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showInkAnnotation="0" codeName="Tento_zošit"/>
  <xr:revisionPtr revIDLastSave="0" documentId="13_ncr:1_{79109A36-4609-4B7B-A452-1781CBC8CD50}" xr6:coauthVersionLast="47" xr6:coauthVersionMax="47" xr10:uidLastSave="{00000000-0000-0000-0000-000000000000}"/>
  <bookViews>
    <workbookView xWindow="-120" yWindow="-120" windowWidth="38640" windowHeight="21120" activeTab="2" xr2:uid="{00000000-000D-0000-FFFF-FFFF00000000}"/>
  </bookViews>
  <sheets>
    <sheet name="2024" sheetId="39" r:id="rId1"/>
    <sheet name="2023" sheetId="38" r:id="rId2"/>
    <sheet name="2022" sheetId="37" r:id="rId3"/>
    <sheet name="2021" sheetId="35" r:id="rId4"/>
    <sheet name="2020" sheetId="34" r:id="rId5"/>
    <sheet name="2019" sheetId="33" r:id="rId6"/>
    <sheet name="2018" sheetId="3" r:id="rId7"/>
    <sheet name="2017" sheetId="4" r:id="rId8"/>
    <sheet name="2016" sheetId="5" r:id="rId9"/>
    <sheet name="2015" sheetId="6" r:id="rId10"/>
    <sheet name="2014" sheetId="7" r:id="rId11"/>
    <sheet name="2013" sheetId="8" r:id="rId12"/>
    <sheet name="2012" sheetId="9" r:id="rId13"/>
    <sheet name="2011" sheetId="32" r:id="rId14"/>
    <sheet name="2010" sheetId="11" r:id="rId15"/>
    <sheet name="2009" sheetId="12" r:id="rId16"/>
    <sheet name="2008" sheetId="13" r:id="rId17"/>
    <sheet name="2007" sheetId="14" r:id="rId18"/>
    <sheet name="2006" sheetId="15" r:id="rId19"/>
    <sheet name="2005" sheetId="16" r:id="rId20"/>
    <sheet name="2004" sheetId="17" r:id="rId21"/>
    <sheet name="2003" sheetId="18" r:id="rId22"/>
    <sheet name="2002" sheetId="19" r:id="rId23"/>
    <sheet name="2001" sheetId="20" r:id="rId24"/>
    <sheet name="2000" sheetId="21" r:id="rId25"/>
    <sheet name="1999" sheetId="22" r:id="rId26"/>
    <sheet name="1998" sheetId="23" r:id="rId27"/>
    <sheet name="1997" sheetId="24" r:id="rId28"/>
    <sheet name="1996" sheetId="25" r:id="rId29"/>
    <sheet name="1995" sheetId="26" r:id="rId30"/>
    <sheet name="1994" sheetId="27" r:id="rId31"/>
    <sheet name="1993" sheetId="28" r:id="rId32"/>
    <sheet name="1992" sheetId="29" r:id="rId33"/>
    <sheet name="1991" sheetId="30" r:id="rId34"/>
    <sheet name="1990" sheetId="31"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41" i="39" l="1"/>
  <c r="A10" i="39"/>
  <c r="AK141" i="18" l="1"/>
  <c r="AK141" i="7"/>
  <c r="AK141" i="14"/>
  <c r="AK141" i="25"/>
  <c r="AK141" i="34"/>
  <c r="AK141" i="22"/>
  <c r="AK141" i="8"/>
  <c r="AK141" i="26"/>
  <c r="AK141" i="15"/>
  <c r="AK141" i="27"/>
  <c r="AK141" i="33"/>
  <c r="AK141" i="23"/>
  <c r="AK141" i="9"/>
  <c r="AK141" i="24"/>
  <c r="AK141" i="38"/>
  <c r="AK141" i="16"/>
  <c r="AK141" i="3"/>
  <c r="AK141" i="32"/>
  <c r="AK141" i="17"/>
  <c r="AK141" i="4"/>
  <c r="AK141" i="11"/>
  <c r="AK141" i="31"/>
  <c r="AK141" i="5"/>
  <c r="AK141" i="12"/>
  <c r="AK141" i="29"/>
  <c r="AK141" i="37"/>
  <c r="AK141" i="19"/>
  <c r="AK141" i="30"/>
  <c r="AK141" i="6"/>
  <c r="AK141" i="13"/>
  <c r="AK141" i="20"/>
  <c r="AK141" i="28"/>
  <c r="AK141" i="35"/>
  <c r="AK141" i="21"/>
  <c r="J141" i="39"/>
  <c r="AD141" i="39"/>
  <c r="AD152" i="39" s="1"/>
  <c r="K141" i="39"/>
  <c r="AF141" i="39"/>
  <c r="R141" i="39"/>
  <c r="R152" i="39" s="1"/>
  <c r="L141" i="39"/>
  <c r="AG141" i="39"/>
  <c r="M141" i="39"/>
  <c r="AH141" i="39"/>
  <c r="W141" i="39"/>
  <c r="W152" i="39" s="1"/>
  <c r="O141" i="39"/>
  <c r="O154" i="39" s="1"/>
  <c r="AJ141" i="39"/>
  <c r="Q141" i="39"/>
  <c r="Q152" i="39" s="1"/>
  <c r="S141" i="39"/>
  <c r="S152" i="39" s="1"/>
  <c r="T141" i="39"/>
  <c r="T154" i="39" s="1"/>
  <c r="U141" i="39"/>
  <c r="U152" i="39" s="1"/>
  <c r="V141" i="39"/>
  <c r="V152" i="39" s="1"/>
  <c r="X141" i="39"/>
  <c r="X154" i="39" s="1"/>
  <c r="Y141" i="39"/>
  <c r="Y152" i="39" s="1"/>
  <c r="F141" i="39"/>
  <c r="Z141" i="39"/>
  <c r="Z152" i="39" s="1"/>
  <c r="P141" i="39"/>
  <c r="P152" i="39" s="1"/>
  <c r="G141" i="39"/>
  <c r="G154" i="39" s="1"/>
  <c r="AA141" i="39"/>
  <c r="AA154" i="39" s="1"/>
  <c r="N141" i="39"/>
  <c r="AI141" i="39"/>
  <c r="H141" i="39"/>
  <c r="H154" i="39" s="1"/>
  <c r="AB141" i="39"/>
  <c r="AB154" i="39" s="1"/>
  <c r="I141" i="39"/>
  <c r="I154" i="39" s="1"/>
  <c r="AC141" i="39"/>
  <c r="AC154" i="39" s="1"/>
  <c r="E141" i="39"/>
  <c r="E154" i="39" s="1"/>
  <c r="K152" i="39" l="1"/>
  <c r="J152" i="39"/>
  <c r="L152" i="39"/>
  <c r="N152" i="39"/>
  <c r="M154" i="39"/>
  <c r="F152" i="39"/>
  <c r="AD154" i="39"/>
  <c r="Z154" i="39"/>
  <c r="W154" i="39"/>
  <c r="AA152" i="39"/>
  <c r="G152" i="39"/>
  <c r="O152" i="39"/>
  <c r="P154" i="39"/>
  <c r="J154" i="39"/>
  <c r="AC152" i="39"/>
  <c r="AB152" i="39"/>
  <c r="I152" i="39"/>
  <c r="N154" i="39"/>
  <c r="K154" i="39"/>
  <c r="T152" i="39"/>
  <c r="R154" i="39"/>
  <c r="Q154" i="39"/>
  <c r="F154" i="39"/>
  <c r="H152" i="39"/>
  <c r="M152" i="39"/>
  <c r="V154" i="39"/>
  <c r="E152" i="39"/>
  <c r="X152" i="39"/>
  <c r="Y154" i="39"/>
  <c r="L154" i="39"/>
  <c r="S154" i="39"/>
  <c r="U154" i="39"/>
  <c r="E141" i="38" l="1"/>
  <c r="E152" i="38" s="1"/>
  <c r="A10" i="38"/>
  <c r="S141" i="38" l="1"/>
  <c r="S154" i="38" s="1"/>
  <c r="M141" i="38"/>
  <c r="M154" i="38" s="1"/>
  <c r="AH141" i="38"/>
  <c r="T141" i="38"/>
  <c r="T154" i="38" s="1"/>
  <c r="N141" i="38"/>
  <c r="N154" i="38" s="1"/>
  <c r="AI141" i="38"/>
  <c r="W141" i="38"/>
  <c r="W152" i="38" s="1"/>
  <c r="X141" i="38"/>
  <c r="X152" i="38" s="1"/>
  <c r="K141" i="38"/>
  <c r="K152" i="38" s="1"/>
  <c r="AF141" i="38"/>
  <c r="L141" i="38"/>
  <c r="L152" i="38" s="1"/>
  <c r="AG141" i="38"/>
  <c r="O141" i="38"/>
  <c r="O152" i="38" s="1"/>
  <c r="AJ141" i="38"/>
  <c r="I141" i="38"/>
  <c r="I152" i="38" s="1"/>
  <c r="AC141" i="38"/>
  <c r="AC152" i="38" s="1"/>
  <c r="Y141" i="38"/>
  <c r="Y152" i="38" s="1"/>
  <c r="P141" i="38"/>
  <c r="P152" i="38" s="1"/>
  <c r="J141" i="38"/>
  <c r="J152" i="38" s="1"/>
  <c r="AD141" i="38"/>
  <c r="AD152" i="38" s="1"/>
  <c r="F141" i="38"/>
  <c r="F152" i="38" s="1"/>
  <c r="Z141" i="38"/>
  <c r="Z152" i="38" s="1"/>
  <c r="Q141" i="38"/>
  <c r="Q154" i="38" s="1"/>
  <c r="G141" i="38"/>
  <c r="G152" i="38" s="1"/>
  <c r="AA141" i="38"/>
  <c r="AA152" i="38" s="1"/>
  <c r="R141" i="38"/>
  <c r="R154" i="38" s="1"/>
  <c r="H141" i="38"/>
  <c r="H154" i="38" s="1"/>
  <c r="AB141" i="38"/>
  <c r="AB152" i="38" s="1"/>
  <c r="U141" i="38"/>
  <c r="U154" i="38" s="1"/>
  <c r="V141" i="38"/>
  <c r="V154" i="38" s="1"/>
  <c r="E154" i="38"/>
  <c r="U152" i="38" l="1"/>
  <c r="M152" i="38"/>
  <c r="N152" i="38"/>
  <c r="S152" i="38"/>
  <c r="AD154" i="38"/>
  <c r="T152" i="38"/>
  <c r="P154" i="38"/>
  <c r="AC154" i="38"/>
  <c r="K154" i="38"/>
  <c r="AB154" i="38"/>
  <c r="X154" i="38"/>
  <c r="I154" i="38"/>
  <c r="Y154" i="38"/>
  <c r="Q152" i="38"/>
  <c r="V152" i="38"/>
  <c r="H152" i="38"/>
  <c r="F154" i="38"/>
  <c r="W154" i="38"/>
  <c r="L154" i="38"/>
  <c r="AA154" i="38"/>
  <c r="O154" i="38"/>
  <c r="J154" i="38"/>
  <c r="Z154" i="38"/>
  <c r="G154" i="38"/>
  <c r="R152" i="38"/>
  <c r="A10" i="37" l="1"/>
  <c r="P141" i="37" l="1"/>
  <c r="P154" i="37" s="1"/>
  <c r="T141" i="37"/>
  <c r="T154" i="37" s="1"/>
  <c r="G141" i="37"/>
  <c r="G152" i="37" s="1"/>
  <c r="AA141" i="37"/>
  <c r="AA154" i="37" s="1"/>
  <c r="U141" i="37"/>
  <c r="U154" i="37" s="1"/>
  <c r="H141" i="37"/>
  <c r="H152" i="37" s="1"/>
  <c r="V141" i="37"/>
  <c r="V152" i="37" s="1"/>
  <c r="W141" i="37"/>
  <c r="W152" i="37" s="1"/>
  <c r="X141" i="37"/>
  <c r="X152" i="37" s="1"/>
  <c r="E141" i="37"/>
  <c r="E154" i="37" s="1"/>
  <c r="Y141" i="37"/>
  <c r="Y154" i="37" s="1"/>
  <c r="AC141" i="37"/>
  <c r="AC154" i="37" s="1"/>
  <c r="I141" i="37"/>
  <c r="I152" i="37" s="1"/>
  <c r="R141" i="37"/>
  <c r="R154" i="37" s="1"/>
  <c r="J141" i="37"/>
  <c r="J152" i="37" s="1"/>
  <c r="AD141" i="37"/>
  <c r="AD152" i="37" s="1"/>
  <c r="S141" i="37"/>
  <c r="S152" i="37" s="1"/>
  <c r="Q141" i="37"/>
  <c r="Q154" i="37" s="1"/>
  <c r="AB141" i="37"/>
  <c r="AB152" i="37" s="1"/>
  <c r="F141" i="37"/>
  <c r="F154" i="37" s="1"/>
  <c r="L141" i="37"/>
  <c r="L152" i="37" s="1"/>
  <c r="Z141" i="37"/>
  <c r="Z154" i="37" s="1"/>
  <c r="AG141" i="37"/>
  <c r="N141" i="37"/>
  <c r="N152" i="37" s="1"/>
  <c r="AI141" i="37"/>
  <c r="K141" i="37"/>
  <c r="K152" i="37" s="1"/>
  <c r="AF141" i="37"/>
  <c r="M141" i="37"/>
  <c r="M154" i="37" s="1"/>
  <c r="AH141" i="37"/>
  <c r="O141" i="37"/>
  <c r="O154" i="37" s="1"/>
  <c r="AJ141" i="37"/>
  <c r="AA152" i="37" l="1"/>
  <c r="H154" i="37"/>
  <c r="P152" i="37"/>
  <c r="V154" i="37"/>
  <c r="T152" i="37"/>
  <c r="N154" i="37"/>
  <c r="X154" i="37"/>
  <c r="K154" i="37"/>
  <c r="Z152" i="37"/>
  <c r="U152" i="37"/>
  <c r="O152" i="37"/>
  <c r="L154" i="37"/>
  <c r="F152" i="37"/>
  <c r="G154" i="37"/>
  <c r="M152" i="37"/>
  <c r="R152" i="37"/>
  <c r="AC152" i="37"/>
  <c r="AD154" i="37"/>
  <c r="I154" i="37"/>
  <c r="J154" i="37"/>
  <c r="W154" i="37"/>
  <c r="S154" i="37"/>
  <c r="AB154" i="37"/>
  <c r="Q152" i="37"/>
  <c r="Y152" i="37"/>
  <c r="E152" i="37"/>
  <c r="G141" i="35"/>
  <c r="G154" i="35" s="1"/>
  <c r="G152" i="35" l="1"/>
  <c r="A10" i="35" l="1"/>
  <c r="A10" i="34" l="1"/>
  <c r="A10" i="33" l="1"/>
  <c r="A10" i="32" l="1"/>
  <c r="A10" i="31" l="1"/>
  <c r="A10" i="30"/>
  <c r="A10" i="29"/>
  <c r="A10" i="28"/>
  <c r="A10" i="27"/>
  <c r="A10" i="26"/>
  <c r="A10" i="25"/>
  <c r="A10" i="24"/>
  <c r="A10" i="23"/>
  <c r="A10" i="22"/>
  <c r="A10" i="21"/>
  <c r="A10" i="20"/>
  <c r="A10" i="19"/>
  <c r="A10" i="18"/>
  <c r="A10" i="17"/>
  <c r="A10" i="16"/>
  <c r="A10" i="15"/>
  <c r="A10" i="14"/>
  <c r="A10" i="13"/>
  <c r="A10" i="12"/>
  <c r="A10" i="11"/>
  <c r="A10" i="9"/>
  <c r="A10" i="8"/>
  <c r="A10" i="7"/>
  <c r="A10" i="6"/>
  <c r="A10" i="5"/>
  <c r="A10" i="4"/>
  <c r="A10" i="3" l="1"/>
  <c r="AF141" i="17" l="1"/>
  <c r="I141" i="3"/>
  <c r="I154" i="3" s="1"/>
  <c r="R141" i="27"/>
  <c r="AJ141" i="32"/>
  <c r="R141" i="7"/>
  <c r="Q141" i="34"/>
  <c r="J141" i="32"/>
  <c r="I141" i="32"/>
  <c r="Y141" i="4"/>
  <c r="AD141" i="11"/>
  <c r="AD141" i="19"/>
  <c r="AI141" i="13"/>
  <c r="R141" i="8"/>
  <c r="AF141" i="34"/>
  <c r="AA141" i="27"/>
  <c r="F141" i="22"/>
  <c r="AI141" i="15"/>
  <c r="AJ141" i="3"/>
  <c r="U141" i="26"/>
  <c r="M141" i="20"/>
  <c r="R141" i="14"/>
  <c r="AH141" i="8"/>
  <c r="AF141" i="33"/>
  <c r="W141" i="30"/>
  <c r="AA141" i="24"/>
  <c r="F141" i="18"/>
  <c r="W141" i="11"/>
  <c r="U141" i="5"/>
  <c r="U141" i="27"/>
  <c r="AH141" i="21"/>
  <c r="O141" i="16"/>
  <c r="U141" i="19"/>
  <c r="K141" i="6"/>
  <c r="AD141" i="21"/>
  <c r="R141" i="23"/>
  <c r="AI141" i="5"/>
  <c r="S141" i="27"/>
  <c r="L141" i="21"/>
  <c r="AC141" i="14"/>
  <c r="I141" i="8"/>
  <c r="X141" i="33"/>
  <c r="F141" i="14"/>
  <c r="AB141" i="14"/>
  <c r="Y141" i="8"/>
  <c r="AI141" i="27"/>
  <c r="AG141" i="30"/>
  <c r="AI141" i="35"/>
  <c r="AJ141" i="11"/>
  <c r="AH141" i="5"/>
  <c r="I141" i="29"/>
  <c r="P141" i="23"/>
  <c r="AD141" i="17"/>
  <c r="S141" i="12"/>
  <c r="I141" i="26"/>
  <c r="G141" i="29"/>
  <c r="N141" i="23"/>
  <c r="G141" i="16"/>
  <c r="M141" i="27"/>
  <c r="F141" i="21"/>
  <c r="G141" i="15"/>
  <c r="K141" i="30"/>
  <c r="AB141" i="23"/>
  <c r="K141" i="18"/>
  <c r="J141" i="5"/>
  <c r="AD141" i="27"/>
  <c r="V141" i="21"/>
  <c r="V141" i="14"/>
  <c r="S141" i="8"/>
  <c r="AJ141" i="33"/>
  <c r="AI141" i="31"/>
  <c r="E141" i="26"/>
  <c r="T141" i="26"/>
  <c r="L141" i="20"/>
  <c r="AD141" i="13"/>
  <c r="AB141" i="7"/>
  <c r="AA141" i="34"/>
  <c r="J141" i="28"/>
  <c r="U141" i="22"/>
  <c r="AJ141" i="16"/>
  <c r="Q141" i="32"/>
  <c r="AF141" i="3"/>
  <c r="U141" i="30"/>
  <c r="Y141" i="24"/>
  <c r="T141" i="18"/>
  <c r="Z141" i="12"/>
  <c r="Y141" i="6"/>
  <c r="I141" i="34"/>
  <c r="AB141" i="8"/>
  <c r="Z141" i="33"/>
  <c r="AD141" i="34"/>
  <c r="AG141" i="21"/>
  <c r="V141" i="32"/>
  <c r="U141" i="23"/>
  <c r="O141" i="26"/>
  <c r="O141" i="32"/>
  <c r="R141" i="17"/>
  <c r="I141" i="35"/>
  <c r="U141" i="8"/>
  <c r="AG141" i="26"/>
  <c r="K141" i="21"/>
  <c r="W141" i="33"/>
  <c r="X141" i="28"/>
  <c r="AJ141" i="22"/>
  <c r="AC141" i="16"/>
  <c r="P141" i="5"/>
  <c r="Q141" i="7"/>
  <c r="W141" i="28"/>
  <c r="AI141" i="22"/>
  <c r="N141" i="17"/>
  <c r="Q141" i="6"/>
  <c r="AI141" i="6"/>
  <c r="Y141" i="9"/>
  <c r="G141" i="4"/>
  <c r="L141" i="11"/>
  <c r="L141" i="19"/>
  <c r="P141" i="13"/>
  <c r="AG141" i="7"/>
  <c r="L141" i="34"/>
  <c r="H141" i="27"/>
  <c r="S141" i="21"/>
  <c r="R141" i="15"/>
  <c r="T141" i="9"/>
  <c r="R141" i="3"/>
  <c r="AF141" i="31"/>
  <c r="AJ141" i="25"/>
  <c r="AA141" i="19"/>
  <c r="AF141" i="13"/>
  <c r="P141" i="8"/>
  <c r="O141" i="33"/>
  <c r="H141" i="24"/>
  <c r="V141" i="17"/>
  <c r="E141" i="11"/>
  <c r="AJ141" i="26"/>
  <c r="M141" i="21"/>
  <c r="L141" i="15"/>
  <c r="F141" i="17"/>
  <c r="AH141" i="29"/>
  <c r="M141" i="7"/>
  <c r="AJ141" i="28"/>
  <c r="AH141" i="26"/>
  <c r="Z141" i="20"/>
  <c r="K141" i="14"/>
  <c r="V141" i="7"/>
  <c r="H141" i="33"/>
  <c r="AH141" i="32"/>
  <c r="J141" i="14"/>
  <c r="H141" i="8"/>
  <c r="R141" i="11"/>
  <c r="Q141" i="24"/>
  <c r="Q141" i="12"/>
  <c r="N141" i="35"/>
  <c r="Q141" i="11"/>
  <c r="O141" i="5"/>
  <c r="V141" i="28"/>
  <c r="AH141" i="22"/>
  <c r="M141" i="17"/>
  <c r="AI141" i="32"/>
  <c r="AG141" i="22"/>
  <c r="T141" i="28"/>
  <c r="L141" i="22"/>
  <c r="X141" i="15"/>
  <c r="G141" i="26"/>
  <c r="S141" i="20"/>
  <c r="W141" i="14"/>
  <c r="Y141" i="29"/>
  <c r="L141" i="23"/>
  <c r="Z141" i="17"/>
  <c r="X141" i="4"/>
  <c r="K141" i="27"/>
  <c r="AJ141" i="13"/>
  <c r="AH141" i="7"/>
  <c r="R141" i="33"/>
  <c r="O141" i="31"/>
  <c r="S141" i="25"/>
  <c r="AD141" i="31"/>
  <c r="AI141" i="25"/>
  <c r="Z141" i="19"/>
  <c r="M141" i="13"/>
  <c r="K141" i="7"/>
  <c r="Z141" i="35"/>
  <c r="W141" i="27"/>
  <c r="AJ141" i="21"/>
  <c r="AD141" i="15"/>
  <c r="AH141" i="9"/>
  <c r="N141" i="3"/>
  <c r="AJ141" i="29"/>
  <c r="F141" i="24"/>
  <c r="H141" i="12"/>
  <c r="F141" i="6"/>
  <c r="W141" i="35"/>
  <c r="K141" i="8"/>
  <c r="J141" i="33"/>
  <c r="AD141" i="14"/>
  <c r="AA141" i="20"/>
  <c r="AD141" i="9"/>
  <c r="N141" i="16"/>
  <c r="AI141" i="26"/>
  <c r="K141" i="3"/>
  <c r="F141" i="31"/>
  <c r="I152" i="3"/>
  <c r="O141" i="17"/>
  <c r="AH141" i="11"/>
  <c r="M141" i="26"/>
  <c r="Y141" i="20"/>
  <c r="G141" i="33"/>
  <c r="P141" i="22"/>
  <c r="K141" i="16"/>
  <c r="AF141" i="5"/>
  <c r="O141" i="22"/>
  <c r="AB141" i="16"/>
  <c r="I141" i="4"/>
  <c r="AI141" i="11"/>
  <c r="R141" i="6"/>
  <c r="P141" i="35"/>
  <c r="Z141" i="4"/>
  <c r="F141" i="9"/>
  <c r="Y141" i="32"/>
  <c r="AA141" i="18"/>
  <c r="AD141" i="12"/>
  <c r="AB141" i="6"/>
  <c r="AD141" i="35"/>
  <c r="V141" i="26"/>
  <c r="AI141" i="20"/>
  <c r="AI141" i="8"/>
  <c r="AG141" i="33"/>
  <c r="L141" i="31"/>
  <c r="P141" i="25"/>
  <c r="I141" i="19"/>
  <c r="N141" i="13"/>
  <c r="AC141" i="7"/>
  <c r="AB141" i="34"/>
  <c r="R141" i="29"/>
  <c r="V141" i="22"/>
  <c r="R141" i="32"/>
  <c r="Q141" i="4"/>
  <c r="P141" i="26"/>
  <c r="AB141" i="20"/>
  <c r="AF141" i="14"/>
  <c r="F141" i="7"/>
  <c r="AC141" i="15"/>
  <c r="AC141" i="25"/>
  <c r="Y141" i="31"/>
  <c r="R154" i="27"/>
  <c r="R152" i="27"/>
  <c r="Q141" i="23"/>
  <c r="N141" i="26"/>
  <c r="F141" i="20"/>
  <c r="X141" i="13"/>
  <c r="E141" i="7"/>
  <c r="U141" i="34"/>
  <c r="W141" i="13"/>
  <c r="U141" i="7"/>
  <c r="AH141" i="30"/>
  <c r="M141" i="22"/>
  <c r="Z141" i="9"/>
  <c r="AD141" i="32"/>
  <c r="AC141" i="4"/>
  <c r="AJ141" i="27"/>
  <c r="N141" i="22"/>
  <c r="AA141" i="16"/>
  <c r="L141" i="18"/>
  <c r="AH141" i="27"/>
  <c r="Y141" i="21"/>
  <c r="H141" i="15"/>
  <c r="U141" i="25"/>
  <c r="AH141" i="19"/>
  <c r="E141" i="29"/>
  <c r="AC141" i="22"/>
  <c r="I141" i="17"/>
  <c r="F141" i="4"/>
  <c r="Y141" i="26"/>
  <c r="Q141" i="20"/>
  <c r="AF141" i="12"/>
  <c r="N141" i="7"/>
  <c r="AG141" i="34"/>
  <c r="AB141" i="30"/>
  <c r="AG141" i="24"/>
  <c r="K141" i="31"/>
  <c r="O141" i="25"/>
  <c r="H141" i="19"/>
  <c r="AB141" i="12"/>
  <c r="H141" i="6"/>
  <c r="F141" i="35"/>
  <c r="F154" i="35" s="1"/>
  <c r="O141" i="21"/>
  <c r="N141" i="15"/>
  <c r="P141" i="9"/>
  <c r="AB141" i="33"/>
  <c r="P141" i="29"/>
  <c r="W141" i="23"/>
  <c r="T141" i="17"/>
  <c r="U141" i="11"/>
  <c r="T141" i="5"/>
  <c r="X141" i="7"/>
  <c r="W141" i="34"/>
  <c r="AA141" i="8"/>
  <c r="I141" i="27"/>
  <c r="S141" i="15"/>
  <c r="K141" i="29"/>
  <c r="J141" i="29"/>
  <c r="K141" i="32"/>
  <c r="W141" i="31"/>
  <c r="AA141" i="25"/>
  <c r="T141" i="34"/>
  <c r="Q141" i="27"/>
  <c r="AC141" i="21"/>
  <c r="AB141" i="15"/>
  <c r="AB141" i="9"/>
  <c r="Z141" i="3"/>
  <c r="AA141" i="4"/>
  <c r="P141" i="27"/>
  <c r="AB141" i="21"/>
  <c r="J141" i="16"/>
  <c r="H141" i="29"/>
  <c r="P141" i="11"/>
  <c r="AG141" i="5"/>
  <c r="AJ141" i="34"/>
  <c r="T141" i="8"/>
  <c r="S141" i="33"/>
  <c r="H141" i="32"/>
  <c r="J141" i="18"/>
  <c r="M141" i="12"/>
  <c r="L141" i="6"/>
  <c r="J141" i="35"/>
  <c r="AG141" i="31"/>
  <c r="N141" i="20"/>
  <c r="S141" i="14"/>
  <c r="Q141" i="8"/>
  <c r="P141" i="33"/>
  <c r="Y141" i="30"/>
  <c r="AC141" i="24"/>
  <c r="X141" i="18"/>
  <c r="AC141" i="12"/>
  <c r="L141" i="7"/>
  <c r="K141" i="34"/>
  <c r="AF141" i="28"/>
  <c r="Q141" i="16"/>
  <c r="AI141" i="9"/>
  <c r="AG141" i="3"/>
  <c r="Z141" i="31"/>
  <c r="AD141" i="25"/>
  <c r="H141" i="20"/>
  <c r="M141" i="14"/>
  <c r="G141" i="20"/>
  <c r="O141" i="28"/>
  <c r="AH141" i="33"/>
  <c r="X141" i="17"/>
  <c r="K141" i="19"/>
  <c r="N141" i="29"/>
  <c r="E141" i="15"/>
  <c r="AJ141" i="20"/>
  <c r="S141" i="30"/>
  <c r="Z141" i="22"/>
  <c r="I141" i="23"/>
  <c r="X141" i="31"/>
  <c r="AB141" i="25"/>
  <c r="T141" i="19"/>
  <c r="G141" i="13"/>
  <c r="V141" i="6"/>
  <c r="G141" i="34"/>
  <c r="S141" i="19"/>
  <c r="F141" i="13"/>
  <c r="U141" i="28"/>
  <c r="AJ141" i="19"/>
  <c r="P141" i="7"/>
  <c r="M141" i="32"/>
  <c r="K141" i="4"/>
  <c r="O141" i="27"/>
  <c r="AA141" i="21"/>
  <c r="I141" i="16"/>
  <c r="S141" i="13"/>
  <c r="N141" i="27"/>
  <c r="G141" i="21"/>
  <c r="E141" i="14"/>
  <c r="R141" i="31"/>
  <c r="AJ141" i="24"/>
  <c r="O141" i="19"/>
  <c r="Q141" i="13"/>
  <c r="R141" i="28"/>
  <c r="J141" i="22"/>
  <c r="W141" i="16"/>
  <c r="V141" i="3"/>
  <c r="AJ141" i="31"/>
  <c r="F141" i="26"/>
  <c r="AF141" i="19"/>
  <c r="N141" i="12"/>
  <c r="AC141" i="6"/>
  <c r="I141" i="30"/>
  <c r="X141" i="30"/>
  <c r="AB141" i="24"/>
  <c r="W141" i="18"/>
  <c r="X141" i="11"/>
  <c r="V141" i="5"/>
  <c r="R141" i="26"/>
  <c r="AD141" i="20"/>
  <c r="AH141" i="14"/>
  <c r="AD141" i="8"/>
  <c r="L141" i="33"/>
  <c r="AC141" i="28"/>
  <c r="T141" i="22"/>
  <c r="AI141" i="16"/>
  <c r="P141" i="32"/>
  <c r="AI141" i="4"/>
  <c r="G141" i="7"/>
  <c r="V141" i="35"/>
  <c r="J141" i="25"/>
  <c r="AH141" i="6"/>
  <c r="H141" i="25"/>
  <c r="F141" i="34"/>
  <c r="AF141" i="26"/>
  <c r="J141" i="15"/>
  <c r="J141" i="9"/>
  <c r="H141" i="3"/>
  <c r="X141" i="3"/>
  <c r="AD141" i="26"/>
  <c r="J141" i="21"/>
  <c r="AA141" i="15"/>
  <c r="AC141" i="32"/>
  <c r="N141" i="5"/>
  <c r="AJ141" i="7"/>
  <c r="AI141" i="34"/>
  <c r="X141" i="9"/>
  <c r="AF141" i="35"/>
  <c r="J141" i="23"/>
  <c r="G141" i="17"/>
  <c r="AB141" i="11"/>
  <c r="Z141" i="5"/>
  <c r="M141" i="31"/>
  <c r="Q141" i="25"/>
  <c r="AB141" i="19"/>
  <c r="AG141" i="13"/>
  <c r="AD141" i="7"/>
  <c r="AC141" i="34"/>
  <c r="F141" i="30"/>
  <c r="J141" i="24"/>
  <c r="H141" i="18"/>
  <c r="J141" i="12"/>
  <c r="I141" i="6"/>
  <c r="AA141" i="35"/>
  <c r="K141" i="28"/>
  <c r="P141" i="21"/>
  <c r="AF141" i="15"/>
  <c r="Q141" i="9"/>
  <c r="O141" i="3"/>
  <c r="G141" i="31"/>
  <c r="K141" i="25"/>
  <c r="V141" i="19"/>
  <c r="Z141" i="13"/>
  <c r="U141" i="4"/>
  <c r="AG141" i="16"/>
  <c r="O141" i="20"/>
  <c r="AJ141" i="17"/>
  <c r="U141" i="9"/>
  <c r="R141" i="18"/>
  <c r="E141" i="31"/>
  <c r="I141" i="25"/>
  <c r="AJ141" i="18"/>
  <c r="W141" i="12"/>
  <c r="T141" i="35"/>
  <c r="AI141" i="18"/>
  <c r="V141" i="12"/>
  <c r="U141" i="6"/>
  <c r="AB141" i="26"/>
  <c r="X141" i="20"/>
  <c r="AD141" i="18"/>
  <c r="P141" i="6"/>
  <c r="I141" i="9"/>
  <c r="G141" i="3"/>
  <c r="G141" i="9"/>
  <c r="AC141" i="26"/>
  <c r="I141" i="21"/>
  <c r="Z141" i="15"/>
  <c r="AA141" i="26"/>
  <c r="T141" i="20"/>
  <c r="R141" i="13"/>
  <c r="AF141" i="30"/>
  <c r="O141" i="24"/>
  <c r="AC141" i="18"/>
  <c r="AH141" i="12"/>
  <c r="AF141" i="27"/>
  <c r="W141" i="21"/>
  <c r="E141" i="16"/>
  <c r="P141" i="31"/>
  <c r="AH141" i="24"/>
  <c r="M141" i="19"/>
  <c r="AC141" i="11"/>
  <c r="M141" i="6"/>
  <c r="W141" i="29"/>
  <c r="E141" i="30"/>
  <c r="I141" i="24"/>
  <c r="G141" i="18"/>
  <c r="F141" i="11"/>
  <c r="AB141" i="31"/>
  <c r="AG141" i="25"/>
  <c r="J141" i="20"/>
  <c r="O141" i="14"/>
  <c r="M141" i="8"/>
  <c r="Y141" i="34"/>
  <c r="I141" i="28"/>
  <c r="AI141" i="21"/>
  <c r="P141" i="16"/>
  <c r="AG141" i="9"/>
  <c r="O141" i="4"/>
  <c r="X141" i="6"/>
  <c r="H141" i="34"/>
  <c r="AA141" i="28"/>
  <c r="F141" i="12"/>
  <c r="H141" i="30"/>
  <c r="M141" i="5"/>
  <c r="Q141" i="30"/>
  <c r="U141" i="24"/>
  <c r="S141" i="35"/>
  <c r="L141" i="26"/>
  <c r="AA141" i="14"/>
  <c r="X141" i="8"/>
  <c r="V141" i="33"/>
  <c r="P141" i="34"/>
  <c r="K141" i="26"/>
  <c r="W141" i="20"/>
  <c r="Z141" i="14"/>
  <c r="U141" i="20"/>
  <c r="L141" i="32"/>
  <c r="AB141" i="4"/>
  <c r="O141" i="7"/>
  <c r="N141" i="34"/>
  <c r="E141" i="9"/>
  <c r="K141" i="35"/>
  <c r="AA141" i="22"/>
  <c r="U141" i="16"/>
  <c r="J141" i="11"/>
  <c r="H141" i="5"/>
  <c r="Z141" i="30"/>
  <c r="AD141" i="24"/>
  <c r="J141" i="19"/>
  <c r="O141" i="13"/>
  <c r="AA141" i="6"/>
  <c r="AB141" i="35"/>
  <c r="T141" i="29"/>
  <c r="Y141" i="23"/>
  <c r="W141" i="17"/>
  <c r="Y141" i="11"/>
  <c r="W141" i="5"/>
  <c r="X141" i="27"/>
  <c r="AF141" i="20"/>
  <c r="O141" i="15"/>
  <c r="AF141" i="8"/>
  <c r="AC141" i="33"/>
  <c r="T141" i="30"/>
  <c r="X141" i="24"/>
  <c r="I141" i="13"/>
  <c r="E141" i="32"/>
  <c r="AJ141" i="15"/>
  <c r="R141" i="22"/>
  <c r="W141" i="24"/>
  <c r="AJ141" i="8"/>
  <c r="R141" i="30"/>
  <c r="V141" i="24"/>
  <c r="Q141" i="18"/>
  <c r="E141" i="12"/>
  <c r="R141" i="5"/>
  <c r="P141" i="18"/>
  <c r="AJ141" i="5"/>
  <c r="W141" i="25"/>
  <c r="E141" i="20"/>
  <c r="Z141" i="16"/>
  <c r="AD141" i="5"/>
  <c r="W141" i="8"/>
  <c r="U141" i="33"/>
  <c r="O141" i="34"/>
  <c r="J141" i="26"/>
  <c r="V141" i="20"/>
  <c r="I141" i="15"/>
  <c r="H141" i="26"/>
  <c r="AI141" i="19"/>
  <c r="AI141" i="12"/>
  <c r="L141" i="30"/>
  <c r="AC141" i="23"/>
  <c r="AA141" i="17"/>
  <c r="P141" i="12"/>
  <c r="L141" i="27"/>
  <c r="E141" i="21"/>
  <c r="V141" i="15"/>
  <c r="AH141" i="34"/>
  <c r="AC141" i="30"/>
  <c r="M141" i="24"/>
  <c r="Y141" i="17"/>
  <c r="K141" i="11"/>
  <c r="AA141" i="5"/>
  <c r="S141" i="29"/>
  <c r="G141" i="23"/>
  <c r="S141" i="32"/>
  <c r="R141" i="4"/>
  <c r="I141" i="31"/>
  <c r="M141" i="25"/>
  <c r="X141" i="19"/>
  <c r="AB141" i="13"/>
  <c r="Z141" i="7"/>
  <c r="J141" i="34"/>
  <c r="V141" i="27"/>
  <c r="N141" i="21"/>
  <c r="M141" i="15"/>
  <c r="O141" i="9"/>
  <c r="AD141" i="3"/>
  <c r="E141" i="6"/>
  <c r="E154" i="6" s="1"/>
  <c r="W141" i="26"/>
  <c r="AB141" i="27"/>
  <c r="I141" i="33"/>
  <c r="AB141" i="29"/>
  <c r="F141" i="3"/>
  <c r="AF141" i="29"/>
  <c r="AJ141" i="23"/>
  <c r="V141" i="31"/>
  <c r="Z141" i="25"/>
  <c r="I141" i="14"/>
  <c r="G141" i="8"/>
  <c r="F141" i="33"/>
  <c r="O141" i="35"/>
  <c r="Y141" i="25"/>
  <c r="H141" i="14"/>
  <c r="AC141" i="17"/>
  <c r="AA141" i="9"/>
  <c r="J141" i="4"/>
  <c r="AA141" i="29"/>
  <c r="AF141" i="6"/>
  <c r="AH141" i="35"/>
  <c r="AI141" i="7"/>
  <c r="H141" i="22"/>
  <c r="W141" i="32"/>
  <c r="V141" i="4"/>
  <c r="G141" i="30"/>
  <c r="K141" i="24"/>
  <c r="Y141" i="18"/>
  <c r="K141" i="12"/>
  <c r="J141" i="6"/>
  <c r="H141" i="35"/>
  <c r="AH141" i="28"/>
  <c r="X141" i="22"/>
  <c r="R141" i="16"/>
  <c r="G141" i="11"/>
  <c r="E141" i="5"/>
  <c r="E141" i="27"/>
  <c r="K141" i="20"/>
  <c r="AI141" i="14"/>
  <c r="N141" i="8"/>
  <c r="M141" i="33"/>
  <c r="AI141" i="29"/>
  <c r="E141" i="24"/>
  <c r="S141" i="18"/>
  <c r="Y141" i="12"/>
  <c r="U141" i="35"/>
  <c r="G141" i="5"/>
  <c r="G141" i="28"/>
  <c r="K141" i="15"/>
  <c r="AG141" i="29"/>
  <c r="AI141" i="17"/>
  <c r="T141" i="11"/>
  <c r="AF141" i="4"/>
  <c r="AH141" i="17"/>
  <c r="Q141" i="5"/>
  <c r="O141" i="23"/>
  <c r="H141" i="16"/>
  <c r="L141" i="5"/>
  <c r="F141" i="8"/>
  <c r="E141" i="33"/>
  <c r="X141" i="25"/>
  <c r="Y141" i="14"/>
  <c r="V141" i="25"/>
  <c r="P141" i="19"/>
  <c r="AG141" i="32"/>
  <c r="Z141" i="29"/>
  <c r="M141" i="23"/>
  <c r="J141" i="17"/>
  <c r="AF141" i="32"/>
  <c r="Z141" i="26"/>
  <c r="R141" i="20"/>
  <c r="M141" i="34"/>
  <c r="J141" i="30"/>
  <c r="AA141" i="23"/>
  <c r="H141" i="17"/>
  <c r="X141" i="32"/>
  <c r="I141" i="5"/>
  <c r="P141" i="28"/>
  <c r="AG141" i="28"/>
  <c r="W141" i="22"/>
  <c r="AG141" i="15"/>
  <c r="AJ141" i="9"/>
  <c r="AH141" i="3"/>
  <c r="V141" i="30"/>
  <c r="Z141" i="24"/>
  <c r="F141" i="19"/>
  <c r="K141" i="13"/>
  <c r="I141" i="7"/>
  <c r="X141" i="35"/>
  <c r="AC141" i="20"/>
  <c r="AG141" i="14"/>
  <c r="AC141" i="8"/>
  <c r="M141" i="3"/>
  <c r="AH141" i="4"/>
  <c r="W141" i="6"/>
  <c r="T141" i="16"/>
  <c r="L141" i="12"/>
  <c r="Z141" i="18"/>
  <c r="G141" i="22"/>
  <c r="AB141" i="3"/>
  <c r="L141" i="14"/>
  <c r="AJ141" i="35"/>
  <c r="L141" i="29"/>
  <c r="S141" i="23"/>
  <c r="S141" i="11"/>
  <c r="G141" i="25"/>
  <c r="AH141" i="18"/>
  <c r="V141" i="13"/>
  <c r="T141" i="7"/>
  <c r="S141" i="34"/>
  <c r="F141" i="25"/>
  <c r="R141" i="19"/>
  <c r="U141" i="13"/>
  <c r="Y141" i="15"/>
  <c r="H141" i="9"/>
  <c r="Y141" i="3"/>
  <c r="AG141" i="11"/>
  <c r="AF141" i="11"/>
  <c r="O141" i="6"/>
  <c r="M141" i="35"/>
  <c r="U141" i="21"/>
  <c r="T141" i="15"/>
  <c r="F141" i="32"/>
  <c r="U141" i="29"/>
  <c r="Z141" i="23"/>
  <c r="I141" i="18"/>
  <c r="Z141" i="11"/>
  <c r="X141" i="5"/>
  <c r="M141" i="28"/>
  <c r="E141" i="22"/>
  <c r="AH141" i="15"/>
  <c r="T141" i="32"/>
  <c r="S141" i="4"/>
  <c r="S141" i="26"/>
  <c r="Y141" i="19"/>
  <c r="P141" i="14"/>
  <c r="AA141" i="7"/>
  <c r="Z141" i="34"/>
  <c r="O141" i="29"/>
  <c r="V141" i="23"/>
  <c r="G141" i="12"/>
  <c r="AA141" i="11"/>
  <c r="V141" i="34"/>
  <c r="AF141" i="7"/>
  <c r="M141" i="29"/>
  <c r="T141" i="23"/>
  <c r="Q141" i="17"/>
  <c r="AC141" i="9"/>
  <c r="M141" i="4"/>
  <c r="AF141" i="23"/>
  <c r="P141" i="17"/>
  <c r="AD141" i="4"/>
  <c r="Z141" i="21"/>
  <c r="X141" i="14"/>
  <c r="H141" i="4"/>
  <c r="S141" i="7"/>
  <c r="R141" i="34"/>
  <c r="U141" i="31"/>
  <c r="E141" i="25"/>
  <c r="Q141" i="19"/>
  <c r="G141" i="14"/>
  <c r="AB141" i="17"/>
  <c r="F141" i="29"/>
  <c r="AD141" i="22"/>
  <c r="X141" i="16"/>
  <c r="T141" i="25"/>
  <c r="AG141" i="19"/>
  <c r="AD141" i="6"/>
  <c r="AG141" i="35"/>
  <c r="X141" i="29"/>
  <c r="K141" i="23"/>
  <c r="V141" i="16"/>
  <c r="G141" i="32"/>
  <c r="W141" i="4"/>
  <c r="AC141" i="27"/>
  <c r="L141" i="28"/>
  <c r="P141" i="15"/>
  <c r="R141" i="9"/>
  <c r="P141" i="3"/>
  <c r="G141" i="24"/>
  <c r="U141" i="18"/>
  <c r="AA141" i="12"/>
  <c r="G141" i="6"/>
  <c r="Q141" i="26"/>
  <c r="I141" i="20"/>
  <c r="N141" i="14"/>
  <c r="L141" i="8"/>
  <c r="AA141" i="33"/>
  <c r="N141" i="4"/>
  <c r="V141" i="29"/>
  <c r="J141" i="8"/>
  <c r="AH141" i="31"/>
  <c r="Y141" i="5"/>
  <c r="T141" i="27"/>
  <c r="Y141" i="28"/>
  <c r="N141" i="32"/>
  <c r="P141" i="30"/>
  <c r="T141" i="24"/>
  <c r="O141" i="18"/>
  <c r="E141" i="13"/>
  <c r="E141" i="34"/>
  <c r="AJ141" i="30"/>
  <c r="S141" i="24"/>
  <c r="AG141" i="18"/>
  <c r="AJ141" i="12"/>
  <c r="V141" i="8"/>
  <c r="T141" i="33"/>
  <c r="N141" i="11"/>
  <c r="M141" i="11"/>
  <c r="AC141" i="5"/>
  <c r="AG141" i="12"/>
  <c r="F141" i="15"/>
  <c r="V141" i="9"/>
  <c r="T141" i="3"/>
  <c r="AI141" i="28"/>
  <c r="H141" i="23"/>
  <c r="E141" i="17"/>
  <c r="H141" i="11"/>
  <c r="F141" i="5"/>
  <c r="Z141" i="27"/>
  <c r="R141" i="21"/>
  <c r="Q141" i="15"/>
  <c r="AI141" i="3"/>
  <c r="AC141" i="31"/>
  <c r="AH141" i="25"/>
  <c r="G141" i="19"/>
  <c r="AC141" i="13"/>
  <c r="J141" i="7"/>
  <c r="Y141" i="35"/>
  <c r="AB141" i="28"/>
  <c r="E141" i="23"/>
  <c r="S141" i="17"/>
  <c r="AF141" i="9"/>
  <c r="R141" i="25"/>
  <c r="T141" i="14"/>
  <c r="T141" i="21"/>
  <c r="S141" i="5"/>
  <c r="Y141" i="13"/>
  <c r="Z141" i="28"/>
  <c r="AF141" i="16"/>
  <c r="L141" i="9"/>
  <c r="AA141" i="3"/>
  <c r="H141" i="21"/>
  <c r="AD141" i="16"/>
  <c r="L141" i="4"/>
  <c r="R141" i="12"/>
  <c r="W141" i="3"/>
  <c r="AJ141" i="6"/>
  <c r="AI141" i="30"/>
  <c r="R141" i="24"/>
  <c r="AF141" i="18"/>
  <c r="T141" i="13"/>
  <c r="S141" i="31"/>
  <c r="P141" i="24"/>
  <c r="K141" i="17"/>
  <c r="S141" i="28"/>
  <c r="K141" i="22"/>
  <c r="F141" i="16"/>
  <c r="Q141" i="31"/>
  <c r="AI141" i="24"/>
  <c r="N141" i="19"/>
  <c r="N141" i="6"/>
  <c r="L141" i="35"/>
  <c r="AB141" i="22"/>
  <c r="W141" i="9"/>
  <c r="E141" i="4"/>
  <c r="J141" i="27"/>
  <c r="Y141" i="27"/>
  <c r="Q141" i="21"/>
  <c r="AJ141" i="14"/>
  <c r="AG141" i="8"/>
  <c r="AD141" i="33"/>
  <c r="Q141" i="29"/>
  <c r="X141" i="23"/>
  <c r="E141" i="18"/>
  <c r="I141" i="12"/>
  <c r="AJ141" i="4"/>
  <c r="AA141" i="31"/>
  <c r="AF141" i="25"/>
  <c r="W141" i="19"/>
  <c r="AA141" i="13"/>
  <c r="Y141" i="7"/>
  <c r="K141" i="33"/>
  <c r="AC141" i="3"/>
  <c r="M141" i="9"/>
  <c r="N141" i="31"/>
  <c r="E141" i="28"/>
  <c r="Q141" i="22"/>
  <c r="AD141" i="29"/>
  <c r="AI141" i="23"/>
  <c r="AG141" i="17"/>
  <c r="U141" i="12"/>
  <c r="T141" i="6"/>
  <c r="R141" i="35"/>
  <c r="AC141" i="29"/>
  <c r="AH141" i="23"/>
  <c r="N141" i="18"/>
  <c r="T141" i="12"/>
  <c r="AB141" i="32"/>
  <c r="E141" i="8"/>
  <c r="AA141" i="32"/>
  <c r="Z141" i="32"/>
  <c r="K141" i="5"/>
  <c r="O141" i="12"/>
  <c r="P141" i="20"/>
  <c r="U141" i="14"/>
  <c r="AI141" i="33"/>
  <c r="N141" i="28"/>
  <c r="Y141" i="22"/>
  <c r="S141" i="16"/>
  <c r="U141" i="32"/>
  <c r="T141" i="4"/>
  <c r="G141" i="27"/>
  <c r="AH141" i="20"/>
  <c r="S141" i="9"/>
  <c r="Q141" i="3"/>
  <c r="J141" i="31"/>
  <c r="N141" i="25"/>
  <c r="V141" i="18"/>
  <c r="L141" i="13"/>
  <c r="Z141" i="6"/>
  <c r="E141" i="35"/>
  <c r="E154" i="35" s="1"/>
  <c r="H141" i="28"/>
  <c r="S141" i="22"/>
  <c r="AH141" i="16"/>
  <c r="Q141" i="33"/>
  <c r="S141" i="3"/>
  <c r="AF141" i="24"/>
  <c r="I141" i="11"/>
  <c r="AH141" i="13"/>
  <c r="Y141" i="33"/>
  <c r="AC141" i="19"/>
  <c r="AC141" i="35"/>
  <c r="W141" i="7"/>
  <c r="AG141" i="4"/>
  <c r="F141" i="28"/>
  <c r="AF141" i="21"/>
  <c r="M141" i="16"/>
  <c r="Z141" i="8"/>
  <c r="J141" i="3"/>
  <c r="L141" i="17"/>
  <c r="AF141" i="22"/>
  <c r="L141" i="16"/>
  <c r="K141" i="9"/>
  <c r="AG141" i="6"/>
  <c r="N141" i="30"/>
  <c r="O141" i="11"/>
  <c r="E141" i="3"/>
  <c r="S141" i="6"/>
  <c r="Q141" i="35"/>
  <c r="O141" i="30"/>
  <c r="AG141" i="23"/>
  <c r="M141" i="18"/>
  <c r="T141" i="31"/>
  <c r="M141" i="30"/>
  <c r="AD141" i="23"/>
  <c r="Y141" i="16"/>
  <c r="AG141" i="27"/>
  <c r="X141" i="21"/>
  <c r="W141" i="15"/>
  <c r="AD141" i="30"/>
  <c r="N141" i="24"/>
  <c r="AB141" i="18"/>
  <c r="AB141" i="5"/>
  <c r="Q141" i="28"/>
  <c r="I141" i="22"/>
  <c r="U141" i="15"/>
  <c r="U141" i="3"/>
  <c r="X141" i="26"/>
  <c r="F141" i="27"/>
  <c r="AG141" i="20"/>
  <c r="Q141" i="14"/>
  <c r="O141" i="8"/>
  <c r="N141" i="33"/>
  <c r="AD141" i="28"/>
  <c r="F141" i="23"/>
  <c r="U141" i="17"/>
  <c r="V141" i="11"/>
  <c r="P141" i="4"/>
  <c r="H141" i="31"/>
  <c r="L141" i="25"/>
  <c r="E141" i="19"/>
  <c r="J141" i="13"/>
  <c r="H141" i="7"/>
  <c r="X141" i="34"/>
  <c r="N141" i="9"/>
  <c r="L141" i="3"/>
  <c r="L141" i="24"/>
  <c r="AA141" i="30"/>
  <c r="X141" i="12"/>
  <c r="H141" i="13"/>
  <c r="O154" i="17" l="1"/>
  <c r="O152" i="17"/>
  <c r="K154" i="9"/>
  <c r="K152" i="9"/>
  <c r="G154" i="27"/>
  <c r="G152" i="27"/>
  <c r="N154" i="9"/>
  <c r="N152" i="9"/>
  <c r="I154" i="22"/>
  <c r="I152" i="22"/>
  <c r="AC154" i="19"/>
  <c r="AC152" i="19"/>
  <c r="S154" i="16"/>
  <c r="S152" i="16"/>
  <c r="Q154" i="21"/>
  <c r="Q152" i="21"/>
  <c r="S152" i="31"/>
  <c r="S154" i="31"/>
  <c r="Q154" i="15"/>
  <c r="Q152" i="15"/>
  <c r="V154" i="8"/>
  <c r="V152" i="8"/>
  <c r="I154" i="20"/>
  <c r="I152" i="20"/>
  <c r="M154" i="29"/>
  <c r="M152" i="29"/>
  <c r="V154" i="34"/>
  <c r="V152" i="34"/>
  <c r="Y154" i="19"/>
  <c r="Y152" i="19"/>
  <c r="AC152" i="8"/>
  <c r="AC154" i="8"/>
  <c r="M154" i="34"/>
  <c r="M152" i="34"/>
  <c r="AC154" i="17"/>
  <c r="AC152" i="17"/>
  <c r="R154" i="4"/>
  <c r="R152" i="4"/>
  <c r="W154" i="24"/>
  <c r="W152" i="24"/>
  <c r="T154" i="30"/>
  <c r="T152" i="30"/>
  <c r="U154" i="16"/>
  <c r="U152" i="16"/>
  <c r="M154" i="6"/>
  <c r="M152" i="6"/>
  <c r="G152" i="9"/>
  <c r="G154" i="9"/>
  <c r="E154" i="31"/>
  <c r="E152" i="31"/>
  <c r="AC154" i="34"/>
  <c r="AC152" i="34"/>
  <c r="AA154" i="15"/>
  <c r="AA152" i="15"/>
  <c r="AD154" i="20"/>
  <c r="AD152" i="20"/>
  <c r="W152" i="16"/>
  <c r="W154" i="16"/>
  <c r="T152" i="19"/>
  <c r="T154" i="19"/>
  <c r="P152" i="33"/>
  <c r="P154" i="33"/>
  <c r="P154" i="11"/>
  <c r="P152" i="11"/>
  <c r="K152" i="31"/>
  <c r="K154" i="31"/>
  <c r="AA154" i="16"/>
  <c r="AA152" i="16"/>
  <c r="AB154" i="6"/>
  <c r="AB152" i="6"/>
  <c r="M154" i="13"/>
  <c r="M152" i="13"/>
  <c r="R154" i="11"/>
  <c r="R152" i="11"/>
  <c r="U154" i="22"/>
  <c r="U152" i="22"/>
  <c r="G152" i="15"/>
  <c r="G154" i="15"/>
  <c r="L152" i="21"/>
  <c r="L154" i="21"/>
  <c r="M154" i="20"/>
  <c r="M152" i="20"/>
  <c r="Q154" i="14"/>
  <c r="Q152" i="14"/>
  <c r="J154" i="7"/>
  <c r="J152" i="7"/>
  <c r="V154" i="17"/>
  <c r="V152" i="17"/>
  <c r="F154" i="27"/>
  <c r="F152" i="27"/>
  <c r="AC152" i="35"/>
  <c r="AC154" i="35"/>
  <c r="X152" i="34"/>
  <c r="X154" i="34"/>
  <c r="Q154" i="28"/>
  <c r="Q152" i="28"/>
  <c r="Y154" i="33"/>
  <c r="Y152" i="33"/>
  <c r="Y154" i="22"/>
  <c r="Y152" i="22"/>
  <c r="Y152" i="27"/>
  <c r="Y154" i="27"/>
  <c r="R154" i="21"/>
  <c r="R152" i="21"/>
  <c r="Q152" i="26"/>
  <c r="Q154" i="26"/>
  <c r="T154" i="25"/>
  <c r="T152" i="25"/>
  <c r="AA154" i="11"/>
  <c r="AA152" i="11"/>
  <c r="S152" i="26"/>
  <c r="S154" i="26"/>
  <c r="Y154" i="3"/>
  <c r="Y152" i="3"/>
  <c r="G154" i="22"/>
  <c r="G152" i="22"/>
  <c r="H152" i="35"/>
  <c r="H154" i="35"/>
  <c r="F154" i="3"/>
  <c r="F152" i="3"/>
  <c r="S152" i="32"/>
  <c r="S154" i="32"/>
  <c r="H154" i="26"/>
  <c r="H152" i="26"/>
  <c r="W154" i="25"/>
  <c r="W152" i="25"/>
  <c r="AC154" i="33"/>
  <c r="AC152" i="33"/>
  <c r="AA154" i="22"/>
  <c r="AA152" i="22"/>
  <c r="V154" i="33"/>
  <c r="V152" i="33"/>
  <c r="X152" i="6"/>
  <c r="X154" i="6"/>
  <c r="AC154" i="11"/>
  <c r="AC152" i="11"/>
  <c r="G152" i="3"/>
  <c r="G154" i="3"/>
  <c r="R154" i="18"/>
  <c r="R152" i="18"/>
  <c r="Z154" i="13"/>
  <c r="Z152" i="13"/>
  <c r="AD154" i="7"/>
  <c r="AD152" i="7"/>
  <c r="J154" i="21"/>
  <c r="J152" i="21"/>
  <c r="J154" i="25"/>
  <c r="J152" i="25"/>
  <c r="R154" i="26"/>
  <c r="R152" i="26"/>
  <c r="J154" i="22"/>
  <c r="J152" i="22"/>
  <c r="AB152" i="25"/>
  <c r="AB154" i="25"/>
  <c r="Q154" i="8"/>
  <c r="Q152" i="8"/>
  <c r="T152" i="34"/>
  <c r="T154" i="34"/>
  <c r="N154" i="22"/>
  <c r="N152" i="22"/>
  <c r="AD154" i="12"/>
  <c r="AD152" i="12"/>
  <c r="F154" i="31"/>
  <c r="F152" i="31"/>
  <c r="Z154" i="19"/>
  <c r="Z152" i="19"/>
  <c r="U152" i="23"/>
  <c r="U154" i="23"/>
  <c r="J154" i="28"/>
  <c r="J152" i="28"/>
  <c r="F154" i="21"/>
  <c r="F152" i="21"/>
  <c r="S152" i="27"/>
  <c r="S154" i="27"/>
  <c r="U152" i="26"/>
  <c r="U154" i="26"/>
  <c r="T152" i="7"/>
  <c r="T154" i="7"/>
  <c r="R154" i="30"/>
  <c r="R152" i="30"/>
  <c r="AC152" i="6"/>
  <c r="AC154" i="6"/>
  <c r="E154" i="28"/>
  <c r="E152" i="28"/>
  <c r="Q154" i="35"/>
  <c r="Q152" i="35"/>
  <c r="J154" i="3"/>
  <c r="J152" i="3"/>
  <c r="N154" i="28"/>
  <c r="N152" i="28"/>
  <c r="H154" i="21"/>
  <c r="H152" i="21"/>
  <c r="Z154" i="27"/>
  <c r="Z152" i="27"/>
  <c r="G152" i="6"/>
  <c r="G154" i="6"/>
  <c r="X152" i="16"/>
  <c r="X154" i="16"/>
  <c r="Z154" i="21"/>
  <c r="Z152" i="21"/>
  <c r="S154" i="4"/>
  <c r="S152" i="4"/>
  <c r="H152" i="9"/>
  <c r="H154" i="9"/>
  <c r="S154" i="11"/>
  <c r="S152" i="11"/>
  <c r="AC152" i="20"/>
  <c r="AC154" i="20"/>
  <c r="E152" i="33"/>
  <c r="E154" i="33"/>
  <c r="T154" i="11"/>
  <c r="T152" i="11"/>
  <c r="U152" i="35"/>
  <c r="U154" i="35"/>
  <c r="J154" i="6"/>
  <c r="J152" i="6"/>
  <c r="AB152" i="29"/>
  <c r="AB154" i="29"/>
  <c r="G154" i="23"/>
  <c r="G152" i="23"/>
  <c r="K152" i="35"/>
  <c r="K154" i="35"/>
  <c r="X152" i="8"/>
  <c r="X154" i="8"/>
  <c r="O152" i="4"/>
  <c r="O154" i="4"/>
  <c r="M154" i="19"/>
  <c r="M152" i="19"/>
  <c r="I152" i="9"/>
  <c r="I154" i="9"/>
  <c r="U154" i="9"/>
  <c r="U152" i="9"/>
  <c r="V154" i="19"/>
  <c r="V152" i="19"/>
  <c r="AD154" i="26"/>
  <c r="AD152" i="26"/>
  <c r="R152" i="28"/>
  <c r="R154" i="28"/>
  <c r="K152" i="4"/>
  <c r="K154" i="4"/>
  <c r="X152" i="31"/>
  <c r="X154" i="31"/>
  <c r="X154" i="17"/>
  <c r="X152" i="17"/>
  <c r="S154" i="14"/>
  <c r="S152" i="14"/>
  <c r="AB154" i="30"/>
  <c r="AB152" i="30"/>
  <c r="U154" i="7"/>
  <c r="U152" i="7"/>
  <c r="AA154" i="18"/>
  <c r="AA152" i="18"/>
  <c r="K152" i="3"/>
  <c r="K154" i="3"/>
  <c r="AA154" i="20"/>
  <c r="AA152" i="20"/>
  <c r="R154" i="3"/>
  <c r="R152" i="3"/>
  <c r="N154" i="17"/>
  <c r="N152" i="17"/>
  <c r="U154" i="8"/>
  <c r="U152" i="8"/>
  <c r="V152" i="32"/>
  <c r="V154" i="32"/>
  <c r="M152" i="27"/>
  <c r="M154" i="27"/>
  <c r="T154" i="24"/>
  <c r="T152" i="24"/>
  <c r="P154" i="28"/>
  <c r="P152" i="28"/>
  <c r="O154" i="13"/>
  <c r="O152" i="13"/>
  <c r="Z152" i="3"/>
  <c r="Z154" i="3"/>
  <c r="X154" i="26"/>
  <c r="X152" i="26"/>
  <c r="S152" i="6"/>
  <c r="S154" i="6"/>
  <c r="T154" i="13"/>
  <c r="T152" i="13"/>
  <c r="T152" i="14"/>
  <c r="T154" i="14"/>
  <c r="F154" i="5"/>
  <c r="F152" i="5"/>
  <c r="AA154" i="12"/>
  <c r="AA152" i="12"/>
  <c r="AD154" i="22"/>
  <c r="AD152" i="22"/>
  <c r="T152" i="32"/>
  <c r="T154" i="32"/>
  <c r="Y154" i="15"/>
  <c r="Y152" i="15"/>
  <c r="S154" i="23"/>
  <c r="S152" i="23"/>
  <c r="X152" i="35"/>
  <c r="X154" i="35"/>
  <c r="R154" i="20"/>
  <c r="R152" i="20"/>
  <c r="F154" i="8"/>
  <c r="F152" i="8"/>
  <c r="K152" i="12"/>
  <c r="K154" i="12"/>
  <c r="H154" i="14"/>
  <c r="H152" i="14"/>
  <c r="W152" i="26"/>
  <c r="W154" i="26"/>
  <c r="S154" i="29"/>
  <c r="S152" i="29"/>
  <c r="O154" i="15"/>
  <c r="O152" i="15"/>
  <c r="E154" i="9"/>
  <c r="E152" i="9"/>
  <c r="AA154" i="14"/>
  <c r="AA152" i="14"/>
  <c r="P154" i="6"/>
  <c r="P152" i="6"/>
  <c r="K154" i="25"/>
  <c r="K152" i="25"/>
  <c r="AB152" i="19"/>
  <c r="AB154" i="19"/>
  <c r="X154" i="3"/>
  <c r="X152" i="3"/>
  <c r="Q154" i="13"/>
  <c r="Q152" i="13"/>
  <c r="M154" i="32"/>
  <c r="M152" i="32"/>
  <c r="I154" i="23"/>
  <c r="I152" i="23"/>
  <c r="N154" i="20"/>
  <c r="N152" i="20"/>
  <c r="H154" i="29"/>
  <c r="H152" i="29"/>
  <c r="W152" i="13"/>
  <c r="W154" i="13"/>
  <c r="AC154" i="25"/>
  <c r="AC152" i="25"/>
  <c r="AB154" i="20"/>
  <c r="AB152" i="20"/>
  <c r="Y154" i="32"/>
  <c r="Y152" i="32"/>
  <c r="K154" i="16"/>
  <c r="K152" i="16"/>
  <c r="AD154" i="14"/>
  <c r="AD152" i="14"/>
  <c r="AD152" i="31"/>
  <c r="AD154" i="31"/>
  <c r="H154" i="8"/>
  <c r="H152" i="8"/>
  <c r="T152" i="9"/>
  <c r="T154" i="9"/>
  <c r="G152" i="16"/>
  <c r="G154" i="16"/>
  <c r="R152" i="23"/>
  <c r="R154" i="23"/>
  <c r="T152" i="31"/>
  <c r="T154" i="31"/>
  <c r="H152" i="15"/>
  <c r="H154" i="15"/>
  <c r="AB152" i="16"/>
  <c r="AB154" i="16"/>
  <c r="W154" i="7"/>
  <c r="W152" i="7"/>
  <c r="L152" i="16"/>
  <c r="L154" i="16"/>
  <c r="J154" i="13"/>
  <c r="J152" i="13"/>
  <c r="X154" i="12"/>
  <c r="X152" i="12"/>
  <c r="AB154" i="5"/>
  <c r="AB152" i="5"/>
  <c r="E152" i="3"/>
  <c r="E154" i="3"/>
  <c r="M152" i="16"/>
  <c r="M154" i="16"/>
  <c r="S152" i="22"/>
  <c r="S154" i="22"/>
  <c r="U154" i="14"/>
  <c r="U152" i="14"/>
  <c r="R154" i="35"/>
  <c r="R152" i="35"/>
  <c r="J154" i="27"/>
  <c r="J152" i="27"/>
  <c r="H152" i="11"/>
  <c r="H154" i="11"/>
  <c r="U152" i="18"/>
  <c r="U154" i="18"/>
  <c r="F154" i="29"/>
  <c r="F152" i="29"/>
  <c r="L154" i="29"/>
  <c r="L152" i="29"/>
  <c r="I152" i="7"/>
  <c r="I154" i="7"/>
  <c r="Z154" i="26"/>
  <c r="Z152" i="26"/>
  <c r="Y152" i="18"/>
  <c r="Y154" i="18"/>
  <c r="Y154" i="25"/>
  <c r="Y152" i="25"/>
  <c r="I152" i="15"/>
  <c r="I154" i="15"/>
  <c r="N152" i="34"/>
  <c r="N154" i="34"/>
  <c r="L154" i="26"/>
  <c r="L152" i="26"/>
  <c r="F154" i="12"/>
  <c r="F152" i="12"/>
  <c r="P152" i="16"/>
  <c r="P154" i="16"/>
  <c r="P154" i="31"/>
  <c r="P152" i="31"/>
  <c r="AD154" i="18"/>
  <c r="AD152" i="18"/>
  <c r="G154" i="31"/>
  <c r="G152" i="31"/>
  <c r="Q154" i="25"/>
  <c r="Q152" i="25"/>
  <c r="V154" i="5"/>
  <c r="V152" i="5"/>
  <c r="O152" i="19"/>
  <c r="O154" i="19"/>
  <c r="P152" i="7"/>
  <c r="P154" i="7"/>
  <c r="O154" i="28"/>
  <c r="O152" i="28"/>
  <c r="AA154" i="25"/>
  <c r="AA152" i="25"/>
  <c r="W154" i="34"/>
  <c r="W152" i="34"/>
  <c r="N154" i="7"/>
  <c r="N152" i="7"/>
  <c r="P154" i="26"/>
  <c r="P152" i="26"/>
  <c r="F154" i="9"/>
  <c r="F152" i="9"/>
  <c r="P154" i="22"/>
  <c r="P152" i="22"/>
  <c r="S154" i="25"/>
  <c r="S152" i="25"/>
  <c r="M152" i="17"/>
  <c r="M154" i="17"/>
  <c r="J154" i="14"/>
  <c r="J152" i="14"/>
  <c r="R154" i="15"/>
  <c r="R152" i="15"/>
  <c r="W154" i="28"/>
  <c r="W152" i="28"/>
  <c r="AA154" i="34"/>
  <c r="AA152" i="34"/>
  <c r="N154" i="23"/>
  <c r="N152" i="23"/>
  <c r="AD152" i="21"/>
  <c r="AD154" i="21"/>
  <c r="F154" i="22"/>
  <c r="F152" i="22"/>
  <c r="Q154" i="22"/>
  <c r="Q152" i="22"/>
  <c r="R154" i="34"/>
  <c r="R152" i="34"/>
  <c r="H152" i="34"/>
  <c r="H154" i="34"/>
  <c r="K154" i="29"/>
  <c r="K152" i="29"/>
  <c r="Z154" i="8"/>
  <c r="Z152" i="8"/>
  <c r="E154" i="19"/>
  <c r="E152" i="19"/>
  <c r="L154" i="25"/>
  <c r="L152" i="25"/>
  <c r="AB154" i="18"/>
  <c r="AB152" i="18"/>
  <c r="H154" i="28"/>
  <c r="H152" i="28"/>
  <c r="P152" i="20"/>
  <c r="P154" i="20"/>
  <c r="T152" i="6"/>
  <c r="T154" i="6"/>
  <c r="AC152" i="3"/>
  <c r="AC154" i="3"/>
  <c r="E154" i="4"/>
  <c r="E152" i="4"/>
  <c r="R154" i="24"/>
  <c r="R152" i="24"/>
  <c r="E154" i="17"/>
  <c r="E152" i="17"/>
  <c r="S154" i="24"/>
  <c r="S152" i="24"/>
  <c r="G154" i="24"/>
  <c r="G152" i="24"/>
  <c r="AB154" i="17"/>
  <c r="AB152" i="17"/>
  <c r="AD154" i="4"/>
  <c r="AD152" i="4"/>
  <c r="E154" i="22"/>
  <c r="E152" i="22"/>
  <c r="K154" i="13"/>
  <c r="K152" i="13"/>
  <c r="K152" i="24"/>
  <c r="K154" i="24"/>
  <c r="V152" i="20"/>
  <c r="V154" i="20"/>
  <c r="P154" i="18"/>
  <c r="P152" i="18"/>
  <c r="X152" i="27"/>
  <c r="X154" i="27"/>
  <c r="O154" i="7"/>
  <c r="O152" i="7"/>
  <c r="AA154" i="28"/>
  <c r="AA152" i="28"/>
  <c r="E152" i="16"/>
  <c r="E154" i="16"/>
  <c r="O154" i="3"/>
  <c r="O152" i="3"/>
  <c r="M152" i="31"/>
  <c r="M154" i="31"/>
  <c r="X154" i="11"/>
  <c r="X152" i="11"/>
  <c r="G154" i="20"/>
  <c r="G152" i="20"/>
  <c r="J154" i="35"/>
  <c r="J152" i="35"/>
  <c r="W154" i="31"/>
  <c r="W152" i="31"/>
  <c r="X154" i="7"/>
  <c r="X152" i="7"/>
  <c r="Q152" i="4"/>
  <c r="Q154" i="4"/>
  <c r="Z154" i="4"/>
  <c r="Z152" i="4"/>
  <c r="O154" i="31"/>
  <c r="O152" i="31"/>
  <c r="S154" i="21"/>
  <c r="S152" i="21"/>
  <c r="Q154" i="7"/>
  <c r="Q152" i="7"/>
  <c r="AB152" i="7"/>
  <c r="AB154" i="7"/>
  <c r="G154" i="29"/>
  <c r="G152" i="29"/>
  <c r="AA154" i="27"/>
  <c r="AA152" i="27"/>
  <c r="Q154" i="3"/>
  <c r="Q152" i="3"/>
  <c r="G154" i="32"/>
  <c r="G152" i="32"/>
  <c r="K154" i="34"/>
  <c r="K152" i="34"/>
  <c r="H154" i="7"/>
  <c r="H152" i="7"/>
  <c r="H152" i="13"/>
  <c r="H154" i="13"/>
  <c r="N152" i="24"/>
  <c r="N154" i="24"/>
  <c r="F154" i="28"/>
  <c r="F152" i="28"/>
  <c r="E152" i="35"/>
  <c r="O154" i="12"/>
  <c r="O152" i="12"/>
  <c r="U152" i="12"/>
  <c r="U154" i="12"/>
  <c r="K152" i="33"/>
  <c r="K154" i="33"/>
  <c r="W154" i="9"/>
  <c r="W152" i="9"/>
  <c r="R152" i="25"/>
  <c r="R154" i="25"/>
  <c r="H152" i="23"/>
  <c r="H154" i="23"/>
  <c r="J152" i="8"/>
  <c r="J154" i="8"/>
  <c r="P152" i="17"/>
  <c r="P154" i="17"/>
  <c r="M154" i="28"/>
  <c r="M152" i="28"/>
  <c r="U154" i="13"/>
  <c r="U152" i="13"/>
  <c r="Z154" i="18"/>
  <c r="Z152" i="18"/>
  <c r="F154" i="19"/>
  <c r="F152" i="19"/>
  <c r="J154" i="17"/>
  <c r="J152" i="17"/>
  <c r="L152" i="5"/>
  <c r="L154" i="5"/>
  <c r="G154" i="30"/>
  <c r="G152" i="30"/>
  <c r="AA154" i="5"/>
  <c r="AA152" i="5"/>
  <c r="J154" i="26"/>
  <c r="J152" i="26"/>
  <c r="I154" i="28"/>
  <c r="I152" i="28"/>
  <c r="W152" i="21"/>
  <c r="W154" i="21"/>
  <c r="Q154" i="9"/>
  <c r="Q152" i="9"/>
  <c r="Z154" i="5"/>
  <c r="Z152" i="5"/>
  <c r="H152" i="3"/>
  <c r="H154" i="3"/>
  <c r="W154" i="18"/>
  <c r="W152" i="18"/>
  <c r="R152" i="31"/>
  <c r="R154" i="31"/>
  <c r="M152" i="14"/>
  <c r="M154" i="14"/>
  <c r="L154" i="6"/>
  <c r="L152" i="6"/>
  <c r="K154" i="32"/>
  <c r="K152" i="32"/>
  <c r="T152" i="5"/>
  <c r="T154" i="5"/>
  <c r="Q152" i="20"/>
  <c r="Q154" i="20"/>
  <c r="U152" i="34"/>
  <c r="U154" i="34"/>
  <c r="R154" i="32"/>
  <c r="R152" i="32"/>
  <c r="J152" i="33"/>
  <c r="J154" i="33"/>
  <c r="R152" i="33"/>
  <c r="R154" i="33"/>
  <c r="V154" i="28"/>
  <c r="V152" i="28"/>
  <c r="H154" i="27"/>
  <c r="H152" i="27"/>
  <c r="AD154" i="13"/>
  <c r="AD152" i="13"/>
  <c r="I152" i="26"/>
  <c r="I154" i="26"/>
  <c r="AD154" i="5"/>
  <c r="AD152" i="5"/>
  <c r="S154" i="19"/>
  <c r="S152" i="19"/>
  <c r="T152" i="12"/>
  <c r="T154" i="12"/>
  <c r="H152" i="31"/>
  <c r="H154" i="31"/>
  <c r="P152" i="4"/>
  <c r="P154" i="4"/>
  <c r="AD154" i="30"/>
  <c r="AD152" i="30"/>
  <c r="O152" i="11"/>
  <c r="O154" i="11"/>
  <c r="Z154" i="6"/>
  <c r="Z152" i="6"/>
  <c r="K152" i="5"/>
  <c r="K154" i="5"/>
  <c r="Y154" i="7"/>
  <c r="Y152" i="7"/>
  <c r="AB154" i="22"/>
  <c r="AB152" i="22"/>
  <c r="AA154" i="3"/>
  <c r="AA152" i="3"/>
  <c r="X154" i="5"/>
  <c r="X152" i="5"/>
  <c r="R154" i="19"/>
  <c r="R152" i="19"/>
  <c r="Z154" i="24"/>
  <c r="Z152" i="24"/>
  <c r="M154" i="23"/>
  <c r="M152" i="23"/>
  <c r="H154" i="16"/>
  <c r="H152" i="16"/>
  <c r="Y154" i="12"/>
  <c r="Y152" i="12"/>
  <c r="V152" i="4"/>
  <c r="V154" i="4"/>
  <c r="O152" i="35"/>
  <c r="O154" i="35"/>
  <c r="K154" i="11"/>
  <c r="K152" i="11"/>
  <c r="O154" i="34"/>
  <c r="O152" i="34"/>
  <c r="W152" i="5"/>
  <c r="W154" i="5"/>
  <c r="S154" i="35"/>
  <c r="S152" i="35"/>
  <c r="Y154" i="34"/>
  <c r="Y152" i="34"/>
  <c r="X154" i="20"/>
  <c r="X152" i="20"/>
  <c r="AB154" i="11"/>
  <c r="AB152" i="11"/>
  <c r="J154" i="9"/>
  <c r="J152" i="9"/>
  <c r="AB154" i="24"/>
  <c r="AB152" i="24"/>
  <c r="E154" i="14"/>
  <c r="E152" i="14"/>
  <c r="H154" i="20"/>
  <c r="H152" i="20"/>
  <c r="M154" i="12"/>
  <c r="M152" i="12"/>
  <c r="U154" i="11"/>
  <c r="U152" i="11"/>
  <c r="Y154" i="26"/>
  <c r="Y152" i="26"/>
  <c r="AC152" i="4"/>
  <c r="AC154" i="4"/>
  <c r="E154" i="7"/>
  <c r="E152" i="7"/>
  <c r="V152" i="22"/>
  <c r="V154" i="22"/>
  <c r="G152" i="33"/>
  <c r="G154" i="33"/>
  <c r="K154" i="8"/>
  <c r="K152" i="8"/>
  <c r="L152" i="34"/>
  <c r="L154" i="34"/>
  <c r="L154" i="20"/>
  <c r="L152" i="20"/>
  <c r="R154" i="8"/>
  <c r="R152" i="8"/>
  <c r="AC154" i="5"/>
  <c r="AC152" i="5"/>
  <c r="K154" i="20"/>
  <c r="K152" i="20"/>
  <c r="L154" i="31"/>
  <c r="L152" i="31"/>
  <c r="V154" i="11"/>
  <c r="V152" i="11"/>
  <c r="W154" i="15"/>
  <c r="W152" i="15"/>
  <c r="N154" i="30"/>
  <c r="N152" i="30"/>
  <c r="L154" i="13"/>
  <c r="L152" i="13"/>
  <c r="Z152" i="32"/>
  <c r="Z154" i="32"/>
  <c r="AA154" i="13"/>
  <c r="AA152" i="13"/>
  <c r="L152" i="35"/>
  <c r="L154" i="35"/>
  <c r="L152" i="9"/>
  <c r="L154" i="9"/>
  <c r="T152" i="3"/>
  <c r="T154" i="3"/>
  <c r="P154" i="3"/>
  <c r="P152" i="3"/>
  <c r="G154" i="14"/>
  <c r="G152" i="14"/>
  <c r="Z154" i="11"/>
  <c r="Z152" i="11"/>
  <c r="F154" i="25"/>
  <c r="F152" i="25"/>
  <c r="V152" i="30"/>
  <c r="V154" i="30"/>
  <c r="Z154" i="29"/>
  <c r="Z152" i="29"/>
  <c r="S154" i="18"/>
  <c r="S152" i="18"/>
  <c r="W152" i="32"/>
  <c r="W154" i="32"/>
  <c r="E152" i="6"/>
  <c r="Y154" i="17"/>
  <c r="Y152" i="17"/>
  <c r="Y152" i="11"/>
  <c r="Y154" i="11"/>
  <c r="U152" i="24"/>
  <c r="U154" i="24"/>
  <c r="M154" i="8"/>
  <c r="M152" i="8"/>
  <c r="AB152" i="26"/>
  <c r="AB154" i="26"/>
  <c r="O154" i="20"/>
  <c r="O152" i="20"/>
  <c r="P154" i="21"/>
  <c r="P152" i="21"/>
  <c r="G152" i="17"/>
  <c r="G154" i="17"/>
  <c r="J154" i="15"/>
  <c r="J152" i="15"/>
  <c r="X152" i="30"/>
  <c r="X154" i="30"/>
  <c r="G154" i="21"/>
  <c r="G152" i="21"/>
  <c r="AD152" i="25"/>
  <c r="AD154" i="25"/>
  <c r="J154" i="18"/>
  <c r="J152" i="18"/>
  <c r="J154" i="16"/>
  <c r="J152" i="16"/>
  <c r="T154" i="17"/>
  <c r="T152" i="17"/>
  <c r="F154" i="4"/>
  <c r="F152" i="4"/>
  <c r="AD152" i="32"/>
  <c r="AD154" i="32"/>
  <c r="X152" i="13"/>
  <c r="X154" i="13"/>
  <c r="AC152" i="15"/>
  <c r="AC154" i="15"/>
  <c r="R154" i="29"/>
  <c r="R152" i="29"/>
  <c r="P152" i="35"/>
  <c r="P154" i="35"/>
  <c r="Y154" i="20"/>
  <c r="Y152" i="20"/>
  <c r="W152" i="35"/>
  <c r="W154" i="35"/>
  <c r="H154" i="33"/>
  <c r="H152" i="33"/>
  <c r="AD154" i="34"/>
  <c r="AD152" i="34"/>
  <c r="T154" i="26"/>
  <c r="T152" i="26"/>
  <c r="U152" i="19"/>
  <c r="U154" i="19"/>
  <c r="J152" i="34"/>
  <c r="J154" i="34"/>
  <c r="U152" i="17"/>
  <c r="U154" i="17"/>
  <c r="X152" i="21"/>
  <c r="X154" i="21"/>
  <c r="V154" i="18"/>
  <c r="V152" i="18"/>
  <c r="AA154" i="32"/>
  <c r="AA152" i="32"/>
  <c r="AD154" i="29"/>
  <c r="AD152" i="29"/>
  <c r="W154" i="19"/>
  <c r="W152" i="19"/>
  <c r="N154" i="6"/>
  <c r="N152" i="6"/>
  <c r="V154" i="9"/>
  <c r="V152" i="9"/>
  <c r="V154" i="29"/>
  <c r="V152" i="29"/>
  <c r="R154" i="9"/>
  <c r="R152" i="9"/>
  <c r="Q154" i="19"/>
  <c r="Q152" i="19"/>
  <c r="I152" i="18"/>
  <c r="I154" i="18"/>
  <c r="L154" i="12"/>
  <c r="L152" i="12"/>
  <c r="E154" i="24"/>
  <c r="E152" i="24"/>
  <c r="H152" i="22"/>
  <c r="H154" i="22"/>
  <c r="AD152" i="3"/>
  <c r="AD154" i="3"/>
  <c r="M152" i="24"/>
  <c r="M154" i="24"/>
  <c r="W154" i="17"/>
  <c r="W152" i="17"/>
  <c r="Q154" i="30"/>
  <c r="Q152" i="30"/>
  <c r="O152" i="14"/>
  <c r="O154" i="14"/>
  <c r="AC154" i="18"/>
  <c r="AC152" i="18"/>
  <c r="K154" i="28"/>
  <c r="K152" i="28"/>
  <c r="J154" i="23"/>
  <c r="J152" i="23"/>
  <c r="N154" i="27"/>
  <c r="N152" i="27"/>
  <c r="Z154" i="31"/>
  <c r="Z152" i="31"/>
  <c r="H152" i="32"/>
  <c r="H154" i="32"/>
  <c r="AB154" i="21"/>
  <c r="AB152" i="21"/>
  <c r="W152" i="23"/>
  <c r="W154" i="23"/>
  <c r="I154" i="17"/>
  <c r="I152" i="17"/>
  <c r="Z154" i="9"/>
  <c r="Z152" i="9"/>
  <c r="F152" i="20"/>
  <c r="F154" i="20"/>
  <c r="AB152" i="34"/>
  <c r="AB154" i="34"/>
  <c r="R152" i="6"/>
  <c r="R154" i="6"/>
  <c r="M154" i="26"/>
  <c r="M152" i="26"/>
  <c r="F154" i="6"/>
  <c r="F152" i="6"/>
  <c r="K154" i="27"/>
  <c r="K152" i="27"/>
  <c r="V152" i="7"/>
  <c r="V154" i="7"/>
  <c r="P152" i="13"/>
  <c r="P154" i="13"/>
  <c r="Z152" i="33"/>
  <c r="Z154" i="33"/>
  <c r="E152" i="26"/>
  <c r="E154" i="26"/>
  <c r="S154" i="12"/>
  <c r="S152" i="12"/>
  <c r="O152" i="16"/>
  <c r="O154" i="16"/>
  <c r="AD152" i="19"/>
  <c r="AD154" i="19"/>
  <c r="AA154" i="35"/>
  <c r="AA152" i="35"/>
  <c r="N154" i="25"/>
  <c r="N152" i="25"/>
  <c r="N154" i="19"/>
  <c r="N152" i="19"/>
  <c r="W152" i="3"/>
  <c r="W154" i="3"/>
  <c r="Z154" i="28"/>
  <c r="Z152" i="28"/>
  <c r="S152" i="17"/>
  <c r="S154" i="17"/>
  <c r="F154" i="15"/>
  <c r="F152" i="15"/>
  <c r="P154" i="15"/>
  <c r="P152" i="15"/>
  <c r="E154" i="25"/>
  <c r="E152" i="25"/>
  <c r="Z154" i="23"/>
  <c r="Z152" i="23"/>
  <c r="P154" i="19"/>
  <c r="P152" i="19"/>
  <c r="O152" i="23"/>
  <c r="O154" i="23"/>
  <c r="F152" i="33"/>
  <c r="F154" i="33"/>
  <c r="O154" i="9"/>
  <c r="O152" i="9"/>
  <c r="AC152" i="30"/>
  <c r="AC154" i="30"/>
  <c r="U152" i="33"/>
  <c r="U154" i="33"/>
  <c r="R154" i="5"/>
  <c r="R152" i="5"/>
  <c r="Y154" i="23"/>
  <c r="Y152" i="23"/>
  <c r="AB152" i="4"/>
  <c r="AB154" i="4"/>
  <c r="M152" i="5"/>
  <c r="M154" i="5"/>
  <c r="J152" i="20"/>
  <c r="J154" i="20"/>
  <c r="O152" i="24"/>
  <c r="O154" i="24"/>
  <c r="V152" i="35"/>
  <c r="V154" i="35"/>
  <c r="S154" i="13"/>
  <c r="S152" i="13"/>
  <c r="U152" i="28"/>
  <c r="U154" i="28"/>
  <c r="P154" i="27"/>
  <c r="P152" i="27"/>
  <c r="P152" i="29"/>
  <c r="P154" i="29"/>
  <c r="AC154" i="22"/>
  <c r="AC152" i="22"/>
  <c r="M154" i="22"/>
  <c r="M152" i="22"/>
  <c r="N154" i="26"/>
  <c r="N152" i="26"/>
  <c r="AC152" i="7"/>
  <c r="AC154" i="7"/>
  <c r="N154" i="16"/>
  <c r="N152" i="16"/>
  <c r="H152" i="12"/>
  <c r="H154" i="12"/>
  <c r="X154" i="4"/>
  <c r="X152" i="4"/>
  <c r="K154" i="14"/>
  <c r="K152" i="14"/>
  <c r="L154" i="15"/>
  <c r="L152" i="15"/>
  <c r="L154" i="19"/>
  <c r="L152" i="19"/>
  <c r="P154" i="5"/>
  <c r="P152" i="5"/>
  <c r="AB152" i="8"/>
  <c r="AB154" i="8"/>
  <c r="AD152" i="17"/>
  <c r="AD154" i="17"/>
  <c r="AA152" i="26"/>
  <c r="AA154" i="26"/>
  <c r="AD154" i="28"/>
  <c r="AD152" i="28"/>
  <c r="I152" i="11"/>
  <c r="I154" i="11"/>
  <c r="AA152" i="31"/>
  <c r="AA154" i="31"/>
  <c r="E152" i="23"/>
  <c r="E154" i="23"/>
  <c r="E152" i="34"/>
  <c r="E154" i="34"/>
  <c r="L154" i="28"/>
  <c r="L152" i="28"/>
  <c r="U152" i="31"/>
  <c r="U154" i="31"/>
  <c r="U154" i="29"/>
  <c r="U152" i="29"/>
  <c r="V154" i="25"/>
  <c r="V152" i="25"/>
  <c r="M152" i="33"/>
  <c r="M154" i="33"/>
  <c r="G154" i="8"/>
  <c r="G152" i="8"/>
  <c r="M154" i="15"/>
  <c r="M152" i="15"/>
  <c r="W152" i="8"/>
  <c r="W154" i="8"/>
  <c r="E154" i="12"/>
  <c r="E152" i="12"/>
  <c r="R154" i="22"/>
  <c r="R152" i="22"/>
  <c r="T154" i="29"/>
  <c r="T152" i="29"/>
  <c r="L154" i="32"/>
  <c r="L152" i="32"/>
  <c r="U152" i="6"/>
  <c r="U154" i="6"/>
  <c r="X154" i="9"/>
  <c r="X152" i="9"/>
  <c r="G154" i="7"/>
  <c r="G152" i="7"/>
  <c r="I152" i="30"/>
  <c r="I154" i="30"/>
  <c r="AA154" i="4"/>
  <c r="AA152" i="4"/>
  <c r="J154" i="29"/>
  <c r="J152" i="29"/>
  <c r="AB154" i="33"/>
  <c r="AB152" i="33"/>
  <c r="E154" i="29"/>
  <c r="E152" i="29"/>
  <c r="Q154" i="23"/>
  <c r="Q152" i="23"/>
  <c r="N154" i="13"/>
  <c r="N152" i="13"/>
  <c r="I154" i="4"/>
  <c r="I152" i="4"/>
  <c r="F154" i="24"/>
  <c r="F152" i="24"/>
  <c r="Z154" i="17"/>
  <c r="Z152" i="17"/>
  <c r="O154" i="5"/>
  <c r="O152" i="5"/>
  <c r="Z154" i="20"/>
  <c r="Z152" i="20"/>
  <c r="M152" i="21"/>
  <c r="M154" i="21"/>
  <c r="L152" i="11"/>
  <c r="L154" i="11"/>
  <c r="AC154" i="16"/>
  <c r="AC152" i="16"/>
  <c r="I152" i="35"/>
  <c r="I154" i="35"/>
  <c r="I152" i="34"/>
  <c r="I154" i="34"/>
  <c r="P154" i="23"/>
  <c r="P152" i="23"/>
  <c r="U152" i="27"/>
  <c r="U154" i="27"/>
  <c r="U154" i="4"/>
  <c r="U152" i="4"/>
  <c r="F152" i="23"/>
  <c r="F154" i="23"/>
  <c r="AA152" i="30"/>
  <c r="AA154" i="30"/>
  <c r="Y154" i="16"/>
  <c r="Y152" i="16"/>
  <c r="J154" i="31"/>
  <c r="J152" i="31"/>
  <c r="N152" i="33"/>
  <c r="N154" i="33"/>
  <c r="AD154" i="23"/>
  <c r="AD152" i="23"/>
  <c r="E152" i="8"/>
  <c r="E154" i="8"/>
  <c r="Q154" i="31"/>
  <c r="Q152" i="31"/>
  <c r="Y154" i="13"/>
  <c r="Y152" i="13"/>
  <c r="AB154" i="28"/>
  <c r="AB152" i="28"/>
  <c r="E152" i="13"/>
  <c r="E154" i="13"/>
  <c r="AC154" i="27"/>
  <c r="AC152" i="27"/>
  <c r="F152" i="32"/>
  <c r="F154" i="32"/>
  <c r="T154" i="16"/>
  <c r="T152" i="16"/>
  <c r="W154" i="22"/>
  <c r="W152" i="22"/>
  <c r="N154" i="8"/>
  <c r="N152" i="8"/>
  <c r="I154" i="14"/>
  <c r="I152" i="14"/>
  <c r="N154" i="21"/>
  <c r="N152" i="21"/>
  <c r="V154" i="15"/>
  <c r="V152" i="15"/>
  <c r="Q152" i="18"/>
  <c r="Q154" i="18"/>
  <c r="AB154" i="35"/>
  <c r="AB152" i="35"/>
  <c r="U152" i="20"/>
  <c r="U154" i="20"/>
  <c r="AB154" i="31"/>
  <c r="AB152" i="31"/>
  <c r="R154" i="13"/>
  <c r="R152" i="13"/>
  <c r="V154" i="12"/>
  <c r="V152" i="12"/>
  <c r="Z152" i="22"/>
  <c r="Z154" i="22"/>
  <c r="Q154" i="16"/>
  <c r="Q152" i="16"/>
  <c r="S154" i="33"/>
  <c r="S152" i="33"/>
  <c r="I154" i="27"/>
  <c r="I152" i="27"/>
  <c r="P154" i="9"/>
  <c r="P152" i="9"/>
  <c r="I152" i="19"/>
  <c r="I154" i="19"/>
  <c r="L154" i="23"/>
  <c r="L152" i="23"/>
  <c r="Q154" i="11"/>
  <c r="Q152" i="11"/>
  <c r="G154" i="4"/>
  <c r="G152" i="4"/>
  <c r="Y154" i="6"/>
  <c r="Y152" i="6"/>
  <c r="S154" i="8"/>
  <c r="S152" i="8"/>
  <c r="I154" i="29"/>
  <c r="I152" i="29"/>
  <c r="Y152" i="8"/>
  <c r="Y154" i="8"/>
  <c r="U154" i="5"/>
  <c r="U152" i="5"/>
  <c r="AD154" i="11"/>
  <c r="AD152" i="11"/>
  <c r="E154" i="18"/>
  <c r="E152" i="18"/>
  <c r="O152" i="8"/>
  <c r="O154" i="8"/>
  <c r="M152" i="30"/>
  <c r="M154" i="30"/>
  <c r="S154" i="3"/>
  <c r="S152" i="3"/>
  <c r="AB154" i="32"/>
  <c r="AB152" i="32"/>
  <c r="I152" i="12"/>
  <c r="I154" i="12"/>
  <c r="R152" i="12"/>
  <c r="R154" i="12"/>
  <c r="Y152" i="35"/>
  <c r="Y154" i="35"/>
  <c r="O152" i="18"/>
  <c r="O154" i="18"/>
  <c r="W154" i="4"/>
  <c r="W152" i="4"/>
  <c r="T152" i="15"/>
  <c r="T154" i="15"/>
  <c r="S154" i="34"/>
  <c r="S152" i="34"/>
  <c r="Z154" i="25"/>
  <c r="Z152" i="25"/>
  <c r="V154" i="27"/>
  <c r="V152" i="27"/>
  <c r="E154" i="21"/>
  <c r="E152" i="21"/>
  <c r="V154" i="24"/>
  <c r="V152" i="24"/>
  <c r="AA152" i="6"/>
  <c r="AA154" i="6"/>
  <c r="F152" i="11"/>
  <c r="F154" i="11"/>
  <c r="T152" i="20"/>
  <c r="T154" i="20"/>
  <c r="P154" i="32"/>
  <c r="P152" i="32"/>
  <c r="F154" i="13"/>
  <c r="F152" i="13"/>
  <c r="S152" i="30"/>
  <c r="S154" i="30"/>
  <c r="T152" i="8"/>
  <c r="T154" i="8"/>
  <c r="N154" i="15"/>
  <c r="N152" i="15"/>
  <c r="U154" i="25"/>
  <c r="U152" i="25"/>
  <c r="F152" i="7"/>
  <c r="F154" i="7"/>
  <c r="P154" i="25"/>
  <c r="P152" i="25"/>
  <c r="AD154" i="9"/>
  <c r="AD152" i="9"/>
  <c r="N152" i="3"/>
  <c r="N154" i="3"/>
  <c r="Y154" i="29"/>
  <c r="Y152" i="29"/>
  <c r="N154" i="35"/>
  <c r="N152" i="35"/>
  <c r="E154" i="11"/>
  <c r="E152" i="11"/>
  <c r="Y154" i="9"/>
  <c r="Y152" i="9"/>
  <c r="X154" i="28"/>
  <c r="X152" i="28"/>
  <c r="Z152" i="12"/>
  <c r="Z154" i="12"/>
  <c r="V152" i="14"/>
  <c r="V154" i="14"/>
  <c r="AB152" i="14"/>
  <c r="AB154" i="14"/>
  <c r="K154" i="6"/>
  <c r="K152" i="6"/>
  <c r="W154" i="11"/>
  <c r="W152" i="11"/>
  <c r="Y154" i="4"/>
  <c r="Y152" i="4"/>
  <c r="V152" i="21"/>
  <c r="V154" i="21"/>
  <c r="F152" i="14"/>
  <c r="F154" i="14"/>
  <c r="F154" i="18"/>
  <c r="F152" i="18"/>
  <c r="I154" i="32"/>
  <c r="I152" i="32"/>
  <c r="X154" i="23"/>
  <c r="X152" i="23"/>
  <c r="F152" i="16"/>
  <c r="F154" i="16"/>
  <c r="S152" i="5"/>
  <c r="S154" i="5"/>
  <c r="AC154" i="13"/>
  <c r="AC152" i="13"/>
  <c r="M154" i="11"/>
  <c r="M152" i="11"/>
  <c r="P154" i="30"/>
  <c r="P152" i="30"/>
  <c r="V152" i="16"/>
  <c r="V154" i="16"/>
  <c r="S154" i="7"/>
  <c r="S152" i="7"/>
  <c r="V154" i="23"/>
  <c r="V152" i="23"/>
  <c r="V152" i="13"/>
  <c r="V154" i="13"/>
  <c r="L152" i="14"/>
  <c r="L154" i="14"/>
  <c r="W154" i="6"/>
  <c r="W152" i="6"/>
  <c r="I154" i="5"/>
  <c r="I152" i="5"/>
  <c r="Q154" i="5"/>
  <c r="Q152" i="5"/>
  <c r="K152" i="15"/>
  <c r="K154" i="15"/>
  <c r="E154" i="27"/>
  <c r="E152" i="27"/>
  <c r="AA154" i="29"/>
  <c r="AA152" i="29"/>
  <c r="I154" i="33"/>
  <c r="I152" i="33"/>
  <c r="Z154" i="7"/>
  <c r="Z152" i="7"/>
  <c r="P154" i="12"/>
  <c r="P152" i="12"/>
  <c r="Z154" i="16"/>
  <c r="Z152" i="16"/>
  <c r="J154" i="19"/>
  <c r="J152" i="19"/>
  <c r="Z152" i="14"/>
  <c r="Z154" i="14"/>
  <c r="I154" i="24"/>
  <c r="I152" i="24"/>
  <c r="I154" i="6"/>
  <c r="I152" i="6"/>
  <c r="H152" i="25"/>
  <c r="H154" i="25"/>
  <c r="T152" i="22"/>
  <c r="T154" i="22"/>
  <c r="N154" i="12"/>
  <c r="N152" i="12"/>
  <c r="I154" i="16"/>
  <c r="I152" i="16"/>
  <c r="E154" i="15"/>
  <c r="E152" i="15"/>
  <c r="L154" i="7"/>
  <c r="L152" i="7"/>
  <c r="AB154" i="9"/>
  <c r="AB152" i="9"/>
  <c r="F152" i="35"/>
  <c r="Y154" i="21"/>
  <c r="Y152" i="21"/>
  <c r="O154" i="22"/>
  <c r="O152" i="22"/>
  <c r="AD154" i="15"/>
  <c r="AD152" i="15"/>
  <c r="S154" i="20"/>
  <c r="S152" i="20"/>
  <c r="Q152" i="24"/>
  <c r="Q154" i="24"/>
  <c r="M154" i="7"/>
  <c r="M152" i="7"/>
  <c r="H154" i="24"/>
  <c r="H152" i="24"/>
  <c r="Y152" i="24"/>
  <c r="Y154" i="24"/>
  <c r="AD152" i="27"/>
  <c r="AD154" i="27"/>
  <c r="AA154" i="24"/>
  <c r="AA152" i="24"/>
  <c r="J154" i="32"/>
  <c r="J152" i="32"/>
  <c r="F152" i="34"/>
  <c r="F154" i="34"/>
  <c r="Q152" i="12"/>
  <c r="Q154" i="12"/>
  <c r="Q152" i="29"/>
  <c r="Q154" i="29"/>
  <c r="K154" i="22"/>
  <c r="K152" i="22"/>
  <c r="G154" i="19"/>
  <c r="G152" i="19"/>
  <c r="N154" i="11"/>
  <c r="N152" i="11"/>
  <c r="N152" i="4"/>
  <c r="N154" i="4"/>
  <c r="K154" i="23"/>
  <c r="K152" i="23"/>
  <c r="H154" i="4"/>
  <c r="H152" i="4"/>
  <c r="M154" i="4"/>
  <c r="M152" i="4"/>
  <c r="O154" i="29"/>
  <c r="O152" i="29"/>
  <c r="X154" i="32"/>
  <c r="X152" i="32"/>
  <c r="Y152" i="14"/>
  <c r="Y154" i="14"/>
  <c r="G152" i="28"/>
  <c r="G154" i="28"/>
  <c r="E154" i="5"/>
  <c r="E152" i="5"/>
  <c r="AB154" i="27"/>
  <c r="AB152" i="27"/>
  <c r="AB152" i="13"/>
  <c r="AB154" i="13"/>
  <c r="AA154" i="17"/>
  <c r="AA152" i="17"/>
  <c r="AD154" i="24"/>
  <c r="AD152" i="24"/>
  <c r="W152" i="20"/>
  <c r="W154" i="20"/>
  <c r="E154" i="30"/>
  <c r="E152" i="30"/>
  <c r="T152" i="35"/>
  <c r="T154" i="35"/>
  <c r="J152" i="12"/>
  <c r="J154" i="12"/>
  <c r="AC154" i="28"/>
  <c r="AC152" i="28"/>
  <c r="AA154" i="21"/>
  <c r="AA152" i="21"/>
  <c r="N154" i="29"/>
  <c r="N152" i="29"/>
  <c r="AC152" i="12"/>
  <c r="AC154" i="12"/>
  <c r="AB152" i="15"/>
  <c r="AB154" i="15"/>
  <c r="H152" i="6"/>
  <c r="H154" i="6"/>
  <c r="Y152" i="31"/>
  <c r="Y154" i="31"/>
  <c r="G154" i="26"/>
  <c r="G152" i="26"/>
  <c r="O154" i="33"/>
  <c r="O152" i="33"/>
  <c r="W154" i="33"/>
  <c r="W152" i="33"/>
  <c r="R152" i="17"/>
  <c r="R154" i="17"/>
  <c r="U154" i="30"/>
  <c r="U152" i="30"/>
  <c r="J154" i="5"/>
  <c r="J152" i="5"/>
  <c r="W154" i="30"/>
  <c r="W152" i="30"/>
  <c r="G154" i="18"/>
  <c r="G152" i="18"/>
  <c r="T154" i="18"/>
  <c r="T152" i="18"/>
  <c r="AD154" i="33"/>
  <c r="AD152" i="33"/>
  <c r="T154" i="27"/>
  <c r="T152" i="27"/>
  <c r="AA152" i="33"/>
  <c r="AA154" i="33"/>
  <c r="X152" i="29"/>
  <c r="X154" i="29"/>
  <c r="AC154" i="9"/>
  <c r="AC152" i="9"/>
  <c r="Z154" i="34"/>
  <c r="Z152" i="34"/>
  <c r="M154" i="35"/>
  <c r="M152" i="35"/>
  <c r="G154" i="25"/>
  <c r="G152" i="25"/>
  <c r="H154" i="17"/>
  <c r="H152" i="17"/>
  <c r="X152" i="25"/>
  <c r="X154" i="25"/>
  <c r="G152" i="11"/>
  <c r="G154" i="11"/>
  <c r="X154" i="19"/>
  <c r="X152" i="19"/>
  <c r="AC152" i="23"/>
  <c r="AC154" i="23"/>
  <c r="E154" i="32"/>
  <c r="E152" i="32"/>
  <c r="Z154" i="30"/>
  <c r="Z152" i="30"/>
  <c r="K154" i="26"/>
  <c r="K152" i="26"/>
  <c r="H152" i="30"/>
  <c r="H154" i="30"/>
  <c r="Z154" i="15"/>
  <c r="Z152" i="15"/>
  <c r="W152" i="12"/>
  <c r="W154" i="12"/>
  <c r="H152" i="18"/>
  <c r="H154" i="18"/>
  <c r="L154" i="33"/>
  <c r="L152" i="33"/>
  <c r="F152" i="26"/>
  <c r="F154" i="26"/>
  <c r="O152" i="27"/>
  <c r="O154" i="27"/>
  <c r="G154" i="34"/>
  <c r="G152" i="34"/>
  <c r="K152" i="19"/>
  <c r="K154" i="19"/>
  <c r="X154" i="18"/>
  <c r="X152" i="18"/>
  <c r="AC154" i="21"/>
  <c r="AC152" i="21"/>
  <c r="AA154" i="8"/>
  <c r="AA152" i="8"/>
  <c r="AB154" i="12"/>
  <c r="AB152" i="12"/>
  <c r="L152" i="18"/>
  <c r="L154" i="18"/>
  <c r="W154" i="27"/>
  <c r="W152" i="27"/>
  <c r="X152" i="15"/>
  <c r="X154" i="15"/>
  <c r="F152" i="17"/>
  <c r="F154" i="17"/>
  <c r="P152" i="8"/>
  <c r="P154" i="8"/>
  <c r="Q154" i="6"/>
  <c r="Q152" i="6"/>
  <c r="K154" i="21"/>
  <c r="K152" i="21"/>
  <c r="O154" i="32"/>
  <c r="O152" i="32"/>
  <c r="K154" i="18"/>
  <c r="K152" i="18"/>
  <c r="X152" i="33"/>
  <c r="X154" i="33"/>
  <c r="U152" i="21"/>
  <c r="U154" i="21"/>
  <c r="V152" i="31"/>
  <c r="V154" i="31"/>
  <c r="O152" i="21"/>
  <c r="O154" i="21"/>
  <c r="M152" i="18"/>
  <c r="M154" i="18"/>
  <c r="N154" i="18"/>
  <c r="N152" i="18"/>
  <c r="S154" i="28"/>
  <c r="S152" i="28"/>
  <c r="U152" i="3"/>
  <c r="U154" i="3"/>
  <c r="Q154" i="33"/>
  <c r="Q152" i="33"/>
  <c r="T154" i="4"/>
  <c r="T152" i="4"/>
  <c r="M154" i="9"/>
  <c r="M152" i="9"/>
  <c r="K154" i="17"/>
  <c r="K152" i="17"/>
  <c r="L152" i="4"/>
  <c r="L154" i="4"/>
  <c r="T154" i="21"/>
  <c r="T152" i="21"/>
  <c r="AC154" i="31"/>
  <c r="AC152" i="31"/>
  <c r="N154" i="32"/>
  <c r="N152" i="32"/>
  <c r="Y152" i="5"/>
  <c r="Y154" i="5"/>
  <c r="L152" i="8"/>
  <c r="L154" i="8"/>
  <c r="Q152" i="17"/>
  <c r="Q154" i="17"/>
  <c r="AA152" i="7"/>
  <c r="AA154" i="7"/>
  <c r="O152" i="6"/>
  <c r="O154" i="6"/>
  <c r="AB152" i="3"/>
  <c r="AB154" i="3"/>
  <c r="AA154" i="23"/>
  <c r="AA152" i="23"/>
  <c r="R154" i="16"/>
  <c r="R152" i="16"/>
  <c r="J152" i="4"/>
  <c r="J154" i="4"/>
  <c r="M154" i="25"/>
  <c r="M152" i="25"/>
  <c r="L152" i="30"/>
  <c r="L154" i="30"/>
  <c r="E152" i="20"/>
  <c r="E154" i="20"/>
  <c r="I154" i="13"/>
  <c r="I152" i="13"/>
  <c r="H154" i="5"/>
  <c r="H152" i="5"/>
  <c r="P152" i="34"/>
  <c r="P154" i="34"/>
  <c r="I152" i="21"/>
  <c r="I154" i="21"/>
  <c r="J154" i="24"/>
  <c r="J152" i="24"/>
  <c r="N152" i="5"/>
  <c r="N154" i="5"/>
  <c r="AD152" i="8"/>
  <c r="AD154" i="8"/>
  <c r="V154" i="6"/>
  <c r="V152" i="6"/>
  <c r="AC154" i="24"/>
  <c r="AC152" i="24"/>
  <c r="Q154" i="27"/>
  <c r="Q152" i="27"/>
  <c r="H152" i="19"/>
  <c r="H154" i="19"/>
  <c r="V152" i="26"/>
  <c r="V154" i="26"/>
  <c r="Z154" i="35"/>
  <c r="Z152" i="35"/>
  <c r="L154" i="22"/>
  <c r="L152" i="22"/>
  <c r="O152" i="26"/>
  <c r="O154" i="26"/>
  <c r="Q154" i="32"/>
  <c r="Q152" i="32"/>
  <c r="AB152" i="23"/>
  <c r="AB154" i="23"/>
  <c r="I152" i="8"/>
  <c r="I154" i="8"/>
  <c r="Q154" i="34"/>
  <c r="Q152" i="34"/>
  <c r="G154" i="12"/>
  <c r="G152" i="12"/>
  <c r="L154" i="27"/>
  <c r="L152" i="27"/>
  <c r="W154" i="14"/>
  <c r="W152" i="14"/>
  <c r="S154" i="9"/>
  <c r="S152" i="9"/>
  <c r="L152" i="24"/>
  <c r="L154" i="24"/>
  <c r="N154" i="31"/>
  <c r="N152" i="31"/>
  <c r="L154" i="3"/>
  <c r="L152" i="3"/>
  <c r="U152" i="15"/>
  <c r="U154" i="15"/>
  <c r="O152" i="30"/>
  <c r="O154" i="30"/>
  <c r="L154" i="17"/>
  <c r="L152" i="17"/>
  <c r="U152" i="32"/>
  <c r="U154" i="32"/>
  <c r="AC152" i="29"/>
  <c r="AC154" i="29"/>
  <c r="P154" i="24"/>
  <c r="P152" i="24"/>
  <c r="AD154" i="16"/>
  <c r="AD152" i="16"/>
  <c r="T154" i="33"/>
  <c r="T152" i="33"/>
  <c r="Y154" i="28"/>
  <c r="Y152" i="28"/>
  <c r="N154" i="14"/>
  <c r="N152" i="14"/>
  <c r="AD154" i="6"/>
  <c r="AD152" i="6"/>
  <c r="X152" i="14"/>
  <c r="X154" i="14"/>
  <c r="T154" i="23"/>
  <c r="T152" i="23"/>
  <c r="P154" i="14"/>
  <c r="P152" i="14"/>
  <c r="M154" i="3"/>
  <c r="M152" i="3"/>
  <c r="J154" i="30"/>
  <c r="J152" i="30"/>
  <c r="G154" i="5"/>
  <c r="G152" i="5"/>
  <c r="X154" i="22"/>
  <c r="X152" i="22"/>
  <c r="AA154" i="9"/>
  <c r="AA152" i="9"/>
  <c r="I154" i="31"/>
  <c r="I152" i="31"/>
  <c r="X152" i="24"/>
  <c r="X154" i="24"/>
  <c r="J154" i="11"/>
  <c r="J152" i="11"/>
  <c r="W154" i="29"/>
  <c r="W152" i="29"/>
  <c r="AC154" i="26"/>
  <c r="AC152" i="26"/>
  <c r="I152" i="25"/>
  <c r="I154" i="25"/>
  <c r="F154" i="30"/>
  <c r="F152" i="30"/>
  <c r="AC154" i="32"/>
  <c r="AC152" i="32"/>
  <c r="V152" i="3"/>
  <c r="V154" i="3"/>
  <c r="G152" i="13"/>
  <c r="G154" i="13"/>
  <c r="Y152" i="30"/>
  <c r="Y154" i="30"/>
  <c r="S154" i="15"/>
  <c r="S152" i="15"/>
  <c r="O152" i="25"/>
  <c r="O154" i="25"/>
  <c r="AD154" i="35"/>
  <c r="AD152" i="35"/>
  <c r="K154" i="7"/>
  <c r="K152" i="7"/>
  <c r="T154" i="28"/>
  <c r="T152" i="28"/>
  <c r="AA154" i="19"/>
  <c r="AA152" i="19"/>
  <c r="K154" i="30"/>
  <c r="K152" i="30"/>
  <c r="AC152" i="14"/>
  <c r="AC154" i="14"/>
  <c r="R154" i="14"/>
  <c r="R152" i="14"/>
  <c r="R154" i="7"/>
  <c r="R152" i="7"/>
</calcChain>
</file>

<file path=xl/sharedStrings.xml><?xml version="1.0" encoding="utf-8"?>
<sst xmlns="http://schemas.openxmlformats.org/spreadsheetml/2006/main" count="136354" uniqueCount="450">
  <si>
    <t>COUNTRY:</t>
  </si>
  <si>
    <t>(as ISO2 code)</t>
  </si>
  <si>
    <t>DATE:</t>
  </si>
  <si>
    <t>(as DD.MM.YYYY)</t>
  </si>
  <si>
    <t>YEAR:</t>
  </si>
  <si>
    <t>(as YYYY, year of emissions and activity data)</t>
  </si>
  <si>
    <t>Version:</t>
  </si>
  <si>
    <t>(as v1.0 for the initial submission)</t>
  </si>
  <si>
    <t>NFR sectors to be reported</t>
  </si>
  <si>
    <r>
      <t xml:space="preserve">Main Pollutants 
</t>
    </r>
    <r>
      <rPr>
        <sz val="10"/>
        <rFont val="Arial"/>
        <family val="2"/>
      </rPr>
      <t>(from 1990)</t>
    </r>
  </si>
  <si>
    <r>
      <t xml:space="preserve">Particulate Matter
</t>
    </r>
    <r>
      <rPr>
        <sz val="10"/>
        <rFont val="Arial"/>
        <family val="2"/>
      </rPr>
      <t xml:space="preserve"> (from 2000)</t>
    </r>
  </si>
  <si>
    <r>
      <t xml:space="preserve">Other 
</t>
    </r>
    <r>
      <rPr>
        <sz val="10"/>
        <rFont val="Arial"/>
        <family val="2"/>
      </rPr>
      <t>(from 1990)</t>
    </r>
  </si>
  <si>
    <r>
      <t xml:space="preserve">Priority Heavy Metals 
</t>
    </r>
    <r>
      <rPr>
        <sz val="10"/>
        <rFont val="Arial"/>
        <family val="2"/>
      </rPr>
      <t>(from 1990)</t>
    </r>
  </si>
  <si>
    <r>
      <t xml:space="preserve">Additional Heavy Metals 
</t>
    </r>
    <r>
      <rPr>
        <sz val="10"/>
        <rFont val="Arial"/>
        <family val="2"/>
      </rPr>
      <t>(from 1990, voluntary reporting)</t>
    </r>
  </si>
  <si>
    <t>NMVOC</t>
  </si>
  <si>
    <r>
      <t>SOx 
(as SO</t>
    </r>
    <r>
      <rPr>
        <vertAlign val="subscript"/>
        <sz val="10"/>
        <rFont val="Arial"/>
        <family val="2"/>
      </rPr>
      <t>2</t>
    </r>
    <r>
      <rPr>
        <sz val="10"/>
        <rFont val="Arial"/>
        <family val="2"/>
      </rPr>
      <t>)</t>
    </r>
  </si>
  <si>
    <r>
      <t>NH</t>
    </r>
    <r>
      <rPr>
        <vertAlign val="subscript"/>
        <sz val="10"/>
        <rFont val="Arial"/>
        <family val="2"/>
      </rPr>
      <t>3</t>
    </r>
  </si>
  <si>
    <r>
      <t>PM</t>
    </r>
    <r>
      <rPr>
        <vertAlign val="subscript"/>
        <sz val="10"/>
        <rFont val="Arial"/>
        <family val="2"/>
      </rPr>
      <t>2.5</t>
    </r>
  </si>
  <si>
    <r>
      <t>PM</t>
    </r>
    <r>
      <rPr>
        <vertAlign val="subscript"/>
        <sz val="10"/>
        <rFont val="Arial"/>
        <family val="2"/>
      </rPr>
      <t>10</t>
    </r>
  </si>
  <si>
    <t>TSP</t>
  </si>
  <si>
    <t>CO</t>
  </si>
  <si>
    <t>Pb</t>
  </si>
  <si>
    <t>Cd</t>
  </si>
  <si>
    <t>Hg</t>
  </si>
  <si>
    <t>As</t>
  </si>
  <si>
    <t>Cr</t>
  </si>
  <si>
    <t>Cu</t>
  </si>
  <si>
    <t>Ni</t>
  </si>
  <si>
    <t>Se</t>
  </si>
  <si>
    <t>Zn</t>
  </si>
  <si>
    <t>PCDD/ PCDF
(dioxins/ furans)</t>
  </si>
  <si>
    <t>PAHs</t>
  </si>
  <si>
    <t>HCB</t>
  </si>
  <si>
    <t>PCBs</t>
  </si>
  <si>
    <t>Liquid Fuels</t>
  </si>
  <si>
    <t>Solid Fuels</t>
  </si>
  <si>
    <t>Gaseous Fuels</t>
  </si>
  <si>
    <t>Biomass</t>
  </si>
  <si>
    <t>Other Fuels</t>
  </si>
  <si>
    <t>Other activity (specified)</t>
  </si>
  <si>
    <t>Other Activity Units</t>
  </si>
  <si>
    <t>Total 1-4</t>
  </si>
  <si>
    <t>NFR Aggregation for Gridding and LPS (GNFR)</t>
  </si>
  <si>
    <t>NFR Code</t>
  </si>
  <si>
    <t>Notes</t>
  </si>
  <si>
    <t>kt</t>
  </si>
  <si>
    <t>t</t>
  </si>
  <si>
    <t>g I-TEQ</t>
  </si>
  <si>
    <t>kg</t>
  </si>
  <si>
    <t>TJ NCV</t>
  </si>
  <si>
    <t>A_PublicPower</t>
  </si>
  <si>
    <t>1A1a</t>
  </si>
  <si>
    <t>Public electricity and heat production</t>
  </si>
  <si>
    <t>B_Industry</t>
  </si>
  <si>
    <t>1A1b</t>
  </si>
  <si>
    <t>Petroleum refining</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</si>
  <si>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</si>
  <si>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</si>
  <si>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</si>
  <si>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</si>
  <si>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</si>
  <si>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</si>
  <si>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</si>
  <si>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</si>
  <si>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</si>
  <si>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</si>
  <si>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</si>
  <si>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</si>
  <si>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</si>
  <si>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</si>
  <si>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I_Offroad</t>
  </si>
  <si>
    <t>1A2gviii</t>
  </si>
  <si>
    <t>Stationary combustion in manufacturing industries and construction: Other (please specify in the IIR)</t>
  </si>
  <si>
    <t>H_Aviation</t>
  </si>
  <si>
    <t>1A3ai(i)</t>
  </si>
  <si>
    <t>International aviation LTO (civil)</t>
  </si>
  <si>
    <t>1A3aii(i)</t>
  </si>
  <si>
    <t>Domestic aviation LTO (civil)</t>
  </si>
  <si>
    <t>F_RoadTransport</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</si>
  <si>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</si>
  <si>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</si>
  <si>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</si>
  <si>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</si>
  <si>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</si>
  <si>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</si>
  <si>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</si>
  <si>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</si>
  <si>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</si>
  <si>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</si>
  <si>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</si>
  <si>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</si>
  <si>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</si>
  <si>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</si>
  <si>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</si>
  <si>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Railways</t>
  </si>
  <si>
    <t>G_Shipping</t>
  </si>
  <si>
    <t>1A3di(ii)</t>
  </si>
  <si>
    <t>International inland waterways</t>
  </si>
  <si>
    <t>1A3dii</t>
  </si>
  <si>
    <t>National navigation (shipping)</t>
  </si>
  <si>
    <t>1A3ei</t>
  </si>
  <si>
    <t>1A3eii</t>
  </si>
  <si>
    <t>Other (please specify in the IIR)</t>
  </si>
  <si>
    <t>C_OtherStationaryComb</t>
  </si>
  <si>
    <t>1A4ai</t>
  </si>
  <si>
    <t>1A4aii</t>
  </si>
  <si>
    <t>1A4bi</t>
  </si>
  <si>
    <t>1A4bii</t>
  </si>
  <si>
    <t>Residential: Household and gardening (mobile)</t>
  </si>
  <si>
    <t>1A4ci</t>
  </si>
  <si>
    <t>Agriculture/Forestry/Fishing: Stationary</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</si>
  <si>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</si>
  <si>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</si>
  <si>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</si>
  <si>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</si>
  <si>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</si>
  <si>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</si>
  <si>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</si>
  <si>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</si>
  <si>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D_Fugitive</t>
  </si>
  <si>
    <t>1B1a</t>
  </si>
  <si>
    <t>Fugitive emission from solid fuels: Coal mining and handling</t>
  </si>
  <si>
    <t>1B1b</t>
  </si>
  <si>
    <t>Fugitive emission from solid fuels: Solid fuel transformation</t>
  </si>
  <si>
    <t>1B1c</t>
  </si>
  <si>
    <t>Other fugitive emissions from solid fuels</t>
  </si>
  <si>
    <t>1B2ai</t>
  </si>
  <si>
    <t>Fugitive emissions oil: Exploration, production, transport</t>
  </si>
  <si>
    <t>1B2aiv</t>
  </si>
  <si>
    <t>1B2av</t>
  </si>
  <si>
    <t>Distribution of oil products</t>
  </si>
  <si>
    <t>1B2b</t>
  </si>
  <si>
    <t>Fugitive emissions from natural gas (exploration, production, processing, transmission, storage, distribution and other)</t>
  </si>
  <si>
    <t>1B2c</t>
  </si>
  <si>
    <t>Venting and flaring (oil, gas, combined oil and gas)</t>
  </si>
  <si>
    <t>1B2d</t>
  </si>
  <si>
    <t>(a)</t>
  </si>
  <si>
    <t>2A1</t>
  </si>
  <si>
    <t>Cement production</t>
  </si>
  <si>
    <t>2A2</t>
  </si>
  <si>
    <t>Lime production</t>
  </si>
  <si>
    <t>2A3</t>
  </si>
  <si>
    <t>2A5a</t>
  </si>
  <si>
    <t>Quarrying and mining of minerals other than coal</t>
  </si>
  <si>
    <t>2A5b</t>
  </si>
  <si>
    <t>Construction and demolition</t>
  </si>
  <si>
    <t>2A5c</t>
  </si>
  <si>
    <t>Storage, handling and transport of mineral products</t>
  </si>
  <si>
    <t>2A6</t>
  </si>
  <si>
    <t>Other mineral products (please specify in the IIR)</t>
  </si>
  <si>
    <t>2B1</t>
  </si>
  <si>
    <t>Ammonia production</t>
  </si>
  <si>
    <t>2B2</t>
  </si>
  <si>
    <t>Nitric acid production</t>
  </si>
  <si>
    <t>2B3</t>
  </si>
  <si>
    <t>Adipic acid production</t>
  </si>
  <si>
    <t>2B5</t>
  </si>
  <si>
    <t>Carbide production</t>
  </si>
  <si>
    <t>2B6</t>
  </si>
  <si>
    <t>Titanium dioxide production</t>
  </si>
  <si>
    <t>2B7</t>
  </si>
  <si>
    <t>Soda ash production</t>
  </si>
  <si>
    <t>2B10a</t>
  </si>
  <si>
    <t>2B10b</t>
  </si>
  <si>
    <t>Storage, handling and transport of chemical products (please specify in the IIR)</t>
  </si>
  <si>
    <t>2C1</t>
  </si>
  <si>
    <t>Iron and steel production</t>
  </si>
  <si>
    <t>2C2</t>
  </si>
  <si>
    <t>Ferroalloys production</t>
  </si>
  <si>
    <t>2C3</t>
  </si>
  <si>
    <t>Aluminium production</t>
  </si>
  <si>
    <t>2C4</t>
  </si>
  <si>
    <t>Magnesium production</t>
  </si>
  <si>
    <t>2C5</t>
  </si>
  <si>
    <t>Lead production</t>
  </si>
  <si>
    <t>2C6</t>
  </si>
  <si>
    <t>Zinc production</t>
  </si>
  <si>
    <t>2C7a</t>
  </si>
  <si>
    <t>Copper production</t>
  </si>
  <si>
    <t>2C7b</t>
  </si>
  <si>
    <t>Nickel production</t>
  </si>
  <si>
    <t>2C7c</t>
  </si>
  <si>
    <t>Other metal production (please specify in the IIR)</t>
  </si>
  <si>
    <t>2C7d</t>
  </si>
  <si>
    <t>Storage, handling and transport of metal products 
(please specify in the IIR)</t>
  </si>
  <si>
    <t>E_Solvents</t>
  </si>
  <si>
    <t>2D3a</t>
  </si>
  <si>
    <t>Domestic solvent use including fungicides</t>
  </si>
  <si>
    <t>2D3b</t>
  </si>
  <si>
    <t>Road paving with asphalt</t>
  </si>
  <si>
    <t>2D3c</t>
  </si>
  <si>
    <t>Asphalt roofing</t>
  </si>
  <si>
    <t>2D3d</t>
  </si>
  <si>
    <t>2D3e</t>
  </si>
  <si>
    <t>Degreasing</t>
  </si>
  <si>
    <t>2D3f</t>
  </si>
  <si>
    <t>Dry cleaning</t>
  </si>
  <si>
    <t>2D3g</t>
  </si>
  <si>
    <t>Chemical products</t>
  </si>
  <si>
    <t>2D3h</t>
  </si>
  <si>
    <t>Printing</t>
  </si>
  <si>
    <t>2D3i</t>
  </si>
  <si>
    <t>Other solvent use (please specify in the IIR)</t>
  </si>
  <si>
    <t>Other product use (please specify in the IIR)</t>
  </si>
  <si>
    <t>2H1</t>
  </si>
  <si>
    <t>Pulp and paper industry</t>
  </si>
  <si>
    <t>2H2</t>
  </si>
  <si>
    <t>Other industrial processes (please specify in the IIR)</t>
  </si>
  <si>
    <t>2I</t>
  </si>
  <si>
    <t>Wood processing</t>
  </si>
  <si>
    <t>2J</t>
  </si>
  <si>
    <t>Production of POPs</t>
  </si>
  <si>
    <t>2K</t>
  </si>
  <si>
    <t>Consumption of POPs and heavy metals 
(e.g. electrical and scientific equipment)</t>
  </si>
  <si>
    <t>2L</t>
  </si>
  <si>
    <t>Other production, consumption, storage, transportation or handling of bulk products (please specify in the IIR)</t>
  </si>
  <si>
    <t>K_AgriLivestock</t>
  </si>
  <si>
    <t>3B1a</t>
  </si>
  <si>
    <t>3B1b</t>
  </si>
  <si>
    <t>3B2</t>
  </si>
  <si>
    <t>Manure management - Sheep</t>
  </si>
  <si>
    <t>3B3</t>
  </si>
  <si>
    <t>3B4a</t>
  </si>
  <si>
    <t>Manure management - Buffalo</t>
  </si>
  <si>
    <t>3B4d</t>
  </si>
  <si>
    <t>Manure management - Goats</t>
  </si>
  <si>
    <t>3B4e</t>
  </si>
  <si>
    <t>Manure management - Horses</t>
  </si>
  <si>
    <t>3B4f</t>
  </si>
  <si>
    <t>Manure management - Mules and asses</t>
  </si>
  <si>
    <t>3B4gi</t>
  </si>
  <si>
    <t>3B4gii</t>
  </si>
  <si>
    <t>3B4giii</t>
  </si>
  <si>
    <t>3B4giv</t>
  </si>
  <si>
    <t>3B4h</t>
  </si>
  <si>
    <t>L_AgriOther</t>
  </si>
  <si>
    <t>3Da1</t>
  </si>
  <si>
    <t>Inorganic N-fertilizers (includes also urea application)</t>
  </si>
  <si>
    <t>3Da2a</t>
  </si>
  <si>
    <t>Animal manure applied to soils</t>
  </si>
  <si>
    <t>3Da2b</t>
  </si>
  <si>
    <t>3Da2c</t>
  </si>
  <si>
    <t>Other organic fertilisers applied to soils 
(including compost)</t>
  </si>
  <si>
    <t>3Da3</t>
  </si>
  <si>
    <t>3Da4</t>
  </si>
  <si>
    <t>Crop residues applied to soils</t>
  </si>
  <si>
    <t>3Db</t>
  </si>
  <si>
    <t>3Dc</t>
  </si>
  <si>
    <t>Farm-level agricultural operations including storage, handling and transport of agricultural products</t>
  </si>
  <si>
    <t>3Dd</t>
  </si>
  <si>
    <t>Off-farm storage, handling and transport of bulk agricultural products</t>
  </si>
  <si>
    <t>3De</t>
  </si>
  <si>
    <t>Cultivated crops</t>
  </si>
  <si>
    <t>(b)</t>
  </si>
  <si>
    <t>3Df</t>
  </si>
  <si>
    <t>Use of pesticides</t>
  </si>
  <si>
    <t>3F</t>
  </si>
  <si>
    <t>Field burning of agricultural residues</t>
  </si>
  <si>
    <t>3I</t>
  </si>
  <si>
    <t>Agriculture other (please specify in the IIR)</t>
  </si>
  <si>
    <t>J_Waste</t>
  </si>
  <si>
    <t>5A</t>
  </si>
  <si>
    <t>Biological treatment of waste - Solid waste disposal on land</t>
  </si>
  <si>
    <t>5B1</t>
  </si>
  <si>
    <t>Biological treatment of waste - Composting</t>
  </si>
  <si>
    <t>5B2</t>
  </si>
  <si>
    <t>Biological treatment of waste - Anaerobic digestion at biogas facilities</t>
  </si>
  <si>
    <t>5C1a</t>
  </si>
  <si>
    <t>Municipal waste incineration</t>
  </si>
  <si>
    <t>(c)</t>
  </si>
  <si>
    <t>5C1bi</t>
  </si>
  <si>
    <t>Industrial waste incineration</t>
  </si>
  <si>
    <t>5C1bii</t>
  </si>
  <si>
    <t>Hazardous waste incineration</t>
  </si>
  <si>
    <t>5C1biii</t>
  </si>
  <si>
    <t>Clinical waste incineration</t>
  </si>
  <si>
    <t>5C1biv</t>
  </si>
  <si>
    <t>Sewage sludge incineration</t>
  </si>
  <si>
    <t>5C1bv</t>
  </si>
  <si>
    <t>Cremation</t>
  </si>
  <si>
    <t>5C1bvi</t>
  </si>
  <si>
    <t>Other waste incineration (please specify in the IIR)</t>
  </si>
  <si>
    <t>5C2</t>
  </si>
  <si>
    <t>Open burning of waste</t>
  </si>
  <si>
    <t>5D1</t>
  </si>
  <si>
    <t>Domestic wastewater handling</t>
  </si>
  <si>
    <t>5D2</t>
  </si>
  <si>
    <t>Industrial wastewater handling</t>
  </si>
  <si>
    <t>5D3</t>
  </si>
  <si>
    <t>Other wastewater handling</t>
  </si>
  <si>
    <t>5E</t>
  </si>
  <si>
    <t>(d)</t>
  </si>
  <si>
    <t>M_Other</t>
  </si>
  <si>
    <t>6A</t>
  </si>
  <si>
    <t>NATIONAL TOTAL</t>
  </si>
  <si>
    <t>(e)</t>
  </si>
  <si>
    <t>ADJUSTMENTS</t>
  </si>
  <si>
    <t>ADJUSTMENTS AND FLEXIBILITIES</t>
  </si>
  <si>
    <t>O_AviCruise</t>
  </si>
  <si>
    <t>1A3ai(ii)</t>
  </si>
  <si>
    <t>International aviation cruise (civil)</t>
  </si>
  <si>
    <t>1A3aii(ii)</t>
  </si>
  <si>
    <t>Domestic aviation cruise (civil)</t>
  </si>
  <si>
    <t>P_IntShipping</t>
  </si>
  <si>
    <t>1A3di(i)</t>
  </si>
  <si>
    <t>z_Memo</t>
  </si>
  <si>
    <t>1A5c</t>
  </si>
  <si>
    <t>Multilateral operations</t>
  </si>
  <si>
    <t>6B</t>
  </si>
  <si>
    <t>Other not included in national total of the entire territory (please specify in the IIR)</t>
  </si>
  <si>
    <t>N_Natural</t>
  </si>
  <si>
    <t>11A</t>
  </si>
  <si>
    <t>Volcanoes</t>
  </si>
  <si>
    <t>11B</t>
  </si>
  <si>
    <t>Forest fires</t>
  </si>
  <si>
    <t>11C</t>
  </si>
  <si>
    <t>Other natural emissions (please specify in the IIR)</t>
  </si>
  <si>
    <t>1A3bi(fu)</t>
  </si>
  <si>
    <t>1A3bii(fu)</t>
  </si>
  <si>
    <t>1A3biii(fu)</t>
  </si>
  <si>
    <t>1A3biv(fu)</t>
  </si>
  <si>
    <t>1A3bv(fu)</t>
  </si>
  <si>
    <t>1A3bvi(fu)</t>
  </si>
  <si>
    <t>1A3bvii(fu)</t>
  </si>
  <si>
    <t>Road transport: Passenger cars (fuel used)</t>
  </si>
  <si>
    <t>Road transport: Light duty vehicles (fuel used)</t>
  </si>
  <si>
    <t>Road transport: Heavy duty vehicles and buses (fuel used)</t>
  </si>
  <si>
    <t>Road transport: Mopeds &amp; motorcycles (fuel used)</t>
  </si>
  <si>
    <t>Road transport: Gasoline evaporation (fuel used)</t>
  </si>
  <si>
    <t>Road transport: Automobile tyre and brake wear (fuel used)</t>
  </si>
  <si>
    <t>Road transport: Automobile road abrasion (fuel used)</t>
  </si>
  <si>
    <t>NFR 2019-1</t>
  </si>
  <si>
    <t>ANNEX 1: National sector emissions: Main pollutants, particulate matter, heavy metals and persistent organic pollutants</t>
  </si>
  <si>
    <t>MEMO ITEMS - NOT TO BE INCLUDED IN NATIONAL TOTALS</t>
  </si>
  <si>
    <t>National total for compliance calculations and checks (CLRTAP)</t>
  </si>
  <si>
    <t>National total for compliance calculations and checks (NECD)</t>
  </si>
  <si>
    <r>
      <t xml:space="preserve">POPs
</t>
    </r>
    <r>
      <rPr>
        <sz val="10"/>
        <rFont val="Arial"/>
        <family val="2"/>
      </rPr>
      <t>(from 1990)</t>
    </r>
  </si>
  <si>
    <t>COMPLIANCE TOTAL (CLRTAP)</t>
  </si>
  <si>
    <t>COMPLIANCE TOTAL (NECD)</t>
  </si>
  <si>
    <t>Sum of approved adjustments (negative value) from Annex VII (CLRTAP)</t>
  </si>
  <si>
    <t>Sum of approved adjustments from Annex VII and other flexibilities (negative value) (NECD)</t>
  </si>
  <si>
    <r>
      <rPr>
        <b/>
        <sz val="9"/>
        <color theme="1"/>
        <rFont val="Arial"/>
        <family val="2"/>
      </rPr>
      <t>Note (a):</t>
    </r>
    <r>
      <rPr>
        <sz val="9"/>
        <color theme="1"/>
        <rFont val="Arial"/>
        <family val="2"/>
      </rPr>
      <t xml:space="preserve"> Sum of NFR categories (rows 14-140). The geographic area of the National Total corresponds to the geographical scope of EMEP, which is identical with the NECD territory, except for Portugal (EMEP domain includes emissions of Madeira and the Azores, but the NECD territory does not cover emissions of Madeira and the Azores). The geographical scope of EMEP means the area within which, co-ordinated by the centres of the EMEP, monitoring is carried out (see EMEP Protocol, Article 1/4).</t>
    </r>
  </si>
  <si>
    <r>
      <rPr>
        <b/>
        <sz val="9"/>
        <color theme="1"/>
        <rFont val="Arial"/>
        <family val="2"/>
      </rPr>
      <t>Note (c):</t>
    </r>
    <r>
      <rPr>
        <sz val="9"/>
        <color theme="1"/>
        <rFont val="Arial"/>
        <family val="2"/>
      </rPr>
      <t xml:space="preserve"> The 'National Total for Compliance (CLRTAP)' includes the ‘National Total (based on fuel sold)’ (row 141) corrected for i) approved adjustments to national totals (row 151) and, if applicable, ii) national totals based on transport fuel used (rows 143-149).</t>
    </r>
  </si>
  <si>
    <r>
      <rPr>
        <b/>
        <sz val="9"/>
        <color theme="1"/>
        <rFont val="Arial"/>
        <family val="2"/>
      </rPr>
      <t>Note (d):</t>
    </r>
    <r>
      <rPr>
        <sz val="9"/>
        <color theme="1"/>
        <rFont val="Arial"/>
        <family val="2"/>
      </rPr>
      <t xml:space="preserve"> Reporting of adjustments and additional flexibilities according to the NEC Directive, Article 5/2-4. Should only include approved items from Annex VII and should be reported as a negative value.</t>
    </r>
  </si>
  <si>
    <r>
      <rPr>
        <b/>
        <sz val="9"/>
        <color theme="1"/>
        <rFont val="Arial"/>
        <family val="2"/>
      </rPr>
      <t>Note (e):</t>
    </r>
    <r>
      <rPr>
        <sz val="9"/>
        <color theme="1"/>
        <rFont val="Arial"/>
        <family val="2"/>
      </rPr>
      <t xml:space="preserve"> The 'National Total for Compliance (NECD)' includes the ‘National Total (based on fuel sold)’ (row 141) corrected for i) approved adjustments and flexibilities to national totals (row 153) and, if applicable, ii) national totals based on transport fuel used (rows 143-149) as well as iii) the subtraction of sectors 3B + 3D for NOx and NMVOC (only from 2020 onwards and for the year 2005 as a basis for emission reduction commitment calculations), according to the NEC Directive, Article 4/3(d).</t>
    </r>
  </si>
  <si>
    <r>
      <rPr>
        <b/>
        <sz val="9"/>
        <color theme="1"/>
        <rFont val="Arial"/>
        <family val="2"/>
      </rPr>
      <t>Note (b):</t>
    </r>
    <r>
      <rPr>
        <sz val="9"/>
        <color theme="1"/>
        <rFont val="Arial"/>
        <family val="2"/>
      </rPr>
      <t xml:space="preserve">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143-149).</t>
    </r>
  </si>
  <si>
    <t>Manure management - Other animals (please specify in the IIR)</t>
  </si>
  <si>
    <t>Other waste (please specify in the IIR)</t>
  </si>
  <si>
    <t>Other (included in national total for entire territory) (please specify in the IIR)</t>
  </si>
  <si>
    <t>Manure management - Laying hens</t>
  </si>
  <si>
    <t>Manure management - Broilers</t>
  </si>
  <si>
    <t>Manure management - Turkeys</t>
  </si>
  <si>
    <t>Manure management - Other poultry</t>
  </si>
  <si>
    <r>
      <t xml:space="preserve">Activity Data
</t>
    </r>
    <r>
      <rPr>
        <sz val="10"/>
        <rFont val="Arial"/>
        <family val="2"/>
      </rPr>
      <t>(from 1990)</t>
    </r>
  </si>
  <si>
    <r>
      <t>NOx
(as NO</t>
    </r>
    <r>
      <rPr>
        <vertAlign val="subscript"/>
        <sz val="10"/>
        <rFont val="Arial"/>
        <family val="2"/>
      </rPr>
      <t>2</t>
    </r>
    <r>
      <rPr>
        <sz val="8"/>
        <rFont val="Arial"/>
        <family val="2"/>
      </rPr>
      <t>)</t>
    </r>
  </si>
  <si>
    <t>Chemical industry: Other (please specify in the IIR)</t>
  </si>
  <si>
    <t>Manure management - Swine</t>
  </si>
  <si>
    <t>Sewage sludge applied to soils</t>
  </si>
  <si>
    <r>
      <t xml:space="preserve">National total </t>
    </r>
    <r>
      <rPr>
        <sz val="9"/>
        <color indexed="8"/>
        <rFont val="Arial"/>
        <family val="2"/>
      </rPr>
      <t>(based on fuel sold)</t>
    </r>
  </si>
  <si>
    <t>Mobile combustion in manufacturing industries and construction (please specify in the IIR)</t>
  </si>
  <si>
    <t>Commercial/Institutional: Stationary</t>
  </si>
  <si>
    <t>Commercial/Institutional: Mobile</t>
  </si>
  <si>
    <t>Fugitive emissions oil: Refining and storage</t>
  </si>
  <si>
    <t>1A2gvii</t>
  </si>
  <si>
    <t>BC</t>
  </si>
  <si>
    <t>benzo(a) pyrene</t>
  </si>
  <si>
    <t>benzo(b) fluoranthene</t>
  </si>
  <si>
    <t>benzo(k) fluoranthene</t>
  </si>
  <si>
    <t>Indeno (1,2,3-cd) pyrene</t>
  </si>
  <si>
    <t>Pipeline transport</t>
  </si>
  <si>
    <t>Residential: Stationary</t>
  </si>
  <si>
    <t>Other fugitive emissions from energy production</t>
  </si>
  <si>
    <t>Glass production</t>
  </si>
  <si>
    <t>Coating applications</t>
  </si>
  <si>
    <t>2G</t>
  </si>
  <si>
    <t>Food and beverages industry</t>
  </si>
  <si>
    <t>2H3</t>
  </si>
  <si>
    <t>Manure management - Dairy cattle</t>
  </si>
  <si>
    <t>Manure management - Non-dairy cattle</t>
  </si>
  <si>
    <t>Urine and dung deposited by grazing animals</t>
  </si>
  <si>
    <t>Indirect emissions from managed soils</t>
  </si>
  <si>
    <t>International maritime navigation</t>
  </si>
  <si>
    <t>Mileage [10^6 km]</t>
  </si>
  <si>
    <t>Long name</t>
  </si>
  <si>
    <t>SK</t>
  </si>
  <si>
    <t>NA</t>
  </si>
  <si>
    <t>Note (b): UNECE reporting guidelines 2014, paragraph 23: The Parties Austria, Belgium, Ireland, Lithuania, Luxembourg, the Netherlands, Switzerland and the United Kingdom of Great Britain and Northern Ireland may choose to use the national emission total calculated on the basis of fuels used in the geographic area of the Party as a basis for compliance with their respective emission ceilings.
If one Party has chosen to report emission on the basis of fuel used for compliance, it shall report those information for all the related NFR categories available in the reporting template (row 143-141).</t>
  </si>
  <si>
    <t>Note (c): The 'National Total for Compliance (CLRTAP)' includes the ‘National Total (based on fuel sold)’ (row 141) corrected for i) approved adjustments to national totals (row 151) and, if applicable, ii) national totals based on transport fuel used (rows 143-141).</t>
  </si>
  <si>
    <t>Note (e): The 'National Total for Compliance (NECD)' includes the ‘National Total (based on fuel sold)’ (row 141) corrected for i) approved adjustments and flexibilities to national totals (row 153) and, if applicable, ii) national totals based on transport fuel used (rows 143-141) as well as iii) the subtraction of sectors 3B + 3D for NOx and NMVOC (only from 2020 onwards and for the year 2005 as a basis for emission reduction commitment calculations), according to the NEC Directive, Article 4/3(d).</t>
  </si>
  <si>
    <t>Please specify and/or provide details in the IIR</t>
  </si>
  <si>
    <t>13.03.2026</t>
  </si>
  <si>
    <t>v2.0</t>
  </si>
  <si>
    <t>NO</t>
  </si>
  <si>
    <t>MSW incinerated [kt]</t>
  </si>
  <si>
    <t>Waste incinerated [kt]</t>
  </si>
  <si>
    <t>Coal transformed [kt]</t>
  </si>
  <si>
    <t>NE</t>
  </si>
  <si>
    <t>Coal produced [Mt]</t>
  </si>
  <si>
    <t>Solid fuel transformed [Mt]</t>
  </si>
  <si>
    <t>Please specify</t>
  </si>
  <si>
    <t>Crude oil produced and transported oil [Mt]</t>
  </si>
  <si>
    <t>IE</t>
  </si>
  <si>
    <t>Crude oil refined [Mt]</t>
  </si>
  <si>
    <t>Oil consumed [Mt]</t>
  </si>
  <si>
    <t>Production [mil. m3]</t>
  </si>
  <si>
    <t>Gas vented flared [TJ]</t>
  </si>
  <si>
    <t>Pieces</t>
  </si>
  <si>
    <t>Clinker produced [kt]</t>
  </si>
  <si>
    <t>Lime produced [kt]</t>
  </si>
  <si>
    <t>Glass produced [kt]</t>
  </si>
  <si>
    <t>Material quarried [Mt]</t>
  </si>
  <si>
    <t xml:space="preserve"> [mil.m2]</t>
  </si>
  <si>
    <t>Amount [Mt]</t>
  </si>
  <si>
    <t>Ammonia produced [kt]</t>
  </si>
  <si>
    <t>Nitric acid produced [kt]</t>
  </si>
  <si>
    <t>Adipic acid produced [kt]</t>
  </si>
  <si>
    <t>Carbide produced [kt]</t>
  </si>
  <si>
    <t>Titanium dioxide produced [kt]</t>
  </si>
  <si>
    <t>Soda ash produced [kt]</t>
  </si>
  <si>
    <t>Steel produced [kt]</t>
  </si>
  <si>
    <t>Ferroalloys produced [kt]</t>
  </si>
  <si>
    <t>Aluminium produced [kt]</t>
  </si>
  <si>
    <t>Magnesite Raw Materials [kt]</t>
  </si>
  <si>
    <t>Lead produced [kt]</t>
  </si>
  <si>
    <t>Zinc produced [kt]</t>
  </si>
  <si>
    <t>Copper produced [kt]</t>
  </si>
  <si>
    <t>Nickel produced [kt]</t>
  </si>
  <si>
    <t>Amount [kt]</t>
  </si>
  <si>
    <t>Pulp production [kt]</t>
  </si>
  <si>
    <t>Food produced [kt]</t>
  </si>
  <si>
    <t>inhabitants</t>
  </si>
  <si>
    <t>Inhabitants</t>
  </si>
  <si>
    <t>Used asphalt [t]</t>
  </si>
  <si>
    <t>Asphalt Use for Roofing [kt]</t>
  </si>
  <si>
    <t>Coatings applied [kt]</t>
  </si>
  <si>
    <t>Solvents used [kt]</t>
  </si>
  <si>
    <t>Fireworks used and tabacco combusted [kt]</t>
  </si>
  <si>
    <t>head</t>
  </si>
  <si>
    <t>AAP</t>
  </si>
  <si>
    <t>kg/N/year</t>
  </si>
  <si>
    <t>t/N/year</t>
  </si>
  <si>
    <t>ha</t>
  </si>
  <si>
    <t>Mineral waste handled [kt]</t>
  </si>
  <si>
    <t>Composted waste [kt]</t>
  </si>
  <si>
    <t>Amount of nitrogen entering into biogas facility</t>
  </si>
  <si>
    <t>Sewage sludge incinerated [kt]</t>
  </si>
  <si>
    <t>Incineration of corpses [Number]</t>
  </si>
  <si>
    <t>Total mass of biomass burned [kt]</t>
  </si>
  <si>
    <t>Waste water handled [thousend m3]</t>
  </si>
  <si>
    <t>[number of fires]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</si>
</sst>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0000"/>
    <numFmt numFmtId="166" formatCode="#,##0.0"/>
    <numFmt numFmtId="167" formatCode="#,##0.000"/>
    <numFmt numFmtId="168" formatCode="0.0"/>
    <numFmt numFmtId="169" formatCode="#,##0.00000"/>
  </numFmts>
  <fonts count="18" x14ac:knownFonts="1">
    <font>
      <sz val="11"/>
      <color theme="1"/>
      <name val="Calibri"/>
      <family val="2"/>
      <scheme val="minor"/>
    </font>
    <font>
      <sz val="10"/>
      <name val="Arial"/>
      <family val="2"/>
    </font>
    <font>
      <b/>
      <sz val="14"/>
      <name val="Arial"/>
      <family val="2"/>
    </font>
    <font>
      <b/>
      <sz val="16"/>
      <name val="Arial"/>
      <family val="2"/>
    </font>
    <font>
      <sz val="9"/>
      <color theme="1"/>
      <name val="Arial"/>
      <family val="2"/>
    </font>
    <font>
      <sz val="9"/>
      <name val="Arial"/>
      <family val="2"/>
    </font>
    <font>
      <b/>
      <sz val="10"/>
      <name val="Arial"/>
      <family val="2"/>
    </font>
    <font>
      <vertAlign val="subscript"/>
      <sz val="10"/>
      <name val="Arial"/>
      <family val="2"/>
    </font>
    <font>
      <sz val="8"/>
      <name val="Arial"/>
      <family val="2"/>
    </font>
    <font>
      <sz val="10"/>
      <color theme="1"/>
      <name val="Arial"/>
      <family val="2"/>
    </font>
    <font>
      <b/>
      <sz val="9"/>
      <name val="Arial"/>
      <family val="2"/>
    </font>
    <font>
      <b/>
      <sz val="9"/>
      <color theme="1"/>
      <name val="Arial"/>
      <family val="2"/>
    </font>
    <font>
      <sz val="9"/>
      <color indexed="8"/>
      <name val="Arial"/>
      <family val="2"/>
    </font>
    <font>
      <sz val="8"/>
      <name val="Calibri"/>
      <family val="2"/>
      <scheme val="minor"/>
    </font>
    <font>
      <i/>
      <sz val="9"/>
      <name val="Arial"/>
      <family val="2"/>
      <charset val="238"/>
    </font>
    <font>
      <i/>
      <sz val="10"/>
      <name val="Arial"/>
      <family val="2"/>
      <charset val="238"/>
    </font>
    <font>
      <b/>
      <i/>
      <sz val="9"/>
      <name val="Arial"/>
      <family val="2"/>
      <charset val="238"/>
    </font>
    <font>
      <sz val="9"/>
      <name val="Arial"/>
      <family val="2"/>
      <charset val="238"/>
    </font>
  </fonts>
  <fills count="16">
    <fill>
      <patternFill patternType="none"/>
    </fill>
    <fill>
      <patternFill patternType="gray125"/>
    </fill>
    <fill>
      <patternFill patternType="solid">
        <fgColor rgb="FFFFFF00"/>
        <bgColor indexed="64"/>
      </patternFill>
    </fill>
    <fill>
      <patternFill patternType="solid">
        <fgColor rgb="FF5AEC9C"/>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rgb="FF09BFFF"/>
        <bgColor indexed="64"/>
      </patternFill>
    </fill>
    <fill>
      <patternFill patternType="solid">
        <fgColor rgb="FF00FF00"/>
        <bgColor indexed="64"/>
      </patternFill>
    </fill>
    <fill>
      <patternFill patternType="solid">
        <fgColor indexed="41"/>
        <bgColor indexed="64"/>
      </patternFill>
    </fill>
    <fill>
      <patternFill patternType="solid">
        <fgColor rgb="FFFF8080"/>
        <bgColor indexed="64"/>
      </patternFill>
    </fill>
    <fill>
      <patternFill patternType="solid">
        <fgColor rgb="FFBFBFBF"/>
        <bgColor indexed="64"/>
      </patternFill>
    </fill>
    <fill>
      <patternFill patternType="solid">
        <fgColor rgb="FFCCFFFF"/>
        <bgColor indexed="64"/>
      </patternFill>
    </fill>
    <fill>
      <patternFill patternType="solid">
        <fgColor rgb="FF99CCFF"/>
        <bgColor indexed="64"/>
      </patternFill>
    </fill>
    <fill>
      <patternFill patternType="solid">
        <fgColor rgb="FFFF999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70">
    <xf numFmtId="0" fontId="0" fillId="0" borderId="0" xfId="0"/>
    <xf numFmtId="0" fontId="1" fillId="0" borderId="0" xfId="1"/>
    <xf numFmtId="0" fontId="6" fillId="0" borderId="0" xfId="1" applyFont="1" applyAlignment="1">
      <alignment wrapText="1"/>
    </xf>
    <xf numFmtId="0" fontId="1" fillId="6" borderId="0" xfId="1" applyFill="1"/>
    <xf numFmtId="0" fontId="5" fillId="0" borderId="0" xfId="1" applyFont="1"/>
    <xf numFmtId="0" fontId="6" fillId="0" borderId="0" xfId="1" applyFont="1"/>
    <xf numFmtId="0" fontId="1" fillId="0" borderId="6" xfId="1" applyBorder="1" applyAlignment="1">
      <alignment horizontal="center" vertical="center"/>
    </xf>
    <xf numFmtId="0" fontId="1" fillId="0" borderId="6" xfId="1" applyBorder="1" applyAlignment="1">
      <alignment horizontal="center" vertical="center" wrapText="1"/>
    </xf>
    <xf numFmtId="2" fontId="5" fillId="7" borderId="19" xfId="1" applyNumberFormat="1" applyFont="1" applyFill="1" applyBorder="1" applyAlignment="1" applyProtection="1">
      <alignment horizontal="center" vertical="center" wrapText="1"/>
      <protection locked="0"/>
    </xf>
    <xf numFmtId="2" fontId="5" fillId="2" borderId="19" xfId="1" applyNumberFormat="1" applyFont="1" applyFill="1" applyBorder="1" applyAlignment="1" applyProtection="1">
      <alignment horizontal="center" vertical="center" wrapText="1"/>
      <protection locked="0"/>
    </xf>
    <xf numFmtId="2" fontId="5" fillId="8" borderId="19" xfId="1" applyNumberFormat="1" applyFont="1" applyFill="1" applyBorder="1" applyAlignment="1" applyProtection="1">
      <alignment horizontal="center" vertical="center" wrapText="1"/>
      <protection locked="0"/>
    </xf>
    <xf numFmtId="0" fontId="5" fillId="0" borderId="0" xfId="1" applyFont="1" applyAlignment="1">
      <alignment horizontal="center" vertical="center" wrapText="1"/>
    </xf>
    <xf numFmtId="0" fontId="5" fillId="0" borderId="0" xfId="1" applyFont="1" applyAlignment="1">
      <alignment horizontal="left" vertical="center"/>
    </xf>
    <xf numFmtId="0" fontId="1" fillId="0" borderId="0" xfId="1" applyAlignment="1">
      <alignment horizontal="center" vertical="center" wrapText="1"/>
    </xf>
    <xf numFmtId="0" fontId="9" fillId="0" borderId="0" xfId="1" applyFont="1"/>
    <xf numFmtId="2" fontId="5" fillId="11" borderId="19" xfId="1" applyNumberFormat="1" applyFont="1" applyFill="1" applyBorder="1" applyAlignment="1" applyProtection="1">
      <alignment horizontal="center" vertical="center" wrapText="1"/>
      <protection locked="0"/>
    </xf>
    <xf numFmtId="0" fontId="1" fillId="3" borderId="0" xfId="1" applyFill="1" applyAlignment="1" applyProtection="1">
      <alignment horizontal="left" vertical="center"/>
      <protection locked="0"/>
    </xf>
    <xf numFmtId="0" fontId="5" fillId="0" borderId="0" xfId="1" applyFont="1" applyAlignment="1">
      <alignment horizontal="left" vertical="center" wrapText="1"/>
    </xf>
    <xf numFmtId="2" fontId="5" fillId="10" borderId="19" xfId="1" applyNumberFormat="1" applyFont="1" applyFill="1" applyBorder="1" applyAlignment="1" applyProtection="1">
      <alignment horizontal="center" vertical="center" wrapText="1"/>
      <protection locked="0"/>
    </xf>
    <xf numFmtId="2" fontId="5" fillId="14" borderId="19" xfId="1" applyNumberFormat="1" applyFont="1" applyFill="1" applyBorder="1" applyAlignment="1" applyProtection="1">
      <alignment horizontal="center" vertical="center" wrapText="1"/>
      <protection locked="0"/>
    </xf>
    <xf numFmtId="0" fontId="3" fillId="0" borderId="0" xfId="1" applyFont="1" applyAlignment="1">
      <alignment vertical="center"/>
    </xf>
    <xf numFmtId="0" fontId="1" fillId="0" borderId="0" xfId="1" applyAlignment="1">
      <alignment horizontal="left"/>
    </xf>
    <xf numFmtId="0" fontId="4" fillId="0" borderId="0" xfId="1" applyFont="1" applyAlignment="1">
      <alignment wrapText="1"/>
    </xf>
    <xf numFmtId="0" fontId="1" fillId="0" borderId="0" xfId="1" applyAlignment="1">
      <alignment vertical="center"/>
    </xf>
    <xf numFmtId="0" fontId="4" fillId="0" borderId="0" xfId="1" applyFont="1" applyAlignment="1">
      <alignment vertical="center" wrapText="1"/>
    </xf>
    <xf numFmtId="0" fontId="1" fillId="0" borderId="0" xfId="1" applyAlignment="1">
      <alignment wrapText="1"/>
    </xf>
    <xf numFmtId="0" fontId="6" fillId="0" borderId="2" xfId="1" applyFont="1" applyBorder="1"/>
    <xf numFmtId="0" fontId="1" fillId="0" borderId="3" xfId="1" applyBorder="1" applyAlignment="1">
      <alignment horizontal="left"/>
    </xf>
    <xf numFmtId="0" fontId="4" fillId="0" borderId="3" xfId="1" applyFont="1" applyBorder="1" applyAlignment="1">
      <alignment wrapText="1"/>
    </xf>
    <xf numFmtId="0" fontId="1" fillId="0" borderId="3" xfId="1" applyBorder="1"/>
    <xf numFmtId="0" fontId="6" fillId="4" borderId="8" xfId="1" applyFont="1" applyFill="1" applyBorder="1" applyAlignment="1">
      <alignment wrapText="1"/>
    </xf>
    <xf numFmtId="0" fontId="1" fillId="4" borderId="11" xfId="1" applyFill="1" applyBorder="1" applyAlignment="1">
      <alignment horizontal="center" textRotation="90"/>
    </xf>
    <xf numFmtId="0" fontId="1" fillId="4" borderId="11" xfId="1" applyFill="1" applyBorder="1"/>
    <xf numFmtId="0" fontId="10" fillId="5" borderId="14" xfId="1" applyFont="1" applyFill="1" applyBorder="1" applyAlignment="1">
      <alignment horizontal="center" vertical="center" wrapText="1"/>
    </xf>
    <xf numFmtId="0" fontId="11" fillId="5"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10" fillId="5" borderId="16" xfId="1" applyFont="1" applyFill="1" applyBorder="1" applyAlignment="1">
      <alignment horizontal="center" vertical="center" wrapText="1"/>
    </xf>
    <xf numFmtId="0" fontId="5" fillId="11" borderId="19" xfId="1" applyFont="1" applyFill="1" applyBorder="1" applyAlignment="1" applyProtection="1">
      <alignment horizontal="left" vertical="center" wrapText="1"/>
      <protection locked="0"/>
    </xf>
    <xf numFmtId="0" fontId="5" fillId="0" borderId="6" xfId="1" applyFont="1" applyBorder="1" applyAlignment="1">
      <alignment horizontal="left" vertical="center" wrapText="1"/>
    </xf>
    <xf numFmtId="0" fontId="5" fillId="7" borderId="19" xfId="1" applyFont="1" applyFill="1" applyBorder="1" applyAlignment="1" applyProtection="1">
      <alignment horizontal="left" vertical="center" wrapText="1"/>
      <protection locked="0"/>
    </xf>
    <xf numFmtId="0" fontId="5" fillId="2" borderId="19" xfId="1" applyFont="1" applyFill="1" applyBorder="1" applyAlignment="1" applyProtection="1">
      <alignment horizontal="left" vertical="center" wrapText="1"/>
      <protection locked="0"/>
    </xf>
    <xf numFmtId="0" fontId="5" fillId="0" borderId="7" xfId="1" applyFont="1" applyBorder="1" applyAlignment="1" applyProtection="1">
      <alignment horizontal="left" vertical="center" wrapText="1"/>
      <protection locked="0"/>
    </xf>
    <xf numFmtId="0" fontId="5" fillId="9" borderId="7" xfId="1" applyFont="1" applyFill="1" applyBorder="1" applyAlignment="1">
      <alignment horizontal="left" vertical="center"/>
    </xf>
    <xf numFmtId="0" fontId="5" fillId="10" borderId="19" xfId="1" applyFont="1" applyFill="1" applyBorder="1" applyAlignment="1" applyProtection="1">
      <alignment horizontal="left" vertical="center" wrapText="1"/>
      <protection locked="0"/>
    </xf>
    <xf numFmtId="0" fontId="5" fillId="13" borderId="19" xfId="1" applyFont="1" applyFill="1" applyBorder="1" applyAlignment="1" applyProtection="1">
      <alignment horizontal="left" vertical="center" wrapText="1"/>
      <protection locked="0"/>
    </xf>
    <xf numFmtId="0" fontId="5" fillId="14" borderId="19" xfId="1" applyFont="1" applyFill="1" applyBorder="1" applyAlignment="1" applyProtection="1">
      <alignment horizontal="left" vertical="center" wrapText="1"/>
      <protection locked="0"/>
    </xf>
    <xf numFmtId="0" fontId="5" fillId="12" borderId="20" xfId="1" applyFont="1" applyFill="1" applyBorder="1" applyAlignment="1">
      <alignment horizontal="center" vertical="center" wrapText="1"/>
    </xf>
    <xf numFmtId="0" fontId="1" fillId="0" borderId="3" xfId="1" applyBorder="1" applyAlignment="1">
      <alignment horizontal="center" vertical="center"/>
    </xf>
    <xf numFmtId="0" fontId="5" fillId="4" borderId="11" xfId="1" applyFont="1" applyFill="1" applyBorder="1" applyAlignment="1">
      <alignment horizontal="center" vertical="center" wrapText="1"/>
    </xf>
    <xf numFmtId="0" fontId="5" fillId="12" borderId="11" xfId="1" applyFont="1" applyFill="1" applyBorder="1" applyAlignment="1">
      <alignment horizontal="center" vertical="center" wrapText="1"/>
    </xf>
    <xf numFmtId="0" fontId="5" fillId="4" borderId="21"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4" borderId="8" xfId="1" applyFont="1" applyFill="1" applyBorder="1" applyAlignment="1">
      <alignment horizontal="center" vertical="center" wrapText="1"/>
    </xf>
    <xf numFmtId="0" fontId="5" fillId="0" borderId="14" xfId="1" applyFont="1" applyBorder="1" applyAlignment="1">
      <alignment horizontal="left" vertical="center" wrapText="1"/>
    </xf>
    <xf numFmtId="0" fontId="4" fillId="0" borderId="14" xfId="1" applyFont="1" applyBorder="1" applyAlignment="1">
      <alignment horizontal="left" vertical="center" wrapText="1"/>
    </xf>
    <xf numFmtId="0" fontId="5" fillId="0" borderId="14" xfId="1" applyFont="1" applyBorder="1" applyAlignment="1" applyProtection="1">
      <alignment horizontal="center" vertical="center" wrapText="1"/>
      <protection locked="0"/>
    </xf>
    <xf numFmtId="0" fontId="5" fillId="5" borderId="14" xfId="1" applyFont="1" applyFill="1" applyBorder="1" applyAlignment="1" applyProtection="1">
      <alignment horizontal="center" vertical="center" wrapText="1"/>
      <protection locked="0"/>
    </xf>
    <xf numFmtId="0" fontId="5" fillId="5" borderId="14" xfId="1" applyFont="1" applyFill="1" applyBorder="1" applyAlignment="1">
      <alignment horizontal="left" vertical="center" wrapText="1"/>
    </xf>
    <xf numFmtId="0" fontId="5" fillId="0" borderId="17" xfId="1" applyFont="1" applyBorder="1" applyAlignment="1">
      <alignment horizontal="left" vertical="center" wrapText="1"/>
    </xf>
    <xf numFmtId="0" fontId="4" fillId="5" borderId="14" xfId="1" applyFont="1" applyFill="1" applyBorder="1" applyAlignment="1">
      <alignment horizontal="left" vertical="center" wrapText="1"/>
    </xf>
    <xf numFmtId="0" fontId="5" fillId="0" borderId="14" xfId="1" applyFont="1" applyBorder="1" applyAlignment="1" applyProtection="1">
      <alignment horizontal="center" vertical="center"/>
      <protection locked="0"/>
    </xf>
    <xf numFmtId="0" fontId="5" fillId="5" borderId="14" xfId="1" applyFont="1" applyFill="1" applyBorder="1" applyAlignment="1">
      <alignment vertical="center" wrapText="1"/>
    </xf>
    <xf numFmtId="0" fontId="5" fillId="0" borderId="18" xfId="1" applyFont="1" applyBorder="1" applyAlignment="1" applyProtection="1">
      <alignment horizontal="left" vertical="center"/>
      <protection locked="0"/>
    </xf>
    <xf numFmtId="0" fontId="4" fillId="0" borderId="17" xfId="1" applyFont="1" applyBorder="1" applyAlignment="1">
      <alignment horizontal="left" vertical="center" wrapText="1"/>
    </xf>
    <xf numFmtId="0" fontId="4" fillId="5" borderId="14" xfId="1" applyFont="1" applyFill="1" applyBorder="1" applyAlignment="1">
      <alignment vertical="center" wrapText="1"/>
    </xf>
    <xf numFmtId="0" fontId="4" fillId="5" borderId="17" xfId="1" applyFont="1" applyFill="1" applyBorder="1" applyAlignment="1">
      <alignment horizontal="left" vertical="center" wrapText="1"/>
    </xf>
    <xf numFmtId="0" fontId="5" fillId="5" borderId="14" xfId="1" applyFont="1" applyFill="1" applyBorder="1" applyAlignment="1">
      <alignment horizontal="left" vertical="center"/>
    </xf>
    <xf numFmtId="0" fontId="5" fillId="5" borderId="14" xfId="1" applyFont="1" applyFill="1" applyBorder="1" applyAlignment="1" applyProtection="1">
      <alignment horizontal="center" vertical="center"/>
      <protection locked="0"/>
    </xf>
    <xf numFmtId="0" fontId="5" fillId="0" borderId="14" xfId="1" applyFont="1" applyBorder="1" applyAlignment="1">
      <alignment vertical="center" wrapText="1"/>
    </xf>
    <xf numFmtId="0" fontId="4" fillId="0" borderId="14" xfId="1" applyFont="1" applyBorder="1" applyAlignment="1">
      <alignment vertical="center" wrapText="1"/>
    </xf>
    <xf numFmtId="0" fontId="5" fillId="0" borderId="14" xfId="1" applyFont="1" applyBorder="1" applyAlignment="1">
      <alignment vertical="center"/>
    </xf>
    <xf numFmtId="0" fontId="4" fillId="5" borderId="1" xfId="1" applyFont="1" applyFill="1" applyBorder="1" applyAlignment="1">
      <alignment horizontal="left" vertical="center" wrapText="1"/>
    </xf>
    <xf numFmtId="0" fontId="5" fillId="11" borderId="19" xfId="1" applyFont="1" applyFill="1" applyBorder="1" applyAlignment="1" applyProtection="1">
      <alignment horizontal="center" vertical="center" wrapText="1"/>
      <protection locked="0"/>
    </xf>
    <xf numFmtId="0" fontId="10" fillId="11" borderId="19" xfId="1" applyFont="1" applyFill="1" applyBorder="1" applyAlignment="1" applyProtection="1">
      <alignment horizontal="left" vertical="center" wrapText="1"/>
      <protection locked="0"/>
    </xf>
    <xf numFmtId="0" fontId="4" fillId="11" borderId="19" xfId="1" applyFont="1" applyFill="1" applyBorder="1" applyAlignment="1" applyProtection="1">
      <alignment horizontal="left" vertical="center" wrapText="1"/>
      <protection locked="0"/>
    </xf>
    <xf numFmtId="0" fontId="5" fillId="0" borderId="6" xfId="1" applyFont="1" applyBorder="1" applyAlignment="1">
      <alignment vertical="center"/>
    </xf>
    <xf numFmtId="0" fontId="4" fillId="0" borderId="6" xfId="1" applyFont="1" applyBorder="1" applyAlignment="1" applyProtection="1">
      <alignment horizontal="left" vertical="center" wrapText="1"/>
      <protection locked="0"/>
    </xf>
    <xf numFmtId="0" fontId="5" fillId="0" borderId="6" xfId="1" applyFont="1" applyBorder="1" applyAlignment="1" applyProtection="1">
      <alignment horizontal="center" vertical="center" wrapText="1"/>
      <protection locked="0"/>
    </xf>
    <xf numFmtId="0" fontId="5" fillId="7" borderId="8" xfId="1" applyFont="1" applyFill="1" applyBorder="1" applyAlignment="1" applyProtection="1">
      <alignment vertical="center" wrapText="1"/>
      <protection locked="0"/>
    </xf>
    <xf numFmtId="0" fontId="4" fillId="7" borderId="19" xfId="1" applyFont="1" applyFill="1" applyBorder="1" applyAlignment="1" applyProtection="1">
      <alignment horizontal="left" vertical="center" wrapText="1"/>
      <protection locked="0"/>
    </xf>
    <xf numFmtId="0" fontId="5" fillId="7" borderId="19" xfId="1" applyFont="1" applyFill="1" applyBorder="1" applyAlignment="1" applyProtection="1">
      <alignment horizontal="center" vertical="center" wrapText="1"/>
      <protection locked="0"/>
    </xf>
    <xf numFmtId="0" fontId="5" fillId="2" borderId="19" xfId="1" applyFont="1" applyFill="1" applyBorder="1" applyAlignment="1" applyProtection="1">
      <alignment horizontal="center" vertical="center" wrapText="1"/>
      <protection locked="0"/>
    </xf>
    <xf numFmtId="0" fontId="4" fillId="2" borderId="19" xfId="1" applyFont="1" applyFill="1" applyBorder="1" applyAlignment="1" applyProtection="1">
      <alignment horizontal="left" vertical="center" wrapText="1"/>
      <protection locked="0"/>
    </xf>
    <xf numFmtId="0" fontId="5" fillId="8" borderId="19" xfId="1" applyFont="1" applyFill="1" applyBorder="1" applyAlignment="1" applyProtection="1">
      <alignment horizontal="center" vertical="center" wrapText="1"/>
      <protection locked="0"/>
    </xf>
    <xf numFmtId="0" fontId="10" fillId="8" borderId="19" xfId="1" applyFont="1" applyFill="1" applyBorder="1" applyAlignment="1" applyProtection="1">
      <alignment horizontal="left" vertical="center" wrapText="1"/>
      <protection locked="0"/>
    </xf>
    <xf numFmtId="0" fontId="4" fillId="8" borderId="19" xfId="1" applyFont="1" applyFill="1" applyBorder="1" applyAlignment="1" applyProtection="1">
      <alignment horizontal="left" vertical="center" wrapText="1"/>
      <protection locked="0"/>
    </xf>
    <xf numFmtId="0" fontId="5" fillId="0" borderId="4" xfId="1" applyFont="1" applyBorder="1" applyAlignment="1" applyProtection="1">
      <alignment horizontal="center" vertical="center" wrapText="1"/>
      <protection locked="0"/>
    </xf>
    <xf numFmtId="0" fontId="5" fillId="0" borderId="6" xfId="1" applyFont="1" applyBorder="1" applyAlignment="1" applyProtection="1">
      <alignment horizontal="left" vertical="center" wrapText="1"/>
      <protection locked="0"/>
    </xf>
    <xf numFmtId="0" fontId="5" fillId="9" borderId="4" xfId="1" quotePrefix="1" applyFont="1" applyFill="1" applyBorder="1" applyAlignment="1">
      <alignment horizontal="left" vertical="center"/>
    </xf>
    <xf numFmtId="0" fontId="5" fillId="9" borderId="6" xfId="1" applyFont="1" applyFill="1" applyBorder="1" applyAlignment="1">
      <alignment horizontal="left" vertical="center"/>
    </xf>
    <xf numFmtId="0" fontId="4" fillId="10" borderId="19" xfId="1" applyFont="1" applyFill="1" applyBorder="1" applyAlignment="1" applyProtection="1">
      <alignment horizontal="left" vertical="center" wrapText="1"/>
      <protection locked="0"/>
    </xf>
    <xf numFmtId="0" fontId="5" fillId="10" borderId="19" xfId="1" applyFont="1" applyFill="1" applyBorder="1" applyAlignment="1" applyProtection="1">
      <alignment horizontal="center" vertical="center" wrapText="1"/>
      <protection locked="0"/>
    </xf>
    <xf numFmtId="0" fontId="4" fillId="13" borderId="19" xfId="1" applyFont="1" applyFill="1" applyBorder="1" applyAlignment="1" applyProtection="1">
      <alignment horizontal="left" vertical="center" wrapText="1"/>
      <protection locked="0"/>
    </xf>
    <xf numFmtId="0" fontId="5" fillId="13" borderId="19" xfId="1" applyFont="1" applyFill="1" applyBorder="1" applyAlignment="1" applyProtection="1">
      <alignment horizontal="center" vertical="center" wrapText="1"/>
      <protection locked="0"/>
    </xf>
    <xf numFmtId="0" fontId="4" fillId="14" borderId="19" xfId="1" applyFont="1" applyFill="1" applyBorder="1" applyAlignment="1" applyProtection="1">
      <alignment horizontal="left" vertical="center" wrapText="1"/>
      <protection locked="0"/>
    </xf>
    <xf numFmtId="0" fontId="5" fillId="14" borderId="19" xfId="1" applyFont="1" applyFill="1" applyBorder="1" applyAlignment="1" applyProtection="1">
      <alignment horizontal="center" vertical="center" wrapText="1"/>
      <protection locked="0"/>
    </xf>
    <xf numFmtId="0" fontId="5" fillId="0" borderId="0" xfId="1" applyFont="1" applyProtection="1">
      <protection locked="0"/>
    </xf>
    <xf numFmtId="0" fontId="1" fillId="0" borderId="8" xfId="1" applyBorder="1" applyAlignment="1">
      <alignment horizontal="center" vertical="center" wrapText="1"/>
    </xf>
    <xf numFmtId="0" fontId="1" fillId="0" borderId="8" xfId="1" applyBorder="1" applyAlignment="1">
      <alignment horizontal="center" vertical="center"/>
    </xf>
    <xf numFmtId="0" fontId="9" fillId="0" borderId="8" xfId="1" applyFont="1" applyBorder="1" applyAlignment="1">
      <alignment horizontal="center" vertical="center" wrapText="1"/>
    </xf>
    <xf numFmtId="0" fontId="1" fillId="0" borderId="8" xfId="1" applyBorder="1" applyAlignment="1">
      <alignment vertical="center" wrapText="1"/>
    </xf>
    <xf numFmtId="0" fontId="1" fillId="0" borderId="11" xfId="1" applyBorder="1" applyAlignment="1">
      <alignment vertical="center" wrapText="1"/>
    </xf>
    <xf numFmtId="0" fontId="1" fillId="0" borderId="12" xfId="1" applyBorder="1" applyAlignment="1">
      <alignment vertical="center"/>
    </xf>
    <xf numFmtId="0" fontId="1" fillId="0" borderId="18" xfId="1" applyBorder="1" applyAlignment="1">
      <alignment vertical="center"/>
    </xf>
    <xf numFmtId="0" fontId="4" fillId="0" borderId="0" xfId="0" applyFont="1" applyAlignment="1">
      <alignment vertical="top" wrapText="1"/>
    </xf>
    <xf numFmtId="0" fontId="0" fillId="0" borderId="0" xfId="0" applyAlignment="1">
      <alignment vertical="top"/>
    </xf>
    <xf numFmtId="0" fontId="5" fillId="0" borderId="0" xfId="1" applyFont="1" applyAlignment="1">
      <alignment vertical="top"/>
    </xf>
    <xf numFmtId="0" fontId="10" fillId="0" borderId="0" xfId="1" applyFont="1" applyAlignment="1">
      <alignment horizontal="right" vertical="top"/>
    </xf>
    <xf numFmtId="0" fontId="10" fillId="0" borderId="0" xfId="1" applyFont="1" applyAlignment="1">
      <alignment vertical="top"/>
    </xf>
    <xf numFmtId="0" fontId="1" fillId="0" borderId="0" xfId="1" applyAlignment="1">
      <alignment vertical="top"/>
    </xf>
    <xf numFmtId="164" fontId="5" fillId="0" borderId="14" xfId="1" applyNumberFormat="1" applyFont="1" applyBorder="1" applyAlignment="1" applyProtection="1">
      <alignment horizontal="center" vertical="center" wrapText="1"/>
      <protection locked="0"/>
    </xf>
    <xf numFmtId="49" fontId="5" fillId="4" borderId="15" xfId="1" applyNumberFormat="1" applyFont="1" applyFill="1" applyBorder="1" applyAlignment="1">
      <alignment horizontal="center" vertical="center" wrapText="1"/>
    </xf>
    <xf numFmtId="4" fontId="5" fillId="0" borderId="14" xfId="1" applyNumberFormat="1" applyFont="1" applyBorder="1" applyAlignment="1" applyProtection="1">
      <alignment horizontal="center" vertical="center" wrapText="1"/>
      <protection locked="0"/>
    </xf>
    <xf numFmtId="164" fontId="5" fillId="5" borderId="14" xfId="1" applyNumberFormat="1" applyFont="1" applyFill="1" applyBorder="1" applyAlignment="1" applyProtection="1">
      <alignment horizontal="center" vertical="center"/>
      <protection locked="0"/>
    </xf>
    <xf numFmtId="4" fontId="5" fillId="5" borderId="14" xfId="1" applyNumberFormat="1" applyFont="1" applyFill="1" applyBorder="1" applyAlignment="1" applyProtection="1">
      <alignment horizontal="center" vertical="center"/>
      <protection locked="0"/>
    </xf>
    <xf numFmtId="2" fontId="5" fillId="14" borderId="19" xfId="1" applyNumberFormat="1" applyFont="1" applyFill="1" applyBorder="1" applyAlignment="1" applyProtection="1">
      <alignment horizontal="left" vertical="center" wrapText="1"/>
      <protection locked="0"/>
    </xf>
    <xf numFmtId="2" fontId="5" fillId="10" borderId="19" xfId="1" applyNumberFormat="1" applyFont="1" applyFill="1" applyBorder="1" applyAlignment="1" applyProtection="1">
      <alignment horizontal="left" vertical="center" wrapText="1"/>
      <protection locked="0"/>
    </xf>
    <xf numFmtId="2" fontId="5" fillId="2" borderId="19" xfId="1" applyNumberFormat="1" applyFont="1" applyFill="1" applyBorder="1" applyAlignment="1" applyProtection="1">
      <alignment horizontal="left" vertical="center" wrapText="1"/>
      <protection locked="0"/>
    </xf>
    <xf numFmtId="2" fontId="5" fillId="8" borderId="19" xfId="1" applyNumberFormat="1" applyFont="1" applyFill="1" applyBorder="1" applyAlignment="1" applyProtection="1">
      <alignment horizontal="left" vertical="center" wrapText="1"/>
      <protection locked="0"/>
    </xf>
    <xf numFmtId="164" fontId="14" fillId="0" borderId="14" xfId="1" applyNumberFormat="1" applyFont="1" applyBorder="1" applyAlignment="1" applyProtection="1">
      <alignment horizontal="left" vertical="center" wrapText="1"/>
      <protection locked="0"/>
    </xf>
    <xf numFmtId="49" fontId="1" fillId="3" borderId="0" xfId="1" applyNumberFormat="1" applyFill="1" applyAlignment="1" applyProtection="1">
      <alignment horizontal="left" vertical="center"/>
      <protection locked="0"/>
    </xf>
    <xf numFmtId="4" fontId="14" fillId="0" borderId="14" xfId="1" applyNumberFormat="1" applyFont="1" applyBorder="1" applyAlignment="1" applyProtection="1">
      <alignment horizontal="left" vertical="center" wrapText="1"/>
      <protection locked="0"/>
    </xf>
    <xf numFmtId="4" fontId="14" fillId="5" borderId="14" xfId="1" applyNumberFormat="1" applyFont="1" applyFill="1" applyBorder="1" applyAlignment="1" applyProtection="1">
      <alignment horizontal="left" vertical="center"/>
      <protection locked="0"/>
    </xf>
    <xf numFmtId="0" fontId="14" fillId="11" borderId="19" xfId="1" applyFont="1" applyFill="1" applyBorder="1" applyAlignment="1" applyProtection="1">
      <alignment horizontal="left" vertical="center" wrapText="1"/>
      <protection locked="0"/>
    </xf>
    <xf numFmtId="165" fontId="5" fillId="0" borderId="14" xfId="1" applyNumberFormat="1" applyFont="1" applyBorder="1" applyAlignment="1" applyProtection="1">
      <alignment horizontal="center" vertical="center" wrapText="1"/>
      <protection locked="0"/>
    </xf>
    <xf numFmtId="3" fontId="5" fillId="0" borderId="14" xfId="1" applyNumberFormat="1" applyFont="1" applyBorder="1" applyAlignment="1" applyProtection="1">
      <alignment horizontal="center" vertical="center" wrapText="1"/>
      <protection locked="0"/>
    </xf>
    <xf numFmtId="166" fontId="5" fillId="0" borderId="14" xfId="1" applyNumberFormat="1" applyFont="1" applyBorder="1" applyAlignment="1" applyProtection="1">
      <alignment horizontal="center" vertical="center" wrapText="1"/>
      <protection locked="0"/>
    </xf>
    <xf numFmtId="166" fontId="5" fillId="5" borderId="14" xfId="1" applyNumberFormat="1" applyFont="1" applyFill="1" applyBorder="1" applyAlignment="1" applyProtection="1">
      <alignment horizontal="center" vertical="center"/>
      <protection locked="0"/>
    </xf>
    <xf numFmtId="3" fontId="5" fillId="5" borderId="14" xfId="1" applyNumberFormat="1" applyFont="1" applyFill="1" applyBorder="1" applyAlignment="1" applyProtection="1">
      <alignment horizontal="center" vertical="center"/>
      <protection locked="0"/>
    </xf>
    <xf numFmtId="164" fontId="5" fillId="15" borderId="14" xfId="1" applyNumberFormat="1" applyFont="1" applyFill="1" applyBorder="1" applyAlignment="1" applyProtection="1">
      <alignment horizontal="center" vertical="center" wrapText="1"/>
      <protection locked="0"/>
    </xf>
    <xf numFmtId="167" fontId="5" fillId="0" borderId="14" xfId="1" applyNumberFormat="1" applyFont="1" applyBorder="1" applyAlignment="1" applyProtection="1">
      <alignment horizontal="center" vertical="center" wrapText="1"/>
      <protection locked="0"/>
    </xf>
    <xf numFmtId="168" fontId="5" fillId="11" borderId="19" xfId="1" applyNumberFormat="1" applyFont="1" applyFill="1" applyBorder="1" applyAlignment="1" applyProtection="1">
      <alignment horizontal="center" vertical="center" wrapText="1"/>
      <protection locked="0"/>
    </xf>
    <xf numFmtId="169" fontId="5" fillId="0" borderId="14" xfId="1" applyNumberFormat="1" applyFont="1" applyBorder="1" applyAlignment="1" applyProtection="1">
      <alignment horizontal="center" vertical="center" wrapText="1"/>
      <protection locked="0"/>
    </xf>
    <xf numFmtId="0" fontId="15" fillId="0" borderId="0" xfId="1" applyFont="1" applyAlignment="1">
      <alignment horizontal="left"/>
    </xf>
    <xf numFmtId="0" fontId="15" fillId="0" borderId="8" xfId="1" applyFont="1" applyBorder="1" applyAlignment="1">
      <alignment horizontal="left" vertical="center" wrapText="1"/>
    </xf>
    <xf numFmtId="0" fontId="16" fillId="5" borderId="16" xfId="1" applyFont="1" applyFill="1" applyBorder="1" applyAlignment="1">
      <alignment horizontal="left" vertical="center" wrapText="1"/>
    </xf>
    <xf numFmtId="0" fontId="14" fillId="0" borderId="6" xfId="1" applyFont="1" applyBorder="1" applyAlignment="1">
      <alignment horizontal="left" vertical="center" wrapText="1"/>
    </xf>
    <xf numFmtId="2" fontId="14" fillId="7" borderId="19" xfId="1" applyNumberFormat="1" applyFont="1" applyFill="1" applyBorder="1" applyAlignment="1" applyProtection="1">
      <alignment horizontal="left" vertical="center" wrapText="1"/>
      <protection locked="0"/>
    </xf>
    <xf numFmtId="0" fontId="14" fillId="0" borderId="7" xfId="1" applyFont="1" applyBorder="1" applyAlignment="1" applyProtection="1">
      <alignment horizontal="left" vertical="center" wrapText="1"/>
      <protection locked="0"/>
    </xf>
    <xf numFmtId="2" fontId="14" fillId="2" borderId="19" xfId="1" applyNumberFormat="1" applyFont="1" applyFill="1" applyBorder="1" applyAlignment="1" applyProtection="1">
      <alignment horizontal="left" vertical="center" wrapText="1"/>
      <protection locked="0"/>
    </xf>
    <xf numFmtId="2" fontId="14" fillId="8" borderId="19" xfId="1" applyNumberFormat="1" applyFont="1" applyFill="1" applyBorder="1" applyAlignment="1" applyProtection="1">
      <alignment horizontal="left" vertical="center" wrapText="1"/>
      <protection locked="0"/>
    </xf>
    <xf numFmtId="0" fontId="14" fillId="9" borderId="7" xfId="1" applyFont="1" applyFill="1" applyBorder="1" applyAlignment="1">
      <alignment horizontal="left" vertical="center"/>
    </xf>
    <xf numFmtId="2" fontId="14" fillId="10" borderId="19" xfId="1" applyNumberFormat="1" applyFont="1" applyFill="1" applyBorder="1" applyAlignment="1" applyProtection="1">
      <alignment horizontal="left" vertical="center" wrapText="1"/>
      <protection locked="0"/>
    </xf>
    <xf numFmtId="2" fontId="14" fillId="14" borderId="19" xfId="1" applyNumberFormat="1" applyFont="1" applyFill="1" applyBorder="1" applyAlignment="1" applyProtection="1">
      <alignment horizontal="left" vertical="center" wrapText="1"/>
      <protection locked="0"/>
    </xf>
    <xf numFmtId="0" fontId="14" fillId="0" borderId="0" xfId="1" applyFont="1" applyAlignment="1">
      <alignment horizontal="left" vertical="center" wrapText="1"/>
    </xf>
    <xf numFmtId="0" fontId="16" fillId="0" borderId="0" xfId="1" applyFont="1" applyAlignment="1">
      <alignment horizontal="left" vertical="top"/>
    </xf>
    <xf numFmtId="0" fontId="15" fillId="0" borderId="0" xfId="1" applyFont="1" applyAlignment="1">
      <alignment horizontal="left" vertical="top"/>
    </xf>
    <xf numFmtId="4" fontId="17" fillId="5" borderId="14" xfId="1" applyNumberFormat="1" applyFont="1" applyFill="1" applyBorder="1" applyAlignment="1" applyProtection="1">
      <alignment horizontal="center" vertical="center"/>
      <protection locked="0"/>
    </xf>
    <xf numFmtId="3" fontId="14" fillId="5" borderId="14" xfId="1" applyNumberFormat="1" applyFont="1" applyFill="1" applyBorder="1" applyAlignment="1" applyProtection="1">
      <alignment horizontal="left" vertical="center"/>
      <protection locked="0"/>
    </xf>
    <xf numFmtId="166" fontId="14" fillId="5" borderId="14" xfId="1" applyNumberFormat="1" applyFont="1" applyFill="1" applyBorder="1" applyAlignment="1" applyProtection="1">
      <alignment horizontal="left" vertical="center"/>
      <protection locked="0"/>
    </xf>
    <xf numFmtId="0" fontId="6" fillId="0" borderId="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18" xfId="1" applyFont="1" applyBorder="1" applyAlignment="1">
      <alignment horizontal="center" vertical="center" wrapText="1"/>
    </xf>
    <xf numFmtId="0" fontId="1" fillId="0" borderId="4" xfId="1" applyBorder="1" applyAlignment="1">
      <alignment horizontal="center"/>
    </xf>
    <xf numFmtId="0" fontId="1" fillId="0" borderId="6" xfId="1" applyBorder="1" applyAlignment="1">
      <alignment horizontal="center"/>
    </xf>
    <xf numFmtId="0" fontId="1" fillId="0" borderId="7" xfId="1" applyBorder="1" applyAlignment="1">
      <alignment horizontal="center"/>
    </xf>
    <xf numFmtId="49" fontId="4" fillId="0" borderId="0" xfId="0" applyNumberFormat="1" applyFont="1" applyAlignment="1">
      <alignment vertical="top" wrapText="1"/>
    </xf>
    <xf numFmtId="0" fontId="2" fillId="0" borderId="8"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0" xfId="1" applyFont="1" applyAlignment="1">
      <alignment horizontal="center" vertical="center"/>
    </xf>
    <xf numFmtId="0" fontId="2" fillId="0" borderId="13" xfId="1" applyFont="1" applyBorder="1" applyAlignment="1">
      <alignment horizontal="center" vertical="center"/>
    </xf>
    <xf numFmtId="0" fontId="6" fillId="0" borderId="8" xfId="1" applyFont="1" applyBorder="1" applyAlignment="1">
      <alignment horizontal="center" vertical="center" wrapText="1"/>
    </xf>
    <xf numFmtId="0" fontId="6" fillId="0" borderId="21" xfId="1" applyFont="1" applyBorder="1" applyAlignment="1">
      <alignment horizontal="center" vertical="center" wrapText="1"/>
    </xf>
  </cellXfs>
  <cellStyles count="2">
    <cellStyle name="Normálna" xfId="0" builtinId="0"/>
    <cellStyle name="Standard 2" xfId="1" xr:uid="{00000000-0005-0000-0000-000001000000}"/>
  </cellStyles>
  <dxfs count="456">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indexed="64"/>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indexed="64"/>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ill>
        <patternFill>
          <bgColor theme="9" tint="0.59996337778862885"/>
        </patternFill>
      </fill>
    </dxf>
    <dxf>
      <fill>
        <patternFill>
          <bgColor theme="8" tint="0.59996337778862885"/>
        </patternFill>
      </fill>
    </dxf>
    <dxf>
      <fill>
        <patternFill>
          <bgColor theme="6"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99"/>
      <color rgb="FF99CCFF"/>
      <color rgb="FFBFBFBF"/>
      <color rgb="FFCCFFFF"/>
      <color rgb="FFFFFF00"/>
      <color rgb="FFFF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3FFA884D-DB08-4A0C-9EC5-50877FDB557F}"/>
            </a:ext>
          </a:extLst>
        </xdr:cNvPr>
        <xdr:cNvSpPr txBox="1"/>
      </xdr:nvSpPr>
      <xdr:spPr>
        <a:xfrm>
          <a:off x="899160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9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A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B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C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D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E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F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99160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4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5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6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7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8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9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A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B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924115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C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D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2.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E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3.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1F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20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21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9370695" y="842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6429375"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55435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500-000002000000}"/>
            </a:ext>
          </a:extLst>
        </xdr:cNvPr>
        <xdr:cNvSpPr txBox="1"/>
      </xdr:nvSpPr>
      <xdr:spPr>
        <a:xfrm>
          <a:off x="8239125" y="8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219075</xdr:colOff>
      <xdr:row>4</xdr:row>
      <xdr:rowOff>57150</xdr:rowOff>
    </xdr:from>
    <xdr:ext cx="184731" cy="264560"/>
    <xdr:sp macro="" textlink="">
      <xdr:nvSpPr>
        <xdr:cNvPr id="2" name="Textfeld 1">
          <a:extLst>
            <a:ext uri="{FF2B5EF4-FFF2-40B4-BE49-F238E27FC236}">
              <a16:creationId xmlns:a16="http://schemas.microsoft.com/office/drawing/2014/main" id="{00000000-0008-0000-0700-000002000000}"/>
            </a:ext>
          </a:extLst>
        </xdr:cNvPr>
        <xdr:cNvSpPr txBox="1"/>
      </xdr:nvSpPr>
      <xdr:spPr>
        <a:xfrm>
          <a:off x="8934450" y="8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CFA4-E16E-40ED-AA19-8220E4863B59}">
  <sheetPr codeName="Hárok31"/>
  <dimension ref="A1:AL170"/>
  <sheetViews>
    <sheetView workbookViewId="0">
      <selection activeCell="B17" sqref="B17"/>
    </sheetView>
  </sheetViews>
  <sheetFormatPr defaultColWidth="8.85546875" defaultRowHeight="12.75" x14ac:dyDescent="0.2"/>
  <cols>
    <col min="1" max="2" width="21.42578125" style="1" customWidth="1"/>
    <col min="3" max="3" width="46.42578125" style="14" customWidth="1"/>
    <col min="4" max="4" width="5.85546875" style="1" customWidth="1"/>
    <col min="5" max="5" width="8.140625" style="1" customWidth="1"/>
    <col min="6" max="6" width="11.28515625" style="1" customWidth="1"/>
    <col min="7" max="24" width="8.5703125" style="1" customWidth="1"/>
    <col min="25" max="25" width="8.85546875" style="1" customWidth="1"/>
    <col min="26" max="27" width="8.5703125" style="1" customWidth="1"/>
    <col min="28" max="28" width="10.7109375" style="1" customWidth="1"/>
    <col min="29" max="30" width="8.5703125" style="1" customWidth="1"/>
    <col min="31" max="31" width="2.140625" style="1" customWidth="1"/>
    <col min="32" max="32" width="10" style="1" customWidth="1"/>
    <col min="33"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2024</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2024</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1.227331596</v>
      </c>
      <c r="F14" s="110">
        <v>5.615535499999999E-2</v>
      </c>
      <c r="G14" s="110">
        <v>0.248120702</v>
      </c>
      <c r="H14" s="110" t="s">
        <v>392</v>
      </c>
      <c r="I14" s="110">
        <v>7.8868167000000003E-2</v>
      </c>
      <c r="J14" s="110">
        <v>8.0465914999999999E-2</v>
      </c>
      <c r="K14" s="110">
        <v>8.1934941999999997E-2</v>
      </c>
      <c r="L14" s="110">
        <v>2.5414454974485444E-3</v>
      </c>
      <c r="M14" s="110">
        <v>0.63901112299999996</v>
      </c>
      <c r="N14" s="110">
        <v>1.9824952470955511E-2</v>
      </c>
      <c r="O14" s="110">
        <v>5.0632585764415622E-3</v>
      </c>
      <c r="P14" s="110">
        <v>1.6395778796049358E-2</v>
      </c>
      <c r="Q14" s="110">
        <v>9.1731715297523764E-3</v>
      </c>
      <c r="R14" s="110">
        <v>3.0314974190528983E-2</v>
      </c>
      <c r="S14" s="110">
        <v>2.81491207960969E-2</v>
      </c>
      <c r="T14" s="110">
        <v>2.6350839980045004E-2</v>
      </c>
      <c r="U14" s="110">
        <v>0.13354163092684213</v>
      </c>
      <c r="V14" s="110">
        <v>0.28944075745130304</v>
      </c>
      <c r="W14" s="110">
        <v>0.85946525837888754</v>
      </c>
      <c r="X14" s="110">
        <v>1.1425119058456848E-3</v>
      </c>
      <c r="Y14" s="110">
        <v>1.2709345312230491E-3</v>
      </c>
      <c r="Z14" s="110">
        <v>9.6839452369030968E-4</v>
      </c>
      <c r="AA14" s="110">
        <v>1.4652655602565552E-4</v>
      </c>
      <c r="AB14" s="110">
        <v>3.5283675167846985E-3</v>
      </c>
      <c r="AC14" s="110">
        <v>0.50118331872807187</v>
      </c>
      <c r="AD14" s="110">
        <v>1.2247947633767469</v>
      </c>
      <c r="AE14" s="111"/>
      <c r="AF14" s="130">
        <v>1.4204560740000001</v>
      </c>
      <c r="AG14" s="112">
        <v>3951.3136460000001</v>
      </c>
      <c r="AH14" s="112">
        <v>21483.011656162096</v>
      </c>
      <c r="AI14" s="112">
        <v>3280.9751567999997</v>
      </c>
      <c r="AJ14" s="112">
        <v>2179.0660838000003</v>
      </c>
      <c r="AK14" s="112" t="s">
        <v>385</v>
      </c>
      <c r="AL14" s="121" t="s">
        <v>393</v>
      </c>
    </row>
    <row r="15" spans="1:38" ht="26.25" customHeight="1" thickBot="1" x14ac:dyDescent="0.25">
      <c r="A15" s="53" t="s">
        <v>53</v>
      </c>
      <c r="B15" s="53" t="s">
        <v>54</v>
      </c>
      <c r="C15" s="54" t="s">
        <v>55</v>
      </c>
      <c r="D15" s="55"/>
      <c r="E15" s="110">
        <v>1.9276284269999999</v>
      </c>
      <c r="F15" s="110">
        <v>0.52378066199999984</v>
      </c>
      <c r="G15" s="110">
        <v>1.873775725</v>
      </c>
      <c r="H15" s="110">
        <v>2.7717999999999996E-3</v>
      </c>
      <c r="I15" s="110">
        <v>4.1210983000000007E-2</v>
      </c>
      <c r="J15" s="110">
        <v>4.7057197000000009E-2</v>
      </c>
      <c r="K15" s="110">
        <v>4.7422988999999992E-2</v>
      </c>
      <c r="L15" s="110">
        <v>7.5828208720000014E-3</v>
      </c>
      <c r="M15" s="110">
        <v>4.6792137000000004E-2</v>
      </c>
      <c r="N15" s="110">
        <v>8.1116499999999994E-2</v>
      </c>
      <c r="O15" s="110">
        <v>2.5957279999999999E-2</v>
      </c>
      <c r="P15" s="110">
        <v>3.7313589999999996E-3</v>
      </c>
      <c r="Q15" s="110">
        <v>7.6249509999999996E-3</v>
      </c>
      <c r="R15" s="110">
        <v>2.2712619999999999E-2</v>
      </c>
      <c r="S15" s="110">
        <v>6.4893199999999998E-2</v>
      </c>
      <c r="T15" s="110">
        <v>1.297864E-2</v>
      </c>
      <c r="U15" s="110">
        <v>2.4334949999999997E-4</v>
      </c>
      <c r="V15" s="110">
        <v>0.10707377999999999</v>
      </c>
      <c r="W15" s="110">
        <v>6.4893199999992851E-3</v>
      </c>
      <c r="X15" s="110">
        <v>8.2738829999999992E-7</v>
      </c>
      <c r="Y15" s="110">
        <v>1.135631E-7</v>
      </c>
      <c r="Z15" s="110">
        <v>9.8962129999999999E-7</v>
      </c>
      <c r="AA15" s="110">
        <v>1.6223299999999999E-7</v>
      </c>
      <c r="AB15" s="110">
        <v>2.0928057E-6</v>
      </c>
      <c r="AC15" s="110">
        <v>7.6249509999999996E-3</v>
      </c>
      <c r="AD15" s="110">
        <v>7.3004849999999998E-3</v>
      </c>
      <c r="AE15" s="111"/>
      <c r="AF15" s="112">
        <v>18650.904375953</v>
      </c>
      <c r="AG15" s="112">
        <v>1309.922705</v>
      </c>
      <c r="AH15" s="112">
        <v>4854.9312517075987</v>
      </c>
      <c r="AI15" s="112" t="s">
        <v>392</v>
      </c>
      <c r="AJ15" s="130">
        <v>7.6180899999999996</v>
      </c>
      <c r="AK15" s="130">
        <v>1.6223299999999998</v>
      </c>
      <c r="AL15" s="121" t="s">
        <v>394</v>
      </c>
    </row>
    <row r="16" spans="1:38" ht="26.25" customHeight="1" thickBot="1" x14ac:dyDescent="0.25">
      <c r="A16" s="53" t="s">
        <v>53</v>
      </c>
      <c r="B16" s="53" t="s">
        <v>56</v>
      </c>
      <c r="C16" s="54" t="s">
        <v>57</v>
      </c>
      <c r="D16" s="55"/>
      <c r="E16" s="110">
        <v>0.72035706300000002</v>
      </c>
      <c r="F16" s="110">
        <v>0.78678905700000024</v>
      </c>
      <c r="G16" s="110">
        <v>0.11071930999999999</v>
      </c>
      <c r="H16" s="110">
        <v>2.4653090999999999E-2</v>
      </c>
      <c r="I16" s="110">
        <v>0.11539019499999999</v>
      </c>
      <c r="J16" s="110">
        <v>0.19328022499999997</v>
      </c>
      <c r="K16" s="110">
        <v>0.28848093299999999</v>
      </c>
      <c r="L16" s="110">
        <v>5.5387293599999991E-2</v>
      </c>
      <c r="M16" s="110">
        <v>15.202270257</v>
      </c>
      <c r="N16" s="110">
        <v>4.0722000000000006E-3</v>
      </c>
      <c r="O16" s="110">
        <v>1.8510000000000003E-4</v>
      </c>
      <c r="P16" s="110" t="s">
        <v>385</v>
      </c>
      <c r="Q16" s="110">
        <v>2.9616000000000004E-3</v>
      </c>
      <c r="R16" s="110">
        <v>6.6636000000000004E-3</v>
      </c>
      <c r="S16" s="110">
        <v>3.1466999999999997E-3</v>
      </c>
      <c r="T16" s="110">
        <v>1.6659000000000001E-3</v>
      </c>
      <c r="U16" s="110">
        <v>3.3318000000000002E-3</v>
      </c>
      <c r="V16" s="110">
        <v>1.4067599999999998E-2</v>
      </c>
      <c r="W16" s="110">
        <v>1.3660380000000001</v>
      </c>
      <c r="X16" s="110">
        <v>1.5178199999999999E-2</v>
      </c>
      <c r="Y16" s="110">
        <v>1.8510000000000003E-4</v>
      </c>
      <c r="Z16" s="110">
        <v>5.5529999999999999E-5</v>
      </c>
      <c r="AA16" s="110">
        <v>3.7020000000000001E-5</v>
      </c>
      <c r="AB16" s="110">
        <v>1.5455849999999997E-2</v>
      </c>
      <c r="AC16" s="110" t="s">
        <v>385</v>
      </c>
      <c r="AD16" s="110" t="s">
        <v>385</v>
      </c>
      <c r="AE16" s="111"/>
      <c r="AF16" s="130">
        <v>0.122647916</v>
      </c>
      <c r="AG16" s="112">
        <v>6018.6621034649997</v>
      </c>
      <c r="AH16" s="112">
        <v>62.048480527999999</v>
      </c>
      <c r="AI16" s="112" t="s">
        <v>392</v>
      </c>
      <c r="AJ16" s="112" t="s">
        <v>392</v>
      </c>
      <c r="AK16" s="112">
        <v>1851</v>
      </c>
      <c r="AL16" s="121" t="s">
        <v>395</v>
      </c>
    </row>
    <row r="17" spans="1:38" ht="26.25" customHeight="1" thickBot="1" x14ac:dyDescent="0.25">
      <c r="A17" s="53" t="s">
        <v>53</v>
      </c>
      <c r="B17" s="53" t="s">
        <v>58</v>
      </c>
      <c r="C17" s="54" t="s">
        <v>59</v>
      </c>
      <c r="D17" s="55"/>
      <c r="E17" s="110">
        <v>1.0243624870000001</v>
      </c>
      <c r="F17" s="110">
        <v>2.5136958000000008E-2</v>
      </c>
      <c r="G17" s="110">
        <v>0.588450786</v>
      </c>
      <c r="H17" s="110" t="s">
        <v>392</v>
      </c>
      <c r="I17" s="110">
        <v>3.0013471999999999E-2</v>
      </c>
      <c r="J17" s="110">
        <v>3.2727091E-2</v>
      </c>
      <c r="K17" s="110">
        <v>3.4307469E-2</v>
      </c>
      <c r="L17" s="110">
        <v>1.9233654248449635E-3</v>
      </c>
      <c r="M17" s="110">
        <v>0.131632043</v>
      </c>
      <c r="N17" s="110">
        <v>1.7553732097246404E-2</v>
      </c>
      <c r="O17" s="110">
        <v>1.802102770848055E-3</v>
      </c>
      <c r="P17" s="110">
        <v>5.4274076923415552E-3</v>
      </c>
      <c r="Q17" s="110">
        <v>3.5617722998815904E-3</v>
      </c>
      <c r="R17" s="110">
        <v>2.8847129736473024E-2</v>
      </c>
      <c r="S17" s="110">
        <v>4.9750047831289994E-2</v>
      </c>
      <c r="T17" s="110">
        <v>2.8947872904624448E-2</v>
      </c>
      <c r="U17" s="110">
        <v>0.14670546495612874</v>
      </c>
      <c r="V17" s="110">
        <v>0.12468977781990717</v>
      </c>
      <c r="W17" s="110">
        <v>1.4906367204206419E-2</v>
      </c>
      <c r="X17" s="110">
        <v>9.4729288348714908E-5</v>
      </c>
      <c r="Y17" s="110">
        <v>1.5657963305555796E-4</v>
      </c>
      <c r="Z17" s="110">
        <v>6.8966636440251429E-5</v>
      </c>
      <c r="AA17" s="110">
        <v>6.1182182832125956E-5</v>
      </c>
      <c r="AB17" s="110">
        <v>3.8145774067665014E-4</v>
      </c>
      <c r="AC17" s="110">
        <v>4.2767554967046276E-2</v>
      </c>
      <c r="AD17" s="110">
        <v>7.4944514837773871E-3</v>
      </c>
      <c r="AE17" s="111"/>
      <c r="AF17" s="130">
        <v>0.18917679700000001</v>
      </c>
      <c r="AG17" s="112">
        <v>16871.043983608201</v>
      </c>
      <c r="AH17" s="112">
        <v>1165.3350978912997</v>
      </c>
      <c r="AI17" s="130">
        <v>7.0058572799999999</v>
      </c>
      <c r="AJ17" s="112" t="s">
        <v>392</v>
      </c>
      <c r="AK17" s="112" t="s">
        <v>385</v>
      </c>
      <c r="AL17" s="121" t="s">
        <v>49</v>
      </c>
    </row>
    <row r="18" spans="1:38" ht="26.25" customHeight="1" thickBot="1" x14ac:dyDescent="0.25">
      <c r="A18" s="53" t="s">
        <v>53</v>
      </c>
      <c r="B18" s="53" t="s">
        <v>60</v>
      </c>
      <c r="C18" s="54" t="s">
        <v>61</v>
      </c>
      <c r="D18" s="55"/>
      <c r="E18" s="110">
        <v>5.3904820000000003E-3</v>
      </c>
      <c r="F18" s="110">
        <v>3.35006E-4</v>
      </c>
      <c r="G18" s="110">
        <v>3.5936000000000003E-5</v>
      </c>
      <c r="H18" s="110" t="s">
        <v>392</v>
      </c>
      <c r="I18" s="110">
        <v>3.7784899999999993E-4</v>
      </c>
      <c r="J18" s="110">
        <v>4.438039999999999E-4</v>
      </c>
      <c r="K18" s="110">
        <v>4.7852099999999998E-4</v>
      </c>
      <c r="L18" s="110">
        <v>1.5636749628589689E-5</v>
      </c>
      <c r="M18" s="110">
        <v>2.1764260000000004E-3</v>
      </c>
      <c r="N18" s="110">
        <v>1.4071861048269998E-6</v>
      </c>
      <c r="O18" s="110">
        <v>1.1512615393529999E-7</v>
      </c>
      <c r="P18" s="110">
        <v>6.902940774869999E-5</v>
      </c>
      <c r="Q18" s="110">
        <v>1.2783327102980001E-5</v>
      </c>
      <c r="R18" s="110">
        <v>1.664440687901E-6</v>
      </c>
      <c r="S18" s="110">
        <v>3.352821692602E-7</v>
      </c>
      <c r="T18" s="110">
        <v>1.6618870541089998E-6</v>
      </c>
      <c r="U18" s="110">
        <v>7.4155613160260002E-6</v>
      </c>
      <c r="V18" s="110">
        <v>9.3701080217209993E-5</v>
      </c>
      <c r="W18" s="110">
        <v>6.6489846354440002E-5</v>
      </c>
      <c r="X18" s="110">
        <v>9.206235263783999E-5</v>
      </c>
      <c r="Y18" s="110">
        <v>3.7090441747329999E-4</v>
      </c>
      <c r="Z18" s="110">
        <v>1.4063481937390002E-4</v>
      </c>
      <c r="AA18" s="110">
        <v>1.3807557371916E-4</v>
      </c>
      <c r="AB18" s="110">
        <v>7.416771632042002E-4</v>
      </c>
      <c r="AC18" s="110" t="s">
        <v>396</v>
      </c>
      <c r="AD18" s="110" t="s">
        <v>396</v>
      </c>
      <c r="AE18" s="111"/>
      <c r="AF18" s="130">
        <v>1.3300176E-2</v>
      </c>
      <c r="AG18" s="112" t="s">
        <v>392</v>
      </c>
      <c r="AH18" s="112">
        <v>127.829280977</v>
      </c>
      <c r="AI18" s="112" t="s">
        <v>392</v>
      </c>
      <c r="AJ18" s="112" t="s">
        <v>392</v>
      </c>
      <c r="AK18" s="112" t="s">
        <v>385</v>
      </c>
      <c r="AL18" s="121" t="s">
        <v>49</v>
      </c>
    </row>
    <row r="19" spans="1:38" ht="26.25" customHeight="1" thickBot="1" x14ac:dyDescent="0.25">
      <c r="A19" s="53" t="s">
        <v>53</v>
      </c>
      <c r="B19" s="53" t="s">
        <v>62</v>
      </c>
      <c r="C19" s="54" t="s">
        <v>63</v>
      </c>
      <c r="D19" s="55"/>
      <c r="E19" s="110">
        <v>0.18422158799999999</v>
      </c>
      <c r="F19" s="110">
        <v>4.570894999999995E-3</v>
      </c>
      <c r="G19" s="110">
        <v>8.2378290000000021E-3</v>
      </c>
      <c r="H19" s="110" t="s">
        <v>392</v>
      </c>
      <c r="I19" s="110">
        <v>9.9313939999999979E-3</v>
      </c>
      <c r="J19" s="110">
        <v>1.0200644999999998E-2</v>
      </c>
      <c r="K19" s="110">
        <v>1.0492006999999999E-2</v>
      </c>
      <c r="L19" s="110">
        <v>5.6645930534543617E-4</v>
      </c>
      <c r="M19" s="110">
        <v>7.7371314999999996E-2</v>
      </c>
      <c r="N19" s="110">
        <v>0.16209749196626189</v>
      </c>
      <c r="O19" s="110">
        <v>5.1867421708489778E-2</v>
      </c>
      <c r="P19" s="110">
        <v>9.3422918613565113E-3</v>
      </c>
      <c r="Q19" s="110">
        <v>1.5580348047560706E-2</v>
      </c>
      <c r="R19" s="110">
        <v>4.5441252641095775E-2</v>
      </c>
      <c r="S19" s="110">
        <v>0.12963710765326472</v>
      </c>
      <c r="T19" s="110">
        <v>2.5972026130553855E-2</v>
      </c>
      <c r="U19" s="110">
        <v>6.8960204245239738E-4</v>
      </c>
      <c r="V19" s="110">
        <v>0.21708320205684892</v>
      </c>
      <c r="W19" s="110">
        <v>1.4905404860825928E-2</v>
      </c>
      <c r="X19" s="110">
        <v>2.5332896104486649E-3</v>
      </c>
      <c r="Y19" s="110">
        <v>1.0172718601967118E-2</v>
      </c>
      <c r="Z19" s="110">
        <v>3.8560901068763289E-3</v>
      </c>
      <c r="AA19" s="110">
        <v>3.7831053139818732E-3</v>
      </c>
      <c r="AB19" s="110">
        <v>2.0345203633273988E-2</v>
      </c>
      <c r="AC19" s="110">
        <v>1.5236592655000002E-2</v>
      </c>
      <c r="AD19" s="110">
        <v>1.4582370680940003E-2</v>
      </c>
      <c r="AE19" s="111"/>
      <c r="AF19" s="130">
        <v>9.4313530975000006</v>
      </c>
      <c r="AG19" s="112" t="s">
        <v>392</v>
      </c>
      <c r="AH19" s="112">
        <v>3247.2631477977993</v>
      </c>
      <c r="AI19" s="112">
        <v>242.22970789999999</v>
      </c>
      <c r="AJ19" s="130">
        <v>81.012757499999992</v>
      </c>
      <c r="AK19" s="130">
        <v>3.2405103000000004</v>
      </c>
      <c r="AL19" s="121" t="s">
        <v>394</v>
      </c>
    </row>
    <row r="20" spans="1:38" ht="26.25" customHeight="1" thickBot="1" x14ac:dyDescent="0.25">
      <c r="A20" s="53" t="s">
        <v>53</v>
      </c>
      <c r="B20" s="53" t="s">
        <v>64</v>
      </c>
      <c r="C20" s="54" t="s">
        <v>65</v>
      </c>
      <c r="D20" s="55"/>
      <c r="E20" s="110">
        <v>1.2195381010000002</v>
      </c>
      <c r="F20" s="110">
        <v>4.5888613999999994E-2</v>
      </c>
      <c r="G20" s="110">
        <v>8.7532657999999999E-2</v>
      </c>
      <c r="H20" s="110">
        <v>1.555196E-3</v>
      </c>
      <c r="I20" s="110">
        <v>1.7829676999999992E-2</v>
      </c>
      <c r="J20" s="110">
        <v>1.8087124999999992E-2</v>
      </c>
      <c r="K20" s="110">
        <v>1.8207211999999997E-2</v>
      </c>
      <c r="L20" s="110">
        <v>4.9908843671310193E-3</v>
      </c>
      <c r="M20" s="110">
        <v>1.443693718</v>
      </c>
      <c r="N20" s="110">
        <v>3.0493315209622909E-2</v>
      </c>
      <c r="O20" s="110">
        <v>3.2265687782253682E-3</v>
      </c>
      <c r="P20" s="110">
        <v>2.4152272120234672E-2</v>
      </c>
      <c r="Q20" s="110">
        <v>1.6648766610434674E-2</v>
      </c>
      <c r="R20" s="110">
        <v>5.524510703912328E-4</v>
      </c>
      <c r="S20" s="110">
        <v>2.0204362750868027E-3</v>
      </c>
      <c r="T20" s="110">
        <v>1.6156538962330642E-3</v>
      </c>
      <c r="U20" s="110">
        <v>4.0151261162582573E-3</v>
      </c>
      <c r="V20" s="110">
        <v>3.8622403346982713E-2</v>
      </c>
      <c r="W20" s="110">
        <v>0.21586130899907965</v>
      </c>
      <c r="X20" s="110">
        <v>8.9857013934293781E-4</v>
      </c>
      <c r="Y20" s="110">
        <v>2.7644956057923261E-3</v>
      </c>
      <c r="Z20" s="110">
        <v>1.2966497170644659E-3</v>
      </c>
      <c r="AA20" s="110">
        <v>6.3481180115321678E-4</v>
      </c>
      <c r="AB20" s="110">
        <v>5.5945272633529455E-3</v>
      </c>
      <c r="AC20" s="110">
        <v>9.479523623890361E-2</v>
      </c>
      <c r="AD20" s="110">
        <v>4.2325254262981504E-2</v>
      </c>
      <c r="AE20" s="111"/>
      <c r="AF20" s="130">
        <v>4.1988230959999999</v>
      </c>
      <c r="AG20" s="112" t="s">
        <v>392</v>
      </c>
      <c r="AH20" s="112">
        <v>1135.9204699668001</v>
      </c>
      <c r="AI20" s="112">
        <v>18932.088303999997</v>
      </c>
      <c r="AJ20" s="112">
        <v>26.236060000000002</v>
      </c>
      <c r="AK20" s="112" t="s">
        <v>385</v>
      </c>
      <c r="AL20" s="121" t="s">
        <v>49</v>
      </c>
    </row>
    <row r="21" spans="1:38" ht="26.25" customHeight="1" thickBot="1" x14ac:dyDescent="0.25">
      <c r="A21" s="53" t="s">
        <v>53</v>
      </c>
      <c r="B21" s="53" t="s">
        <v>66</v>
      </c>
      <c r="C21" s="54" t="s">
        <v>67</v>
      </c>
      <c r="D21" s="55"/>
      <c r="E21" s="110">
        <v>0.25252959999999997</v>
      </c>
      <c r="F21" s="110">
        <v>7.6668306999999963E-2</v>
      </c>
      <c r="G21" s="110">
        <v>4.170099E-3</v>
      </c>
      <c r="H21" s="110">
        <v>7.0694549999999997E-3</v>
      </c>
      <c r="I21" s="110">
        <v>4.0166442999999975E-2</v>
      </c>
      <c r="J21" s="110">
        <v>5.1273203999999975E-2</v>
      </c>
      <c r="K21" s="110">
        <v>7.2322750999999991E-2</v>
      </c>
      <c r="L21" s="110">
        <v>1.0299340038372918E-2</v>
      </c>
      <c r="M21" s="110">
        <v>0.17531794099999998</v>
      </c>
      <c r="N21" s="110">
        <v>4.7667878743373185E-3</v>
      </c>
      <c r="O21" s="110">
        <v>2.2501038040562667E-3</v>
      </c>
      <c r="P21" s="110">
        <v>2.4109862837831753E-3</v>
      </c>
      <c r="Q21" s="110">
        <v>4.6261488551068976E-4</v>
      </c>
      <c r="R21" s="110">
        <v>4.0388593241894675E-3</v>
      </c>
      <c r="S21" s="110">
        <v>1.0602995901773933E-3</v>
      </c>
      <c r="T21" s="110">
        <v>4.0647191128066713E-4</v>
      </c>
      <c r="U21" s="110">
        <v>3.3786686450056503E-4</v>
      </c>
      <c r="V21" s="110">
        <v>9.2396218734564314E-2</v>
      </c>
      <c r="W21" s="110">
        <v>1.9613442644463686E-2</v>
      </c>
      <c r="X21" s="110">
        <v>4.8727735957660662E-3</v>
      </c>
      <c r="Y21" s="110">
        <v>1.5575981930390753E-2</v>
      </c>
      <c r="Z21" s="110">
        <v>5.6191798228493375E-3</v>
      </c>
      <c r="AA21" s="110">
        <v>5.3536200901028496E-3</v>
      </c>
      <c r="AB21" s="110">
        <v>3.142155543910901E-2</v>
      </c>
      <c r="AC21" s="110">
        <v>8.6385519979999997E-4</v>
      </c>
      <c r="AD21" s="110">
        <v>7.9135052619999999E-5</v>
      </c>
      <c r="AE21" s="111"/>
      <c r="AF21" s="130">
        <v>47.362217399000002</v>
      </c>
      <c r="AG21" s="130">
        <v>0.40454000000000001</v>
      </c>
      <c r="AH21" s="112">
        <v>4217.3090385503965</v>
      </c>
      <c r="AI21" s="112">
        <v>208.24673140000002</v>
      </c>
      <c r="AJ21" s="112" t="s">
        <v>392</v>
      </c>
      <c r="AK21" s="112" t="s">
        <v>385</v>
      </c>
      <c r="AL21" s="121" t="s">
        <v>49</v>
      </c>
    </row>
    <row r="22" spans="1:38" ht="26.25" customHeight="1" thickBot="1" x14ac:dyDescent="0.25">
      <c r="A22" s="53" t="s">
        <v>53</v>
      </c>
      <c r="B22" s="57" t="s">
        <v>68</v>
      </c>
      <c r="C22" s="54" t="s">
        <v>69</v>
      </c>
      <c r="D22" s="55"/>
      <c r="E22" s="110">
        <v>4.3061152660000008</v>
      </c>
      <c r="F22" s="110">
        <v>0.17457774100000004</v>
      </c>
      <c r="G22" s="110">
        <v>0.453256663</v>
      </c>
      <c r="H22" s="110">
        <v>4.5074958999999998E-2</v>
      </c>
      <c r="I22" s="110">
        <v>7.5565500000000015E-4</v>
      </c>
      <c r="J22" s="110">
        <v>7.7337400000000018E-4</v>
      </c>
      <c r="K22" s="110">
        <v>7.8961299999999999E-4</v>
      </c>
      <c r="L22" s="110">
        <v>1.0639730659383565E-4</v>
      </c>
      <c r="M22" s="110">
        <v>8.4551442650000013</v>
      </c>
      <c r="N22" s="110">
        <v>0.26020190112000002</v>
      </c>
      <c r="O22" s="110">
        <v>2.1240971519999999E-2</v>
      </c>
      <c r="P22" s="110">
        <v>0.13010095056000001</v>
      </c>
      <c r="Q22" s="110">
        <v>7.0360718159999988E-2</v>
      </c>
      <c r="R22" s="110">
        <v>0.10885997904</v>
      </c>
      <c r="S22" s="110">
        <v>0.17178635716799998</v>
      </c>
      <c r="T22" s="110">
        <v>0.13010095056000001</v>
      </c>
      <c r="U22" s="110">
        <v>6.7174572431999993E-2</v>
      </c>
      <c r="V22" s="110">
        <v>1.1257714905599998</v>
      </c>
      <c r="W22" s="110">
        <v>1.0885997903999998E-2</v>
      </c>
      <c r="X22" s="110">
        <v>1.7258289359999997E-5</v>
      </c>
      <c r="Y22" s="110">
        <v>7.434340031999999E-4</v>
      </c>
      <c r="Z22" s="110">
        <v>2.0444435087999999E-4</v>
      </c>
      <c r="AA22" s="110">
        <v>1.1417022191999999E-4</v>
      </c>
      <c r="AB22" s="110">
        <v>1.0793068653599999E-3</v>
      </c>
      <c r="AC22" s="110">
        <v>1.2213558623999999E-2</v>
      </c>
      <c r="AD22" s="110">
        <v>0.27347750831999995</v>
      </c>
      <c r="AE22" s="111"/>
      <c r="AF22" s="112">
        <v>1934.4948203380004</v>
      </c>
      <c r="AG22" s="112">
        <v>2300.2306294320001</v>
      </c>
      <c r="AH22" s="112">
        <v>4275.3730074120003</v>
      </c>
      <c r="AI22" s="112">
        <v>164.46138999999999</v>
      </c>
      <c r="AJ22" s="112">
        <v>5943.7083068000002</v>
      </c>
      <c r="AK22" s="112" t="s">
        <v>385</v>
      </c>
      <c r="AL22" s="121" t="s">
        <v>49</v>
      </c>
    </row>
    <row r="23" spans="1:38" ht="26.25" customHeight="1" thickBot="1" x14ac:dyDescent="0.25">
      <c r="A23" s="53" t="s">
        <v>70</v>
      </c>
      <c r="B23" s="57" t="s">
        <v>363</v>
      </c>
      <c r="C23" s="54" t="s">
        <v>359</v>
      </c>
      <c r="D23" s="96"/>
      <c r="E23" s="110">
        <v>0.56181000000000003</v>
      </c>
      <c r="F23" s="110">
        <v>7.6302000000000009E-2</v>
      </c>
      <c r="G23" s="110">
        <v>3.6000000000000002E-4</v>
      </c>
      <c r="H23" s="110">
        <v>1.3999999999999999E-4</v>
      </c>
      <c r="I23" s="110">
        <v>3.5924999999999999E-2</v>
      </c>
      <c r="J23" s="110">
        <v>3.5924999999999999E-2</v>
      </c>
      <c r="K23" s="110">
        <v>3.5924999999999999E-2</v>
      </c>
      <c r="L23" s="110">
        <v>2.2210000000000001E-2</v>
      </c>
      <c r="M23" s="110">
        <v>0.9535260000000001</v>
      </c>
      <c r="N23" s="110" t="s">
        <v>396</v>
      </c>
      <c r="O23" s="110">
        <v>1.8000000000000001E-4</v>
      </c>
      <c r="P23" s="110" t="s">
        <v>396</v>
      </c>
      <c r="Q23" s="110" t="s">
        <v>396</v>
      </c>
      <c r="R23" s="110">
        <v>9.0000000000000008E-4</v>
      </c>
      <c r="S23" s="110">
        <v>3.0599999999999999E-2</v>
      </c>
      <c r="T23" s="110">
        <v>1.2600000000000001E-3</v>
      </c>
      <c r="U23" s="110">
        <v>1.8000000000000001E-4</v>
      </c>
      <c r="V23" s="110">
        <v>1.8000000000000002E-2</v>
      </c>
      <c r="W23" s="110" t="s">
        <v>396</v>
      </c>
      <c r="X23" s="110">
        <v>5.5000000000000003E-4</v>
      </c>
      <c r="Y23" s="110">
        <v>8.8999999999999995E-4</v>
      </c>
      <c r="Z23" s="110" t="s">
        <v>396</v>
      </c>
      <c r="AA23" s="110" t="s">
        <v>396</v>
      </c>
      <c r="AB23" s="110">
        <v>1.4400000000000001E-3</v>
      </c>
      <c r="AC23" s="110" t="s">
        <v>396</v>
      </c>
      <c r="AD23" s="110" t="s">
        <v>396</v>
      </c>
      <c r="AE23" s="111"/>
      <c r="AF23" s="110">
        <v>709.77691849237362</v>
      </c>
      <c r="AG23" s="110" t="s">
        <v>385</v>
      </c>
      <c r="AH23" s="110" t="s">
        <v>385</v>
      </c>
      <c r="AI23" s="110">
        <v>49.279081507626266</v>
      </c>
      <c r="AJ23" s="110" t="s">
        <v>385</v>
      </c>
      <c r="AK23" s="110" t="s">
        <v>385</v>
      </c>
      <c r="AL23" s="119" t="s">
        <v>49</v>
      </c>
    </row>
    <row r="24" spans="1:38" ht="26.25" customHeight="1" thickBot="1" x14ac:dyDescent="0.25">
      <c r="A24" s="58" t="s">
        <v>53</v>
      </c>
      <c r="B24" s="57" t="s">
        <v>71</v>
      </c>
      <c r="C24" s="54" t="s">
        <v>72</v>
      </c>
      <c r="D24" s="55"/>
      <c r="E24" s="110">
        <v>0.82356039699999994</v>
      </c>
      <c r="F24" s="110">
        <v>4.6097109990000025</v>
      </c>
      <c r="G24" s="110">
        <v>6.265510199999999E-2</v>
      </c>
      <c r="H24" s="110">
        <v>2.8204890000000002E-3</v>
      </c>
      <c r="I24" s="110">
        <v>0.1076618710000001</v>
      </c>
      <c r="J24" s="110">
        <v>0.1457605000000001</v>
      </c>
      <c r="K24" s="110">
        <v>0.20371212299999999</v>
      </c>
      <c r="L24" s="110">
        <v>2.9547003741900873E-2</v>
      </c>
      <c r="M24" s="110">
        <v>1.0203798009999998</v>
      </c>
      <c r="N24" s="110">
        <v>1.1995954513872094E-2</v>
      </c>
      <c r="O24" s="110">
        <v>4.7775667724078291E-3</v>
      </c>
      <c r="P24" s="110">
        <v>2.6903230700826052E-3</v>
      </c>
      <c r="Q24" s="110">
        <v>2.1472571156006966E-3</v>
      </c>
      <c r="R24" s="110">
        <v>8.3357852118113307E-3</v>
      </c>
      <c r="S24" s="110">
        <v>2.483489592517069E-3</v>
      </c>
      <c r="T24" s="110">
        <v>4.3307413750628115E-3</v>
      </c>
      <c r="U24" s="110">
        <v>2.1113840662034073E-3</v>
      </c>
      <c r="V24" s="110">
        <v>0.18084141200253892</v>
      </c>
      <c r="W24" s="110">
        <v>5.3875093536100822E-2</v>
      </c>
      <c r="X24" s="110">
        <v>3.5003050075888865E-3</v>
      </c>
      <c r="Y24" s="110">
        <v>5.7165784269549158E-3</v>
      </c>
      <c r="Z24" s="110">
        <v>1.8216440939766399E-3</v>
      </c>
      <c r="AA24" s="110">
        <v>1.4296817490315839E-3</v>
      </c>
      <c r="AB24" s="110">
        <v>1.2468209277552026E-2</v>
      </c>
      <c r="AC24" s="110">
        <v>9.439811118405016E-3</v>
      </c>
      <c r="AD24" s="110">
        <v>3.4565957866017996E-3</v>
      </c>
      <c r="AE24" s="111"/>
      <c r="AF24" s="130">
        <v>246.63886620800008</v>
      </c>
      <c r="AG24" s="130">
        <v>88.597042949499993</v>
      </c>
      <c r="AH24" s="112">
        <v>6149.1576488548008</v>
      </c>
      <c r="AI24" s="112">
        <v>2068.0636374200008</v>
      </c>
      <c r="AJ24" s="112" t="s">
        <v>392</v>
      </c>
      <c r="AK24" s="112" t="s">
        <v>392</v>
      </c>
      <c r="AL24" s="121" t="s">
        <v>49</v>
      </c>
    </row>
    <row r="25" spans="1:38" ht="26.25" customHeight="1" thickBot="1" x14ac:dyDescent="0.25">
      <c r="A25" s="53" t="s">
        <v>73</v>
      </c>
      <c r="B25" s="57" t="s">
        <v>74</v>
      </c>
      <c r="C25" s="59" t="s">
        <v>75</v>
      </c>
      <c r="D25" s="55"/>
      <c r="E25" s="110">
        <v>0.10372637431700001</v>
      </c>
      <c r="F25" s="110">
        <v>1.1964290227949998E-3</v>
      </c>
      <c r="G25" s="110">
        <v>6.1373323999999981E-3</v>
      </c>
      <c r="H25" s="110" t="s">
        <v>396</v>
      </c>
      <c r="I25" s="110">
        <v>7.3997434596829201E-4</v>
      </c>
      <c r="J25" s="110">
        <v>7.3997434596829201E-4</v>
      </c>
      <c r="K25" s="110">
        <v>7.3997434596829201E-4</v>
      </c>
      <c r="L25" s="110">
        <v>3.5518768606478015E-4</v>
      </c>
      <c r="M25" s="110">
        <v>6.6594225744999985E-2</v>
      </c>
      <c r="N25" s="110">
        <v>2.2346353120000001E-3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0">
        <v>316.36367308305699</v>
      </c>
      <c r="AG25" s="110" t="s">
        <v>385</v>
      </c>
      <c r="AH25" s="110" t="s">
        <v>385</v>
      </c>
      <c r="AI25" s="110" t="s">
        <v>385</v>
      </c>
      <c r="AJ25" s="110" t="s">
        <v>385</v>
      </c>
      <c r="AK25" s="110" t="s">
        <v>385</v>
      </c>
      <c r="AL25" s="119" t="s">
        <v>49</v>
      </c>
    </row>
    <row r="26" spans="1:38" ht="26.25" customHeight="1" thickBot="1" x14ac:dyDescent="0.25">
      <c r="A26" s="53" t="s">
        <v>73</v>
      </c>
      <c r="B26" s="53" t="s">
        <v>76</v>
      </c>
      <c r="C26" s="54" t="s">
        <v>77</v>
      </c>
      <c r="D26" s="55"/>
      <c r="E26" s="110">
        <v>1.3234174799999999E-3</v>
      </c>
      <c r="F26" s="110">
        <v>1.6232023197000002E-4</v>
      </c>
      <c r="G26" s="110">
        <v>1.13120059E-4</v>
      </c>
      <c r="H26" s="110" t="s">
        <v>396</v>
      </c>
      <c r="I26" s="132">
        <v>1.7694393287737955E-5</v>
      </c>
      <c r="J26" s="132">
        <v>1.7694393287737955E-5</v>
      </c>
      <c r="K26" s="132">
        <v>1.7694393287737955E-5</v>
      </c>
      <c r="L26" s="110">
        <v>8.4933087781142172E-6</v>
      </c>
      <c r="M26" s="110">
        <v>7.3421054630000001E-3</v>
      </c>
      <c r="N26" s="110">
        <v>3.1109204560000004E-3</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0">
        <v>5.8294038734945</v>
      </c>
      <c r="AG26" s="110" t="s">
        <v>385</v>
      </c>
      <c r="AH26" s="110" t="s">
        <v>385</v>
      </c>
      <c r="AI26" s="110" t="s">
        <v>385</v>
      </c>
      <c r="AJ26" s="110" t="s">
        <v>385</v>
      </c>
      <c r="AK26" s="110" t="s">
        <v>385</v>
      </c>
      <c r="AL26" s="119" t="s">
        <v>49</v>
      </c>
    </row>
    <row r="27" spans="1:38" ht="26.25" customHeight="1" thickBot="1" x14ac:dyDescent="0.25">
      <c r="A27" s="53" t="s">
        <v>78</v>
      </c>
      <c r="B27" s="53" t="s">
        <v>79</v>
      </c>
      <c r="C27" s="54" t="s">
        <v>80</v>
      </c>
      <c r="D27" s="55"/>
      <c r="E27" s="110">
        <v>10.242089956649501</v>
      </c>
      <c r="F27" s="110">
        <v>0.92525077427665381</v>
      </c>
      <c r="G27" s="110">
        <v>2.3599315351647443E-2</v>
      </c>
      <c r="H27" s="110">
        <v>0.36476375329572169</v>
      </c>
      <c r="I27" s="110">
        <v>0.26438687495322344</v>
      </c>
      <c r="J27" s="110">
        <v>0.26438687495322344</v>
      </c>
      <c r="K27" s="110">
        <v>0.26438687495322344</v>
      </c>
      <c r="L27" s="110">
        <v>0.19393609493709285</v>
      </c>
      <c r="M27" s="110">
        <v>10.542844301601532</v>
      </c>
      <c r="N27" s="110">
        <v>1.4996517767363439E-3</v>
      </c>
      <c r="O27" s="110">
        <v>1.753317368441195E-4</v>
      </c>
      <c r="P27" s="110">
        <v>1.0659073728580753E-2</v>
      </c>
      <c r="Q27" s="110">
        <v>2.8725474444470008E-4</v>
      </c>
      <c r="R27" s="110">
        <v>1.2242505809647988E-2</v>
      </c>
      <c r="S27" s="110">
        <v>8.3842295883876736E-3</v>
      </c>
      <c r="T27" s="110">
        <v>1.652375749377573E-3</v>
      </c>
      <c r="U27" s="110">
        <v>2.2384601520116095E-4</v>
      </c>
      <c r="V27" s="110">
        <v>3.842544861576367E-2</v>
      </c>
      <c r="W27" s="110">
        <v>0.51148059999999995</v>
      </c>
      <c r="X27" s="110">
        <v>3.6433760689800004E-2</v>
      </c>
      <c r="Y27" s="110">
        <v>3.7813599398199997E-2</v>
      </c>
      <c r="Z27" s="110">
        <v>2.82208785644E-2</v>
      </c>
      <c r="AA27" s="110">
        <v>3.3417691043700001E-2</v>
      </c>
      <c r="AB27" s="110">
        <v>0.13588592969610003</v>
      </c>
      <c r="AC27" s="110">
        <v>5.1148000000000003E-4</v>
      </c>
      <c r="AD27" s="110">
        <v>1.0238640000000001E-4</v>
      </c>
      <c r="AE27" s="111"/>
      <c r="AF27" s="130">
        <v>65576.187124456395</v>
      </c>
      <c r="AG27" s="130" t="s">
        <v>385</v>
      </c>
      <c r="AH27" s="130">
        <v>42.030070406100002</v>
      </c>
      <c r="AI27" s="130">
        <v>4197.2782589405997</v>
      </c>
      <c r="AJ27" s="130" t="s">
        <v>385</v>
      </c>
      <c r="AK27" s="130" t="s">
        <v>385</v>
      </c>
      <c r="AL27" s="119" t="s">
        <v>49</v>
      </c>
    </row>
    <row r="28" spans="1:38" ht="26.25" customHeight="1" thickBot="1" x14ac:dyDescent="0.25">
      <c r="A28" s="53" t="s">
        <v>78</v>
      </c>
      <c r="B28" s="53" t="s">
        <v>81</v>
      </c>
      <c r="C28" s="54" t="s">
        <v>82</v>
      </c>
      <c r="D28" s="55"/>
      <c r="E28" s="110">
        <v>3.0204034719326462</v>
      </c>
      <c r="F28" s="110">
        <v>0.11305690986764699</v>
      </c>
      <c r="G28" s="110">
        <v>4.3318857368135994E-3</v>
      </c>
      <c r="H28" s="110">
        <v>2.0721869817277864E-2</v>
      </c>
      <c r="I28" s="110">
        <v>7.683754273523255E-2</v>
      </c>
      <c r="J28" s="110">
        <v>7.683754273523255E-2</v>
      </c>
      <c r="K28" s="110">
        <v>7.683754273523255E-2</v>
      </c>
      <c r="L28" s="110">
        <v>5.7638173723912417E-2</v>
      </c>
      <c r="M28" s="110">
        <v>0.83255507531682238</v>
      </c>
      <c r="N28" s="110">
        <v>1.5973718277965054E-4</v>
      </c>
      <c r="O28" s="110">
        <v>1.6575732920016432E-5</v>
      </c>
      <c r="P28" s="110">
        <v>1.568898113880684E-3</v>
      </c>
      <c r="Q28" s="110">
        <v>3.164642923490441E-5</v>
      </c>
      <c r="R28" s="110">
        <v>2.4009794567822103E-3</v>
      </c>
      <c r="S28" s="110">
        <v>1.614211854143366E-3</v>
      </c>
      <c r="T28" s="110">
        <v>8.8878480756992577E-5</v>
      </c>
      <c r="U28" s="110">
        <v>3.0141392629775956E-5</v>
      </c>
      <c r="V28" s="110">
        <v>5.380299575205816E-3</v>
      </c>
      <c r="W28" s="110">
        <v>8.7898199999999996E-2</v>
      </c>
      <c r="X28" s="110">
        <v>6.3814090060000002E-3</v>
      </c>
      <c r="Y28" s="110">
        <v>7.1552656484000004E-3</v>
      </c>
      <c r="Z28" s="110">
        <v>5.6023457552000005E-3</v>
      </c>
      <c r="AA28" s="110">
        <v>5.9700571339000004E-3</v>
      </c>
      <c r="AB28" s="110">
        <v>2.5109077543500002E-2</v>
      </c>
      <c r="AC28" s="110">
        <v>8.7897800000000004E-5</v>
      </c>
      <c r="AD28" s="110">
        <v>1.7605399999999999E-5</v>
      </c>
      <c r="AE28" s="111"/>
      <c r="AF28" s="130">
        <v>11326.9388133181</v>
      </c>
      <c r="AG28" s="130" t="s">
        <v>385</v>
      </c>
      <c r="AH28" s="130" t="s">
        <v>392</v>
      </c>
      <c r="AI28" s="130">
        <v>747.1433682183</v>
      </c>
      <c r="AJ28" s="130" t="s">
        <v>385</v>
      </c>
      <c r="AK28" s="130" t="s">
        <v>385</v>
      </c>
      <c r="AL28" s="119" t="s">
        <v>49</v>
      </c>
    </row>
    <row r="29" spans="1:38" ht="26.25" customHeight="1" thickBot="1" x14ac:dyDescent="0.25">
      <c r="A29" s="53" t="s">
        <v>78</v>
      </c>
      <c r="B29" s="53" t="s">
        <v>83</v>
      </c>
      <c r="C29" s="54" t="s">
        <v>84</v>
      </c>
      <c r="D29" s="55"/>
      <c r="E29" s="110">
        <v>3.4405209138106763</v>
      </c>
      <c r="F29" s="110">
        <v>0.11898805690194583</v>
      </c>
      <c r="G29" s="110">
        <v>9.5222477876854058E-3</v>
      </c>
      <c r="H29" s="110">
        <v>1.2218618341754346E-2</v>
      </c>
      <c r="I29" s="110">
        <v>6.2915146137329431E-2</v>
      </c>
      <c r="J29" s="110">
        <v>6.2915146137329431E-2</v>
      </c>
      <c r="K29" s="110">
        <v>6.2915146137329431E-2</v>
      </c>
      <c r="L29" s="110">
        <v>2.2905596579865559E-2</v>
      </c>
      <c r="M29" s="110">
        <v>0.99635578025290406</v>
      </c>
      <c r="N29" s="110">
        <v>3.1342403061068269E-4</v>
      </c>
      <c r="O29" s="110">
        <v>3.1342910195969253E-5</v>
      </c>
      <c r="P29" s="110">
        <v>3.3221900011161801E-3</v>
      </c>
      <c r="Q29" s="110">
        <v>6.2684552554686005E-5</v>
      </c>
      <c r="R29" s="110">
        <v>5.327943542395833E-3</v>
      </c>
      <c r="S29" s="110">
        <v>3.5728597481232906E-3</v>
      </c>
      <c r="T29" s="110">
        <v>1.2539065834266436E-4</v>
      </c>
      <c r="U29" s="110">
        <v>6.2683284717433518E-5</v>
      </c>
      <c r="V29" s="110">
        <v>1.1282953214020463E-2</v>
      </c>
      <c r="W29" s="110">
        <v>1.5922499999999999E-2</v>
      </c>
      <c r="X29" s="110">
        <v>3.3952392828E-3</v>
      </c>
      <c r="Y29" s="110">
        <v>2.05600601023E-2</v>
      </c>
      <c r="Z29" s="110">
        <v>2.2974452481299999E-2</v>
      </c>
      <c r="AA29" s="110">
        <v>5.281483329E-3</v>
      </c>
      <c r="AB29" s="110">
        <v>5.2211235195399996E-2</v>
      </c>
      <c r="AC29" s="110">
        <v>1.2423500000000001E-5</v>
      </c>
      <c r="AD29" s="110">
        <v>2.7949999999999999E-6</v>
      </c>
      <c r="AE29" s="111"/>
      <c r="AF29" s="130">
        <v>24732.608231678401</v>
      </c>
      <c r="AG29" s="130" t="s">
        <v>385</v>
      </c>
      <c r="AH29" s="130">
        <v>187.966878423</v>
      </c>
      <c r="AI29" s="130">
        <v>1634.7436126550999</v>
      </c>
      <c r="AJ29" s="130" t="s">
        <v>385</v>
      </c>
      <c r="AK29" s="130" t="s">
        <v>385</v>
      </c>
      <c r="AL29" s="119" t="s">
        <v>49</v>
      </c>
    </row>
    <row r="30" spans="1:38" ht="26.25" customHeight="1" thickBot="1" x14ac:dyDescent="0.25">
      <c r="A30" s="53" t="s">
        <v>78</v>
      </c>
      <c r="B30" s="53" t="s">
        <v>85</v>
      </c>
      <c r="C30" s="54" t="s">
        <v>86</v>
      </c>
      <c r="D30" s="55"/>
      <c r="E30" s="110">
        <v>2.1328088361169794E-2</v>
      </c>
      <c r="F30" s="110">
        <v>6.8921172343443096E-2</v>
      </c>
      <c r="G30" s="110">
        <v>1.4268109900627041E-4</v>
      </c>
      <c r="H30" s="110">
        <v>5.1759729225311945E-4</v>
      </c>
      <c r="I30" s="110">
        <v>1.4045099557743249E-3</v>
      </c>
      <c r="J30" s="110">
        <v>1.4045099557743249E-3</v>
      </c>
      <c r="K30" s="110">
        <v>1.4045099557743249E-3</v>
      </c>
      <c r="L30" s="110">
        <v>2.6969319140928474E-4</v>
      </c>
      <c r="M30" s="110">
        <v>0.45179602603116853</v>
      </c>
      <c r="N30" s="110">
        <v>1.5247388882756558E-5</v>
      </c>
      <c r="O30" s="110">
        <v>2.1161287748102128E-6</v>
      </c>
      <c r="P30" s="110">
        <v>8.2323538790215179E-5</v>
      </c>
      <c r="Q30" s="110">
        <v>3.0960906424083661E-6</v>
      </c>
      <c r="R30" s="110">
        <v>5.968902851649007E-5</v>
      </c>
      <c r="S30" s="110">
        <v>4.2651064912606529E-5</v>
      </c>
      <c r="T30" s="110">
        <v>2.184067618329816E-5</v>
      </c>
      <c r="U30" s="110">
        <v>1.9599237351963074E-6</v>
      </c>
      <c r="V30" s="110">
        <v>1.9000938391497146E-3</v>
      </c>
      <c r="W30" s="110">
        <v>2.6167999999999999E-3</v>
      </c>
      <c r="X30" s="110">
        <v>8.1900846700000001E-5</v>
      </c>
      <c r="Y30" s="110">
        <v>9.4523146999999998E-5</v>
      </c>
      <c r="Z30" s="110">
        <v>6.5925623000000008E-5</v>
      </c>
      <c r="AA30" s="110">
        <v>1.028844199E-4</v>
      </c>
      <c r="AB30" s="110">
        <v>3.4523403659999998E-4</v>
      </c>
      <c r="AC30" s="110">
        <v>2.6166000000000001E-6</v>
      </c>
      <c r="AD30" s="110">
        <v>6.9979999999999995E-7</v>
      </c>
      <c r="AE30" s="111"/>
      <c r="AF30" s="130">
        <v>390.49733515539998</v>
      </c>
      <c r="AG30" s="130" t="s">
        <v>385</v>
      </c>
      <c r="AH30" s="130" t="s">
        <v>392</v>
      </c>
      <c r="AI30" s="130">
        <v>24.849634183900001</v>
      </c>
      <c r="AJ30" s="130" t="s">
        <v>385</v>
      </c>
      <c r="AK30" s="130" t="s">
        <v>385</v>
      </c>
      <c r="AL30" s="119" t="s">
        <v>49</v>
      </c>
    </row>
    <row r="31" spans="1:38" ht="26.25" customHeight="1" thickBot="1" x14ac:dyDescent="0.25">
      <c r="A31" s="53" t="s">
        <v>78</v>
      </c>
      <c r="B31" s="53" t="s">
        <v>87</v>
      </c>
      <c r="C31" s="54" t="s">
        <v>88</v>
      </c>
      <c r="D31" s="55"/>
      <c r="E31" s="110" t="s">
        <v>385</v>
      </c>
      <c r="F31" s="110">
        <v>3.825891313423841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30">
        <v>173.87662045819999</v>
      </c>
      <c r="AG31" s="130" t="s">
        <v>385</v>
      </c>
      <c r="AH31" s="130" t="s">
        <v>385</v>
      </c>
      <c r="AI31" s="130">
        <v>11.0646334248</v>
      </c>
      <c r="AJ31" s="130" t="s">
        <v>385</v>
      </c>
      <c r="AK31" s="130" t="s">
        <v>385</v>
      </c>
      <c r="AL31" s="119" t="s">
        <v>49</v>
      </c>
    </row>
    <row r="32" spans="1:38" ht="26.25" customHeight="1" thickBot="1" x14ac:dyDescent="0.25">
      <c r="A32" s="53" t="s">
        <v>78</v>
      </c>
      <c r="B32" s="53" t="s">
        <v>89</v>
      </c>
      <c r="C32" s="54" t="s">
        <v>90</v>
      </c>
      <c r="D32" s="55"/>
      <c r="E32" s="110" t="s">
        <v>385</v>
      </c>
      <c r="F32" s="110" t="s">
        <v>385</v>
      </c>
      <c r="G32" s="110" t="s">
        <v>385</v>
      </c>
      <c r="H32" s="110" t="s">
        <v>385</v>
      </c>
      <c r="I32" s="110">
        <v>0.50260858051188628</v>
      </c>
      <c r="J32" s="110">
        <v>0.9933443517910362</v>
      </c>
      <c r="K32" s="110">
        <v>1.2431958961049985</v>
      </c>
      <c r="L32" s="110">
        <v>0.10758143864920254</v>
      </c>
      <c r="M32" s="110" t="s">
        <v>385</v>
      </c>
      <c r="N32" s="110">
        <v>4.0578248358694715</v>
      </c>
      <c r="O32" s="110">
        <v>1.7367901264499365E-2</v>
      </c>
      <c r="P32" s="110" t="s">
        <v>396</v>
      </c>
      <c r="Q32" s="110">
        <v>4.6200691931398558E-2</v>
      </c>
      <c r="R32" s="110">
        <v>1.5188370341000432</v>
      </c>
      <c r="S32" s="110">
        <v>33.383229396590295</v>
      </c>
      <c r="T32" s="110">
        <v>0.23062025854995893</v>
      </c>
      <c r="U32" s="110">
        <v>2.4863917922099979E-2</v>
      </c>
      <c r="V32" s="110">
        <v>10.050613299926198</v>
      </c>
      <c r="W32" s="110" t="s">
        <v>396</v>
      </c>
      <c r="X32" s="110">
        <v>5.3302951591640913E-3</v>
      </c>
      <c r="Y32" s="110">
        <v>2.7347174193098655E-4</v>
      </c>
      <c r="Z32" s="110">
        <v>4.0369638094574201E-4</v>
      </c>
      <c r="AA32" s="110" t="s">
        <v>396</v>
      </c>
      <c r="AB32" s="110">
        <v>6.0074632820408197E-3</v>
      </c>
      <c r="AC32" s="110" t="s">
        <v>396</v>
      </c>
      <c r="AD32" s="110" t="s">
        <v>396</v>
      </c>
      <c r="AE32" s="111"/>
      <c r="AF32" s="130" t="s">
        <v>385</v>
      </c>
      <c r="AG32" s="130" t="s">
        <v>385</v>
      </c>
      <c r="AH32" s="130" t="s">
        <v>385</v>
      </c>
      <c r="AI32" s="130" t="s">
        <v>385</v>
      </c>
      <c r="AJ32" s="130" t="s">
        <v>385</v>
      </c>
      <c r="AK32" s="112">
        <v>39482.875038398182</v>
      </c>
      <c r="AL32" s="119" t="s">
        <v>382</v>
      </c>
    </row>
    <row r="33" spans="1:38" ht="26.25" customHeight="1" thickBot="1" x14ac:dyDescent="0.25">
      <c r="A33" s="53" t="s">
        <v>78</v>
      </c>
      <c r="B33" s="53" t="s">
        <v>91</v>
      </c>
      <c r="C33" s="54" t="s">
        <v>92</v>
      </c>
      <c r="D33" s="55"/>
      <c r="E33" s="110" t="s">
        <v>385</v>
      </c>
      <c r="F33" s="110" t="s">
        <v>385</v>
      </c>
      <c r="G33" s="110" t="s">
        <v>385</v>
      </c>
      <c r="H33" s="110" t="s">
        <v>385</v>
      </c>
      <c r="I33" s="110">
        <v>0.22548309782064366</v>
      </c>
      <c r="J33" s="110">
        <v>0.41756129226045097</v>
      </c>
      <c r="K33" s="110">
        <v>0.83512258452090193</v>
      </c>
      <c r="L33" s="110">
        <v>8.8522993959215656E-3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30" t="s">
        <v>385</v>
      </c>
      <c r="AG33" s="130" t="s">
        <v>385</v>
      </c>
      <c r="AH33" s="130" t="s">
        <v>385</v>
      </c>
      <c r="AI33" s="130" t="s">
        <v>385</v>
      </c>
      <c r="AJ33" s="130" t="s">
        <v>385</v>
      </c>
      <c r="AK33" s="112">
        <v>39482.875038398182</v>
      </c>
      <c r="AL33" s="119" t="s">
        <v>382</v>
      </c>
    </row>
    <row r="34" spans="1:38" ht="26.25" customHeight="1" thickBot="1" x14ac:dyDescent="0.25">
      <c r="A34" s="53" t="s">
        <v>70</v>
      </c>
      <c r="B34" s="53" t="s">
        <v>93</v>
      </c>
      <c r="C34" s="54" t="s">
        <v>94</v>
      </c>
      <c r="D34" s="55"/>
      <c r="E34" s="110">
        <v>1.3133837015653413</v>
      </c>
      <c r="F34" s="110">
        <v>0.11734394710683756</v>
      </c>
      <c r="G34" s="110">
        <v>3.4430219009217182E-4</v>
      </c>
      <c r="H34" s="110">
        <v>2.4663480665628357E-4</v>
      </c>
      <c r="I34" s="110">
        <v>2.6089068644012645E-2</v>
      </c>
      <c r="J34" s="110">
        <v>2.8555416710575484E-2</v>
      </c>
      <c r="K34" s="110">
        <v>4.1271984933595393E-2</v>
      </c>
      <c r="L34" s="110">
        <v>1.6957894618608221E-2</v>
      </c>
      <c r="M34" s="110">
        <v>0.36900792563245477</v>
      </c>
      <c r="N34" s="110" t="s">
        <v>396</v>
      </c>
      <c r="O34" s="110">
        <v>2.4663480665628357E-4</v>
      </c>
      <c r="P34" s="110" t="s">
        <v>396</v>
      </c>
      <c r="Q34" s="110" t="s">
        <v>396</v>
      </c>
      <c r="R34" s="110">
        <v>1.2331740332814178E-3</v>
      </c>
      <c r="S34" s="110">
        <v>4.1927917131568203E-2</v>
      </c>
      <c r="T34" s="110">
        <v>1.726443646593985E-3</v>
      </c>
      <c r="U34" s="110">
        <v>2.4663480665628357E-4</v>
      </c>
      <c r="V34" s="110">
        <v>2.4663480665628356E-2</v>
      </c>
      <c r="W34" s="110">
        <v>2.4663480665628353E-3</v>
      </c>
      <c r="X34" s="110">
        <v>7.399044199688506E-4</v>
      </c>
      <c r="Y34" s="110">
        <v>1.2331740332814178E-3</v>
      </c>
      <c r="Z34" s="110">
        <v>8.4842373489761544E-7</v>
      </c>
      <c r="AA34" s="110">
        <v>1.94841497258464E-7</v>
      </c>
      <c r="AB34" s="110">
        <v>1.9741217184824247E-3</v>
      </c>
      <c r="AC34" s="110">
        <v>1.9730784532502686E-4</v>
      </c>
      <c r="AD34" s="110">
        <v>0.24663480665628351</v>
      </c>
      <c r="AE34" s="111"/>
      <c r="AF34" s="110">
        <v>969.87137237131037</v>
      </c>
      <c r="AG34" s="110" t="s">
        <v>396</v>
      </c>
      <c r="AH34" s="110" t="s">
        <v>385</v>
      </c>
      <c r="AI34" s="110">
        <v>67.622605309012002</v>
      </c>
      <c r="AJ34" s="110" t="s">
        <v>385</v>
      </c>
      <c r="AK34" s="110" t="s">
        <v>385</v>
      </c>
      <c r="AL34" s="119" t="s">
        <v>49</v>
      </c>
    </row>
    <row r="35" spans="1:38" s="3" customFormat="1" ht="26.25" customHeight="1" thickBot="1" x14ac:dyDescent="0.25">
      <c r="A35" s="53" t="s">
        <v>95</v>
      </c>
      <c r="B35" s="53" t="s">
        <v>96</v>
      </c>
      <c r="C35" s="54" t="s">
        <v>97</v>
      </c>
      <c r="D35" s="55"/>
      <c r="E35" s="110">
        <v>0.38773737499999994</v>
      </c>
      <c r="F35" s="110">
        <v>9.3707875E-3</v>
      </c>
      <c r="G35" s="110">
        <v>0.107736</v>
      </c>
      <c r="H35" s="110">
        <v>3.9278750000000004E-5</v>
      </c>
      <c r="I35" s="110">
        <v>2.91785E-2</v>
      </c>
      <c r="J35" s="110">
        <v>2.91785E-2</v>
      </c>
      <c r="K35" s="110">
        <v>2.91785E-2</v>
      </c>
      <c r="L35" s="110">
        <v>5.0669587500000001E-4</v>
      </c>
      <c r="M35" s="110">
        <v>2.0593287499999998E-2</v>
      </c>
      <c r="N35" s="110">
        <v>1.0100249999999999E-3</v>
      </c>
      <c r="O35" s="110">
        <v>1.12225E-4</v>
      </c>
      <c r="P35" s="110">
        <v>1.12225E-4</v>
      </c>
      <c r="Q35" s="110">
        <v>3.8156500000000003E-3</v>
      </c>
      <c r="R35" s="110">
        <v>4.0400999999999996E-3</v>
      </c>
      <c r="S35" s="110">
        <v>7.0140625000000003E-3</v>
      </c>
      <c r="T35" s="110">
        <v>0.17956</v>
      </c>
      <c r="U35" s="110">
        <v>1.1783625E-3</v>
      </c>
      <c r="V35" s="110">
        <v>6.7334999999999999E-3</v>
      </c>
      <c r="W35" s="110">
        <v>2.6372875000000001E-7</v>
      </c>
      <c r="X35" s="110">
        <v>2.805625E-4</v>
      </c>
      <c r="Y35" s="110">
        <v>1.6833750000000002E-4</v>
      </c>
      <c r="Z35" s="110">
        <v>1.12225E-4</v>
      </c>
      <c r="AA35" s="110">
        <v>5.050125E-5</v>
      </c>
      <c r="AB35" s="110">
        <v>6.1162624999999997E-4</v>
      </c>
      <c r="AC35" s="110">
        <v>7.8557500000000005E-4</v>
      </c>
      <c r="AD35" s="110">
        <v>3.1984125E-3</v>
      </c>
      <c r="AE35" s="111"/>
      <c r="AF35" s="110">
        <v>238.00640341035316</v>
      </c>
      <c r="AG35" s="110" t="s">
        <v>385</v>
      </c>
      <c r="AH35" s="110" t="s">
        <v>385</v>
      </c>
      <c r="AI35" s="110" t="s">
        <v>385</v>
      </c>
      <c r="AJ35" s="110" t="s">
        <v>385</v>
      </c>
      <c r="AK35" s="110" t="s">
        <v>385</v>
      </c>
      <c r="AL35" s="119" t="s">
        <v>49</v>
      </c>
    </row>
    <row r="36" spans="1:38" ht="26.25" customHeight="1" thickBot="1" x14ac:dyDescent="0.25">
      <c r="A36" s="53" t="s">
        <v>95</v>
      </c>
      <c r="B36" s="53" t="s">
        <v>98</v>
      </c>
      <c r="C36" s="54" t="s">
        <v>99</v>
      </c>
      <c r="D36" s="55"/>
      <c r="E36" s="110">
        <v>0.12103625894495253</v>
      </c>
      <c r="F36" s="110">
        <v>2.9251888920126009E-3</v>
      </c>
      <c r="G36" s="110">
        <v>3.3630914207570028E-2</v>
      </c>
      <c r="H36" s="132">
        <v>1.2261270804843239E-5</v>
      </c>
      <c r="I36" s="110">
        <v>9.1083725978835482E-3</v>
      </c>
      <c r="J36" s="110">
        <v>9.1083725978835482E-3</v>
      </c>
      <c r="K36" s="110">
        <v>9.1083725978835482E-3</v>
      </c>
      <c r="L36" s="110">
        <v>1.5817039338247778E-4</v>
      </c>
      <c r="M36" s="110">
        <v>6.4284091219678121E-3</v>
      </c>
      <c r="N36" s="110">
        <v>3.1528982069596893E-4</v>
      </c>
      <c r="O36" s="110">
        <v>3.5032202299552109E-5</v>
      </c>
      <c r="P36" s="110">
        <v>3.5032202299552109E-5</v>
      </c>
      <c r="Q36" s="110">
        <v>1.1910948781847718E-3</v>
      </c>
      <c r="R36" s="110">
        <v>1.2611592827838757E-3</v>
      </c>
      <c r="S36" s="110">
        <v>2.1895126437220065E-3</v>
      </c>
      <c r="T36" s="110">
        <v>5.6051523679283372E-2</v>
      </c>
      <c r="U36" s="110">
        <v>3.6783812414529712E-4</v>
      </c>
      <c r="V36" s="110">
        <v>2.1019321379731268E-3</v>
      </c>
      <c r="W36" s="110">
        <v>8.2325675403947449E-8</v>
      </c>
      <c r="X36" s="110">
        <v>8.7580505748880273E-5</v>
      </c>
      <c r="Y36" s="110">
        <v>5.2548303449328164E-5</v>
      </c>
      <c r="Z36" s="110">
        <v>3.5032202299552109E-5</v>
      </c>
      <c r="AA36" s="110">
        <v>1.5764491034798448E-5</v>
      </c>
      <c r="AB36" s="110">
        <v>1.9092550253255902E-4</v>
      </c>
      <c r="AC36" s="110">
        <v>2.4522541609686477E-4</v>
      </c>
      <c r="AD36" s="110">
        <v>9.9841776553723509E-4</v>
      </c>
      <c r="AE36" s="111"/>
      <c r="AF36" s="110">
        <v>74.259694501345649</v>
      </c>
      <c r="AG36" s="110" t="s">
        <v>385</v>
      </c>
      <c r="AH36" s="110" t="s">
        <v>385</v>
      </c>
      <c r="AI36" s="110">
        <v>3.2353371102172956E-2</v>
      </c>
      <c r="AJ36" s="110" t="s">
        <v>385</v>
      </c>
      <c r="AK36" s="110" t="s">
        <v>385</v>
      </c>
      <c r="AL36" s="119" t="s">
        <v>49</v>
      </c>
    </row>
    <row r="37" spans="1:38" ht="26.25" customHeight="1" thickBot="1" x14ac:dyDescent="0.25">
      <c r="A37" s="53" t="s">
        <v>70</v>
      </c>
      <c r="B37" s="53" t="s">
        <v>100</v>
      </c>
      <c r="C37" s="54" t="s">
        <v>369</v>
      </c>
      <c r="D37" s="55"/>
      <c r="E37" s="110">
        <v>8.0796349999999999E-3</v>
      </c>
      <c r="F37" s="110">
        <v>7.4819210999999997E-2</v>
      </c>
      <c r="G37" s="110">
        <v>1.4020000000000001E-6</v>
      </c>
      <c r="H37" s="110" t="s">
        <v>385</v>
      </c>
      <c r="I37" s="110">
        <v>3.8548100000000007E-4</v>
      </c>
      <c r="J37" s="110">
        <v>3.8548100000000007E-4</v>
      </c>
      <c r="K37" s="110">
        <v>3.8548E-4</v>
      </c>
      <c r="L37" s="110">
        <v>2.0429437319947982E-5</v>
      </c>
      <c r="M37" s="110">
        <v>6.4254619999999998E-3</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0.18203689000000001</v>
      </c>
      <c r="AG37" s="110" t="s">
        <v>392</v>
      </c>
      <c r="AH37" s="110">
        <v>163.86860683049997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2.2516701429999997</v>
      </c>
      <c r="F39" s="110">
        <v>1.8384311170000025</v>
      </c>
      <c r="G39" s="110">
        <v>0.16090952299999997</v>
      </c>
      <c r="H39" s="110" t="s">
        <v>392</v>
      </c>
      <c r="I39" s="110">
        <v>0.27070140199999976</v>
      </c>
      <c r="J39" s="110">
        <v>0.29203069499999973</v>
      </c>
      <c r="K39" s="110">
        <v>0.31246772899999997</v>
      </c>
      <c r="L39" s="110">
        <v>7.4821411891681025E-2</v>
      </c>
      <c r="M39" s="110">
        <v>2.306272103</v>
      </c>
      <c r="N39" s="110">
        <v>2.4503065106670746E-2</v>
      </c>
      <c r="O39" s="110">
        <v>7.1134430451551068E-3</v>
      </c>
      <c r="P39" s="110">
        <v>1.1225137560005899E-2</v>
      </c>
      <c r="Q39" s="110">
        <v>9.1348991161108728E-3</v>
      </c>
      <c r="R39" s="110">
        <v>1.1652166189315135E-2</v>
      </c>
      <c r="S39" s="110">
        <v>4.5727419867849254E-3</v>
      </c>
      <c r="T39" s="110">
        <v>3.129990865770899E-3</v>
      </c>
      <c r="U39" s="110">
        <v>3.9132601580970094E-3</v>
      </c>
      <c r="V39" s="110">
        <v>0.26227243572016512</v>
      </c>
      <c r="W39" s="110">
        <v>0.13436452086410003</v>
      </c>
      <c r="X39" s="110">
        <v>4.8501377383715974E-3</v>
      </c>
      <c r="Y39" s="110">
        <v>8.2858202096654458E-3</v>
      </c>
      <c r="Z39" s="110">
        <v>2.7533287941216835E-3</v>
      </c>
      <c r="AA39" s="110">
        <v>2.0625676164834398E-3</v>
      </c>
      <c r="AB39" s="110">
        <v>1.7951854358642171E-2</v>
      </c>
      <c r="AC39" s="110">
        <v>3.7078886516498044E-2</v>
      </c>
      <c r="AD39" s="110">
        <v>1.5578496865795094E-2</v>
      </c>
      <c r="AE39" s="111"/>
      <c r="AF39" s="130">
        <v>27.227514446000011</v>
      </c>
      <c r="AG39" s="112">
        <v>39.486590150000012</v>
      </c>
      <c r="AH39" s="112">
        <v>19207.120533662663</v>
      </c>
      <c r="AI39" s="112">
        <v>9838.6209103589918</v>
      </c>
      <c r="AJ39" s="112" t="s">
        <v>392</v>
      </c>
      <c r="AK39" s="112" t="s">
        <v>385</v>
      </c>
      <c r="AL39" s="121" t="s">
        <v>49</v>
      </c>
    </row>
    <row r="40" spans="1:38" ht="26.25" customHeight="1" thickBot="1" x14ac:dyDescent="0.25">
      <c r="A40" s="53" t="s">
        <v>70</v>
      </c>
      <c r="B40" s="53" t="s">
        <v>105</v>
      </c>
      <c r="C40" s="54" t="s">
        <v>361</v>
      </c>
      <c r="D40" s="55"/>
      <c r="E40" s="110">
        <v>6.5257999999999997E-2</v>
      </c>
      <c r="F40" s="110">
        <v>6.7539999999999996E-3</v>
      </c>
      <c r="G40" s="110">
        <v>4.0000000000000003E-5</v>
      </c>
      <c r="H40" s="110">
        <v>1.5999999999999999E-5</v>
      </c>
      <c r="I40" s="110">
        <v>4.2079999999999999E-3</v>
      </c>
      <c r="J40" s="110">
        <v>4.2079999999999999E-3</v>
      </c>
      <c r="K40" s="110">
        <v>4.2079999999999999E-3</v>
      </c>
      <c r="L40" s="110">
        <v>2.6120000000000002E-3</v>
      </c>
      <c r="M40" s="110">
        <v>2.1548000000000001E-2</v>
      </c>
      <c r="N40" s="110" t="s">
        <v>396</v>
      </c>
      <c r="O40" s="110">
        <v>2.0000000000000002E-5</v>
      </c>
      <c r="P40" s="110" t="s">
        <v>396</v>
      </c>
      <c r="Q40" s="110" t="s">
        <v>396</v>
      </c>
      <c r="R40" s="110">
        <v>1E-4</v>
      </c>
      <c r="S40" s="110">
        <v>3.3999999999999998E-3</v>
      </c>
      <c r="T40" s="110">
        <v>1.4000000000000001E-4</v>
      </c>
      <c r="U40" s="110">
        <v>2.0000000000000002E-5</v>
      </c>
      <c r="V40" s="110">
        <v>2E-3</v>
      </c>
      <c r="W40" s="110" t="s">
        <v>396</v>
      </c>
      <c r="X40" s="110">
        <v>6.0000000000000002E-5</v>
      </c>
      <c r="Y40" s="110">
        <v>1E-4</v>
      </c>
      <c r="Z40" s="110" t="s">
        <v>396</v>
      </c>
      <c r="AA40" s="110" t="s">
        <v>396</v>
      </c>
      <c r="AB40" s="110">
        <v>1.6000000000000001E-4</v>
      </c>
      <c r="AC40" s="110" t="s">
        <v>396</v>
      </c>
      <c r="AD40" s="110" t="s">
        <v>396</v>
      </c>
      <c r="AE40" s="111"/>
      <c r="AF40" s="110">
        <v>78.648377779292716</v>
      </c>
      <c r="AG40" s="110" t="s">
        <v>385</v>
      </c>
      <c r="AH40" s="110" t="s">
        <v>385</v>
      </c>
      <c r="AI40" s="110">
        <v>5.4836222207072796</v>
      </c>
      <c r="AJ40" s="110" t="s">
        <v>385</v>
      </c>
      <c r="AK40" s="110" t="s">
        <v>385</v>
      </c>
      <c r="AL40" s="119" t="s">
        <v>49</v>
      </c>
    </row>
    <row r="41" spans="1:38" ht="26.25" customHeight="1" thickBot="1" x14ac:dyDescent="0.25">
      <c r="A41" s="53" t="s">
        <v>103</v>
      </c>
      <c r="B41" s="53" t="s">
        <v>106</v>
      </c>
      <c r="C41" s="54" t="s">
        <v>370</v>
      </c>
      <c r="D41" s="55"/>
      <c r="E41" s="110">
        <v>2.5569973057484847</v>
      </c>
      <c r="F41" s="110">
        <v>19.556607482017903</v>
      </c>
      <c r="G41" s="110">
        <v>0.79548255303514359</v>
      </c>
      <c r="H41" s="110">
        <v>0.11446990904689031</v>
      </c>
      <c r="I41" s="110">
        <v>8.179380037984588</v>
      </c>
      <c r="J41" s="110">
        <v>8.3796160950687533</v>
      </c>
      <c r="K41" s="110">
        <v>8.8939633336346322</v>
      </c>
      <c r="L41" s="110">
        <v>0.80248676589468082</v>
      </c>
      <c r="M41" s="110">
        <v>97.531074864797617</v>
      </c>
      <c r="N41" s="110">
        <v>0.23443707719047455</v>
      </c>
      <c r="O41" s="110">
        <v>0.14086777980054763</v>
      </c>
      <c r="P41" s="110">
        <v>4.9203478107526163E-2</v>
      </c>
      <c r="Q41" s="110">
        <v>3.5735647793865635E-2</v>
      </c>
      <c r="R41" s="110">
        <v>0.46953357144584384</v>
      </c>
      <c r="S41" s="110">
        <v>0.12204527311596584</v>
      </c>
      <c r="T41" s="110">
        <v>6.2353334050879047E-2</v>
      </c>
      <c r="U41" s="110">
        <v>2.3244940599481723E-2</v>
      </c>
      <c r="V41" s="110">
        <v>2.8741395490492745</v>
      </c>
      <c r="W41" s="110">
        <v>3.9135146553212192</v>
      </c>
      <c r="X41" s="110">
        <v>2.4053537484247758</v>
      </c>
      <c r="Y41" s="110">
        <v>1.8523993176421081</v>
      </c>
      <c r="Z41" s="110">
        <v>0.98506873801517725</v>
      </c>
      <c r="AA41" s="110">
        <v>1.3623593150016804</v>
      </c>
      <c r="AB41" s="110">
        <v>6.6051811190837419</v>
      </c>
      <c r="AC41" s="110">
        <v>0.65555406516020676</v>
      </c>
      <c r="AD41" s="110">
        <v>4.6521400800797891E-2</v>
      </c>
      <c r="AE41" s="111"/>
      <c r="AF41" s="112">
        <v>276</v>
      </c>
      <c r="AG41" s="112">
        <v>1495.568243513</v>
      </c>
      <c r="AH41" s="112">
        <v>41708.656239429904</v>
      </c>
      <c r="AI41" s="112">
        <v>15368.809349768739</v>
      </c>
      <c r="AJ41" s="112" t="s">
        <v>392</v>
      </c>
      <c r="AK41" s="112" t="s">
        <v>385</v>
      </c>
      <c r="AL41" s="121" t="s">
        <v>49</v>
      </c>
    </row>
    <row r="42" spans="1:38" ht="26.25" customHeight="1" thickBot="1" x14ac:dyDescent="0.25">
      <c r="A42" s="53" t="s">
        <v>70</v>
      </c>
      <c r="B42" s="53" t="s">
        <v>107</v>
      </c>
      <c r="C42" s="54" t="s">
        <v>108</v>
      </c>
      <c r="D42" s="55"/>
      <c r="E42" s="110">
        <v>0.15350459084446449</v>
      </c>
      <c r="F42" s="110">
        <v>0.1079586013243682</v>
      </c>
      <c r="G42" s="110">
        <v>1.7338944071841787E-4</v>
      </c>
      <c r="H42" s="110">
        <v>4.9071735488433576E-5</v>
      </c>
      <c r="I42" s="110">
        <v>8.3673123046966429E-3</v>
      </c>
      <c r="J42" s="110">
        <v>8.3673123046966429E-3</v>
      </c>
      <c r="K42" s="110">
        <v>8.3673123046966429E-3</v>
      </c>
      <c r="L42" s="110">
        <v>4.7401592396587424E-3</v>
      </c>
      <c r="M42" s="110">
        <v>3.9453138133712993</v>
      </c>
      <c r="N42" s="110" t="s">
        <v>396</v>
      </c>
      <c r="O42" s="110">
        <v>8.6694720359208936E-5</v>
      </c>
      <c r="P42" s="110" t="s">
        <v>396</v>
      </c>
      <c r="Q42" s="110" t="s">
        <v>396</v>
      </c>
      <c r="R42" s="110">
        <v>4.3347360179604467E-4</v>
      </c>
      <c r="S42" s="110">
        <v>1.4738102461065519E-2</v>
      </c>
      <c r="T42" s="110">
        <v>6.0686304251446267E-4</v>
      </c>
      <c r="U42" s="110">
        <v>8.6694720359208936E-5</v>
      </c>
      <c r="V42" s="110">
        <v>8.669472035920894E-3</v>
      </c>
      <c r="W42" s="129" t="s">
        <v>396</v>
      </c>
      <c r="X42" s="110">
        <v>3.1079426307496072E-4</v>
      </c>
      <c r="Y42" s="110">
        <v>3.8276349979871071E-4</v>
      </c>
      <c r="Z42" s="110" t="s">
        <v>396</v>
      </c>
      <c r="AA42" s="110" t="s">
        <v>396</v>
      </c>
      <c r="AB42" s="110">
        <v>6.9355776287367149E-4</v>
      </c>
      <c r="AC42" s="110" t="s">
        <v>396</v>
      </c>
      <c r="AD42" s="110" t="s">
        <v>396</v>
      </c>
      <c r="AE42" s="111"/>
      <c r="AF42" s="110">
        <v>350.76541592271775</v>
      </c>
      <c r="AG42" s="110" t="s">
        <v>385</v>
      </c>
      <c r="AH42" s="110" t="s">
        <v>385</v>
      </c>
      <c r="AI42" s="110">
        <v>23.397241793432492</v>
      </c>
      <c r="AJ42" s="110" t="s">
        <v>385</v>
      </c>
      <c r="AK42" s="110" t="s">
        <v>385</v>
      </c>
      <c r="AL42" s="119" t="s">
        <v>49</v>
      </c>
    </row>
    <row r="43" spans="1:38" ht="26.25" customHeight="1" thickBot="1" x14ac:dyDescent="0.25">
      <c r="A43" s="53" t="s">
        <v>103</v>
      </c>
      <c r="B43" s="53" t="s">
        <v>109</v>
      </c>
      <c r="C43" s="54" t="s">
        <v>110</v>
      </c>
      <c r="D43" s="55"/>
      <c r="E43" s="110">
        <v>0.18676469700000001</v>
      </c>
      <c r="F43" s="110">
        <v>2.7219695999999988E-2</v>
      </c>
      <c r="G43" s="110">
        <v>1.7714239999999999E-2</v>
      </c>
      <c r="H43" s="110">
        <v>1.202600544E-4</v>
      </c>
      <c r="I43" s="110">
        <v>3.6283188000000015E-2</v>
      </c>
      <c r="J43" s="110">
        <v>6.0050395000000006E-2</v>
      </c>
      <c r="K43" s="110">
        <v>0.103535083</v>
      </c>
      <c r="L43" s="110">
        <v>9.5419622737807786E-3</v>
      </c>
      <c r="M43" s="110">
        <v>0.17353544600000001</v>
      </c>
      <c r="N43" s="110">
        <v>2.1399519022544319E-3</v>
      </c>
      <c r="O43" s="110">
        <v>9.6796876400248642E-4</v>
      </c>
      <c r="P43" s="110">
        <v>2.7955283144838396E-4</v>
      </c>
      <c r="Q43" s="110">
        <v>2.4531678157866695E-4</v>
      </c>
      <c r="R43" s="110">
        <v>1.760720074063306E-3</v>
      </c>
      <c r="S43" s="110">
        <v>5.0583779661468402E-4</v>
      </c>
      <c r="T43" s="110">
        <v>2.4515420089193978E-4</v>
      </c>
      <c r="U43" s="110">
        <v>2.5152325889222463E-4</v>
      </c>
      <c r="V43" s="110">
        <v>4.0189644950421204E-2</v>
      </c>
      <c r="W43" s="110">
        <v>8.789934909813257E-3</v>
      </c>
      <c r="X43" s="110">
        <v>7.3680975755760513E-4</v>
      </c>
      <c r="Y43" s="110">
        <v>1.1891275263654713E-3</v>
      </c>
      <c r="Z43" s="110">
        <v>3.7226969876274726E-4</v>
      </c>
      <c r="AA43" s="110">
        <v>2.9761601167109763E-4</v>
      </c>
      <c r="AB43" s="110">
        <v>2.5958229943569226E-3</v>
      </c>
      <c r="AC43" s="110">
        <v>6.0980289181183846E-4</v>
      </c>
      <c r="AD43" s="110">
        <v>1.1011735871853223E-4</v>
      </c>
      <c r="AE43" s="111"/>
      <c r="AF43" s="112">
        <v>87.431855679900025</v>
      </c>
      <c r="AG43" s="112">
        <v>0.80418299999999998</v>
      </c>
      <c r="AH43" s="112">
        <v>1227.3830943762007</v>
      </c>
      <c r="AI43" s="112">
        <v>671.90343471199981</v>
      </c>
      <c r="AJ43" s="112" t="s">
        <v>392</v>
      </c>
      <c r="AK43" s="112" t="s">
        <v>385</v>
      </c>
      <c r="AL43" s="121" t="s">
        <v>49</v>
      </c>
    </row>
    <row r="44" spans="1:38" ht="26.25" customHeight="1" thickBot="1" x14ac:dyDescent="0.25">
      <c r="A44" s="53" t="s">
        <v>70</v>
      </c>
      <c r="B44" s="53" t="s">
        <v>111</v>
      </c>
      <c r="C44" s="54" t="s">
        <v>112</v>
      </c>
      <c r="D44" s="55"/>
      <c r="E44" s="110">
        <v>0.95516811890900954</v>
      </c>
      <c r="F44" s="110">
        <v>0.17355799999999999</v>
      </c>
      <c r="G44" s="110">
        <v>9.7999999999999997E-4</v>
      </c>
      <c r="H44" s="110">
        <v>3.9199999999999999E-4</v>
      </c>
      <c r="I44" s="110">
        <v>9.3737000000000001E-2</v>
      </c>
      <c r="J44" s="110">
        <v>9.3737000000000001E-2</v>
      </c>
      <c r="K44" s="110">
        <v>9.3737000000000001E-2</v>
      </c>
      <c r="L44" s="110">
        <v>5.4439000000000001E-2</v>
      </c>
      <c r="M44" s="110">
        <v>0.56198099999999995</v>
      </c>
      <c r="N44" s="110" t="s">
        <v>396</v>
      </c>
      <c r="O44" s="110">
        <v>4.8999999999999998E-4</v>
      </c>
      <c r="P44" s="110" t="s">
        <v>396</v>
      </c>
      <c r="Q44" s="110" t="s">
        <v>396</v>
      </c>
      <c r="R44" s="110">
        <v>2.4500000000000004E-3</v>
      </c>
      <c r="S44" s="110">
        <v>8.3299999999999999E-2</v>
      </c>
      <c r="T44" s="110">
        <v>3.4300000000000003E-3</v>
      </c>
      <c r="U44" s="110">
        <v>4.8999999999999998E-4</v>
      </c>
      <c r="V44" s="110">
        <v>4.9000000000000002E-2</v>
      </c>
      <c r="W44" s="110" t="s">
        <v>396</v>
      </c>
      <c r="X44" s="110">
        <v>1.47E-3</v>
      </c>
      <c r="Y44" s="110">
        <v>2.4499999999999999E-3</v>
      </c>
      <c r="Z44" s="110" t="s">
        <v>396</v>
      </c>
      <c r="AA44" s="110" t="s">
        <v>396</v>
      </c>
      <c r="AB44" s="110">
        <v>3.9199999999999999E-3</v>
      </c>
      <c r="AC44" s="110" t="s">
        <v>396</v>
      </c>
      <c r="AD44" s="110" t="s">
        <v>396</v>
      </c>
      <c r="AE44" s="111"/>
      <c r="AF44" s="110">
        <v>1926.8852555926712</v>
      </c>
      <c r="AG44" s="110" t="s">
        <v>385</v>
      </c>
      <c r="AH44" s="110" t="s">
        <v>385</v>
      </c>
      <c r="AI44" s="110">
        <v>134.34874440732835</v>
      </c>
      <c r="AJ44" s="110" t="s">
        <v>385</v>
      </c>
      <c r="AK44" s="110" t="s">
        <v>385</v>
      </c>
      <c r="AL44" s="119"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0" t="s">
        <v>392</v>
      </c>
      <c r="AG45" s="110" t="s">
        <v>392</v>
      </c>
      <c r="AH45" s="110" t="s">
        <v>392</v>
      </c>
      <c r="AI45" s="110" t="s">
        <v>392</v>
      </c>
      <c r="AJ45" s="110" t="s">
        <v>392</v>
      </c>
      <c r="AK45" s="110" t="s">
        <v>392</v>
      </c>
      <c r="AL45" s="119" t="s">
        <v>49</v>
      </c>
    </row>
    <row r="46" spans="1:38" ht="26.25" customHeight="1" thickBot="1" x14ac:dyDescent="0.25">
      <c r="A46" s="53" t="s">
        <v>103</v>
      </c>
      <c r="B46" s="53" t="s">
        <v>115</v>
      </c>
      <c r="C46" s="54" t="s">
        <v>116</v>
      </c>
      <c r="D46" s="55"/>
      <c r="E46" s="110">
        <v>0.371673739</v>
      </c>
      <c r="F46" s="110">
        <v>0.87240522223771344</v>
      </c>
      <c r="G46" s="110">
        <v>0.10381370700000001</v>
      </c>
      <c r="H46" s="110">
        <v>8.7800456999999998E-2</v>
      </c>
      <c r="I46" s="110">
        <v>1.3063368000000014E-2</v>
      </c>
      <c r="J46" s="110">
        <v>1.5691173000000013E-2</v>
      </c>
      <c r="K46" s="110">
        <v>2.0283544000000001E-2</v>
      </c>
      <c r="L46" s="110">
        <v>2.2946879267763615E-3</v>
      </c>
      <c r="M46" s="110">
        <v>0.32278501799999998</v>
      </c>
      <c r="N46" s="110">
        <v>1.5077577492914255E-3</v>
      </c>
      <c r="O46" s="110">
        <v>2.0482322661523564E-4</v>
      </c>
      <c r="P46" s="110">
        <v>1.319452918774076E-3</v>
      </c>
      <c r="Q46" s="110">
        <v>9.5007697526792393E-4</v>
      </c>
      <c r="R46" s="110">
        <v>3.0373313939145193E-4</v>
      </c>
      <c r="S46" s="110">
        <v>1.8265915737546799E-4</v>
      </c>
      <c r="T46" s="110">
        <v>1.108685675567428E-3</v>
      </c>
      <c r="U46" s="110">
        <v>9.3291338902812759E-4</v>
      </c>
      <c r="V46" s="110">
        <v>1.0076257798392394E-2</v>
      </c>
      <c r="W46" s="110">
        <v>1.0970803466319106E-2</v>
      </c>
      <c r="X46" s="110">
        <v>8.0850349600873628E-5</v>
      </c>
      <c r="Y46" s="110">
        <v>2.0021397644138999E-4</v>
      </c>
      <c r="Z46" s="110">
        <v>7.8342172866116092E-5</v>
      </c>
      <c r="AA46" s="110">
        <v>4.7872028663049952E-5</v>
      </c>
      <c r="AB46" s="110">
        <v>4.0727852757142954E-4</v>
      </c>
      <c r="AC46" s="110">
        <v>3.9558267130290594E-3</v>
      </c>
      <c r="AD46" s="110">
        <v>1.7574588088735714E-3</v>
      </c>
      <c r="AE46" s="111"/>
      <c r="AF46" s="130">
        <v>15.559839348200001</v>
      </c>
      <c r="AG46" s="130">
        <v>6.7237333000000001</v>
      </c>
      <c r="AH46" s="112">
        <v>928.24465513640052</v>
      </c>
      <c r="AI46" s="112">
        <v>2363.2604239329985</v>
      </c>
      <c r="AJ46" s="112" t="s">
        <v>392</v>
      </c>
      <c r="AK46" s="112" t="s">
        <v>385</v>
      </c>
      <c r="AL46" s="121" t="s">
        <v>49</v>
      </c>
    </row>
    <row r="47" spans="1:38" ht="26.25" customHeight="1" thickBot="1" x14ac:dyDescent="0.25">
      <c r="A47" s="53" t="s">
        <v>70</v>
      </c>
      <c r="B47" s="53" t="s">
        <v>117</v>
      </c>
      <c r="C47" s="54" t="s">
        <v>118</v>
      </c>
      <c r="D47" s="55"/>
      <c r="E47" s="110">
        <v>2.3561211055259226E-2</v>
      </c>
      <c r="F47" s="110">
        <v>1.3247904029321835E-4</v>
      </c>
      <c r="G47" s="110">
        <v>1.3760458368253889E-3</v>
      </c>
      <c r="H47" s="110">
        <v>5.9562900000000003E-8</v>
      </c>
      <c r="I47" s="110">
        <v>1.3592206692601133E-4</v>
      </c>
      <c r="J47" s="110">
        <v>1.3592206692601133E-4</v>
      </c>
      <c r="K47" s="110">
        <v>1.3592206692601133E-4</v>
      </c>
      <c r="L47" s="110">
        <v>6.5253033150485429E-5</v>
      </c>
      <c r="M47" s="110">
        <v>1.0266435581804333E-2</v>
      </c>
      <c r="N47" s="110">
        <v>7.4453625000000007E-12</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0">
        <v>70.939605153918166</v>
      </c>
      <c r="AG47" s="110" t="s">
        <v>385</v>
      </c>
      <c r="AH47" s="110" t="s">
        <v>385</v>
      </c>
      <c r="AI47" s="110" t="s">
        <v>385</v>
      </c>
      <c r="AJ47" s="110" t="s">
        <v>385</v>
      </c>
      <c r="AK47" s="110" t="s">
        <v>385</v>
      </c>
      <c r="AL47" s="119" t="s">
        <v>49</v>
      </c>
    </row>
    <row r="48" spans="1:38" ht="26.25" customHeight="1" thickBot="1" x14ac:dyDescent="0.25">
      <c r="A48" s="53" t="s">
        <v>119</v>
      </c>
      <c r="B48" s="53" t="s">
        <v>120</v>
      </c>
      <c r="C48" s="54" t="s">
        <v>121</v>
      </c>
      <c r="D48" s="55"/>
      <c r="E48" s="110" t="s">
        <v>392</v>
      </c>
      <c r="F48" s="110" t="s">
        <v>392</v>
      </c>
      <c r="G48" s="110" t="s">
        <v>392</v>
      </c>
      <c r="H48" s="110" t="s">
        <v>392</v>
      </c>
      <c r="I48" s="110" t="s">
        <v>392</v>
      </c>
      <c r="J48" s="110" t="s">
        <v>392</v>
      </c>
      <c r="K48" s="110" t="s">
        <v>392</v>
      </c>
      <c r="L48" s="110" t="s">
        <v>392</v>
      </c>
      <c r="M48" s="110" t="s">
        <v>392</v>
      </c>
      <c r="N48" s="110" t="s">
        <v>392</v>
      </c>
      <c r="O48" s="110" t="s">
        <v>392</v>
      </c>
      <c r="P48" s="110" t="s">
        <v>392</v>
      </c>
      <c r="Q48" s="110" t="s">
        <v>392</v>
      </c>
      <c r="R48" s="110" t="s">
        <v>392</v>
      </c>
      <c r="S48" s="110" t="s">
        <v>392</v>
      </c>
      <c r="T48" s="110" t="s">
        <v>392</v>
      </c>
      <c r="U48" s="110" t="s">
        <v>392</v>
      </c>
      <c r="V48" s="110" t="s">
        <v>392</v>
      </c>
      <c r="W48" s="110" t="s">
        <v>392</v>
      </c>
      <c r="X48" s="110" t="s">
        <v>392</v>
      </c>
      <c r="Y48" s="110" t="s">
        <v>392</v>
      </c>
      <c r="Z48" s="110" t="s">
        <v>392</v>
      </c>
      <c r="AA48" s="110" t="s">
        <v>392</v>
      </c>
      <c r="AB48" s="110" t="s">
        <v>392</v>
      </c>
      <c r="AC48" s="110" t="s">
        <v>392</v>
      </c>
      <c r="AD48" s="110" t="s">
        <v>392</v>
      </c>
      <c r="AE48" s="111"/>
      <c r="AF48" s="112" t="s">
        <v>392</v>
      </c>
      <c r="AG48" s="112" t="s">
        <v>392</v>
      </c>
      <c r="AH48" s="112" t="s">
        <v>392</v>
      </c>
      <c r="AI48" s="112" t="s">
        <v>392</v>
      </c>
      <c r="AJ48" s="112" t="s">
        <v>392</v>
      </c>
      <c r="AK48" s="130" t="s">
        <v>392</v>
      </c>
      <c r="AL48" s="121" t="s">
        <v>397</v>
      </c>
    </row>
    <row r="49" spans="1:38" ht="26.25" customHeight="1" thickBot="1" x14ac:dyDescent="0.25">
      <c r="A49" s="53" t="s">
        <v>119</v>
      </c>
      <c r="B49" s="53" t="s">
        <v>122</v>
      </c>
      <c r="C49" s="54" t="s">
        <v>123</v>
      </c>
      <c r="D49" s="55"/>
      <c r="E49" s="110">
        <v>1.9459E-3</v>
      </c>
      <c r="F49" s="110">
        <v>1.42527E-2</v>
      </c>
      <c r="G49" s="110">
        <v>1.4808000000000002E-3</v>
      </c>
      <c r="H49" s="110">
        <v>6.8487000000000001E-3</v>
      </c>
      <c r="I49" s="110">
        <v>0.112911</v>
      </c>
      <c r="J49" s="110">
        <v>0.27024599999999999</v>
      </c>
      <c r="K49" s="110">
        <v>0.64229700000000001</v>
      </c>
      <c r="L49" s="110">
        <v>5.5326389999999996E-2</v>
      </c>
      <c r="M49" s="110">
        <v>1.73146</v>
      </c>
      <c r="N49" s="110">
        <v>0.70338000000000001</v>
      </c>
      <c r="O49" s="110">
        <v>1.2957E-2</v>
      </c>
      <c r="P49" s="110">
        <v>2.2211999999999999E-2</v>
      </c>
      <c r="Q49" s="110">
        <v>2.4062999999999998E-2</v>
      </c>
      <c r="R49" s="110">
        <v>0.31467000000000001</v>
      </c>
      <c r="S49" s="110">
        <v>8.8847999999999996E-2</v>
      </c>
      <c r="T49" s="110">
        <v>0.22211999999999998</v>
      </c>
      <c r="U49" s="110">
        <v>2.9616E-2</v>
      </c>
      <c r="V49" s="110">
        <v>0.40721999999999997</v>
      </c>
      <c r="W49" s="110">
        <v>5.5529999999999999</v>
      </c>
      <c r="X49" s="110">
        <v>0.29615999999999998</v>
      </c>
      <c r="Y49" s="110">
        <v>0.37020000000000003</v>
      </c>
      <c r="Z49" s="110">
        <v>0.18510000000000001</v>
      </c>
      <c r="AA49" s="110">
        <v>0.12957000000000002</v>
      </c>
      <c r="AB49" s="110">
        <v>0.98103000000000007</v>
      </c>
      <c r="AC49" s="110" t="s">
        <v>396</v>
      </c>
      <c r="AD49" s="110" t="s">
        <v>396</v>
      </c>
      <c r="AE49" s="111"/>
      <c r="AF49" s="112" t="s">
        <v>385</v>
      </c>
      <c r="AG49" s="112" t="s">
        <v>385</v>
      </c>
      <c r="AH49" s="112" t="s">
        <v>385</v>
      </c>
      <c r="AI49" s="112" t="s">
        <v>385</v>
      </c>
      <c r="AJ49" s="112" t="s">
        <v>385</v>
      </c>
      <c r="AK49" s="130">
        <v>1.855</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0.40451453599999998</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30">
        <v>7.4638119999999999</v>
      </c>
      <c r="AL51" s="121" t="s">
        <v>400</v>
      </c>
    </row>
    <row r="52" spans="1:38" ht="26.25" customHeight="1" thickBot="1" x14ac:dyDescent="0.25">
      <c r="A52" s="53" t="s">
        <v>119</v>
      </c>
      <c r="B52" s="57" t="s">
        <v>128</v>
      </c>
      <c r="C52" s="59" t="s">
        <v>362</v>
      </c>
      <c r="D52" s="55"/>
      <c r="E52" s="110">
        <v>0.16369500000000003</v>
      </c>
      <c r="F52" s="110">
        <v>0.51446999999999998</v>
      </c>
      <c r="G52" s="110">
        <v>1.1458649999999999</v>
      </c>
      <c r="H52" s="110" t="s">
        <v>401</v>
      </c>
      <c r="I52" s="110">
        <v>9.3540000000000012E-3</v>
      </c>
      <c r="J52" s="110">
        <v>2.3385000000000003E-2</v>
      </c>
      <c r="K52" s="110">
        <v>2.8062E-2</v>
      </c>
      <c r="L52" s="110" t="s">
        <v>396</v>
      </c>
      <c r="M52" s="110">
        <v>0.19175700000000001</v>
      </c>
      <c r="N52" s="110">
        <v>1.4031E-2</v>
      </c>
      <c r="O52" s="110">
        <v>2.3385000000000003E-3</v>
      </c>
      <c r="P52" s="110">
        <v>2.8061999999999996E-3</v>
      </c>
      <c r="Q52" s="110">
        <v>4.6769999999999998E-4</v>
      </c>
      <c r="R52" s="110">
        <v>4.6769999999999998E-4</v>
      </c>
      <c r="S52" s="110">
        <v>5.6123999999999992E-3</v>
      </c>
      <c r="T52" s="110">
        <v>2.47881E-2</v>
      </c>
      <c r="U52" s="110">
        <v>4.6769999999999998E-4</v>
      </c>
      <c r="V52" s="110">
        <v>4.6770000000000006E-3</v>
      </c>
      <c r="W52" s="110">
        <v>5.6123999999999992E-3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30">
        <v>4.6769999999999996</v>
      </c>
      <c r="AL52" s="121" t="s">
        <v>402</v>
      </c>
    </row>
    <row r="53" spans="1:38" ht="26.25" customHeight="1" thickBot="1" x14ac:dyDescent="0.25">
      <c r="A53" s="53" t="s">
        <v>119</v>
      </c>
      <c r="B53" s="57" t="s">
        <v>129</v>
      </c>
      <c r="C53" s="59" t="s">
        <v>130</v>
      </c>
      <c r="D53" s="55"/>
      <c r="E53" s="110" t="s">
        <v>385</v>
      </c>
      <c r="F53" s="110">
        <v>1.609792272170244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30">
        <v>2.5553960428849596</v>
      </c>
      <c r="AL53" s="121" t="s">
        <v>403</v>
      </c>
    </row>
    <row r="54" spans="1:38" ht="37.5" customHeight="1" thickBot="1" x14ac:dyDescent="0.25">
      <c r="A54" s="53" t="s">
        <v>119</v>
      </c>
      <c r="B54" s="57" t="s">
        <v>131</v>
      </c>
      <c r="C54" s="59" t="s">
        <v>132</v>
      </c>
      <c r="D54" s="55"/>
      <c r="E54" s="110" t="s">
        <v>385</v>
      </c>
      <c r="F54" s="110">
        <v>0.4624369846396435</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24636.904475738156</v>
      </c>
      <c r="AL54" s="121" t="s">
        <v>404</v>
      </c>
    </row>
    <row r="55" spans="1:38" ht="26.25" customHeight="1" thickBot="1" x14ac:dyDescent="0.25">
      <c r="A55" s="53" t="s">
        <v>119</v>
      </c>
      <c r="B55" s="57" t="s">
        <v>133</v>
      </c>
      <c r="C55" s="59" t="s">
        <v>134</v>
      </c>
      <c r="D55" s="55"/>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5"/>
      <c r="E56" s="110" t="s">
        <v>396</v>
      </c>
      <c r="F56" s="110">
        <v>1.5258972103281738</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1504934</v>
      </c>
      <c r="AL56" s="121" t="s">
        <v>406</v>
      </c>
    </row>
    <row r="57" spans="1:38" ht="26.25" customHeight="1" thickBot="1" x14ac:dyDescent="0.25">
      <c r="A57" s="53" t="s">
        <v>53</v>
      </c>
      <c r="B57" s="53" t="s">
        <v>137</v>
      </c>
      <c r="C57" s="54" t="s">
        <v>138</v>
      </c>
      <c r="D57" s="55"/>
      <c r="E57" s="110" t="s">
        <v>401</v>
      </c>
      <c r="F57" s="110" t="s">
        <v>401</v>
      </c>
      <c r="G57" s="110" t="s">
        <v>401</v>
      </c>
      <c r="H57" s="110" t="s">
        <v>401</v>
      </c>
      <c r="I57" s="110">
        <v>1.9557541000000001E-2</v>
      </c>
      <c r="J57" s="110">
        <v>4.5634249000000002E-2</v>
      </c>
      <c r="K57" s="110">
        <v>0.108652951</v>
      </c>
      <c r="L57" s="110">
        <v>5.8672623000000004E-4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3041.27</v>
      </c>
      <c r="AL57" s="121" t="s">
        <v>407</v>
      </c>
    </row>
    <row r="58" spans="1:38" ht="26.25" customHeight="1" thickBot="1" x14ac:dyDescent="0.25">
      <c r="A58" s="53" t="s">
        <v>53</v>
      </c>
      <c r="B58" s="53" t="s">
        <v>139</v>
      </c>
      <c r="C58" s="54" t="s">
        <v>140</v>
      </c>
      <c r="D58" s="55"/>
      <c r="E58" s="110" t="s">
        <v>401</v>
      </c>
      <c r="F58" s="110" t="s">
        <v>401</v>
      </c>
      <c r="G58" s="110" t="s">
        <v>401</v>
      </c>
      <c r="H58" s="110" t="s">
        <v>401</v>
      </c>
      <c r="I58" s="110">
        <v>4.0580499999999997E-4</v>
      </c>
      <c r="J58" s="110">
        <v>4.8696920000000001E-3</v>
      </c>
      <c r="K58" s="110">
        <v>4.0580778000000005E-2</v>
      </c>
      <c r="L58" s="110">
        <v>1.8667029999999997E-6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760.31330000000003</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1.9068838000000001E-2</v>
      </c>
      <c r="J59" s="110">
        <v>1.9907034000000001E-2</v>
      </c>
      <c r="K59" s="110">
        <v>2.0954768000000002E-2</v>
      </c>
      <c r="L59" s="110">
        <v>1.1822679560000001E-5</v>
      </c>
      <c r="M59" s="110" t="s">
        <v>401</v>
      </c>
      <c r="N59" s="110">
        <v>0.8452992198</v>
      </c>
      <c r="O59" s="110">
        <v>4.4687726220000001E-2</v>
      </c>
      <c r="P59" s="110">
        <v>1.076501682E-3</v>
      </c>
      <c r="Q59" s="110">
        <v>8.7785239860000003E-2</v>
      </c>
      <c r="R59" s="110">
        <v>0.10998131562000002</v>
      </c>
      <c r="S59" s="110">
        <v>2.5118372580000001E-3</v>
      </c>
      <c r="T59" s="110">
        <v>0.12681160806</v>
      </c>
      <c r="U59" s="110">
        <v>0.42431471520000003</v>
      </c>
      <c r="V59" s="110">
        <v>0.13276854078</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358.83389399999999</v>
      </c>
      <c r="AL59" s="121" t="s">
        <v>409</v>
      </c>
    </row>
    <row r="60" spans="1:38" ht="26.25" customHeight="1" thickBot="1" x14ac:dyDescent="0.25">
      <c r="A60" s="53" t="s">
        <v>53</v>
      </c>
      <c r="B60" s="61" t="s">
        <v>142</v>
      </c>
      <c r="C60" s="54" t="s">
        <v>143</v>
      </c>
      <c r="D60" s="96"/>
      <c r="E60" s="110">
        <v>2.3243460000000001E-2</v>
      </c>
      <c r="F60" s="110">
        <v>9.3891007625599994E-4</v>
      </c>
      <c r="G60" s="110">
        <v>2.2064289999999998E-3</v>
      </c>
      <c r="H60" s="110" t="s">
        <v>385</v>
      </c>
      <c r="I60" s="110">
        <v>2.7197380000000011E-3</v>
      </c>
      <c r="J60" s="110">
        <v>3.2636824000000016E-2</v>
      </c>
      <c r="K60" s="110">
        <v>0.271973456</v>
      </c>
      <c r="L60" s="110" t="s">
        <v>385</v>
      </c>
      <c r="M60" s="110">
        <v>1.347867E-2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90.804346819599985</v>
      </c>
      <c r="AG60" s="112">
        <v>12.99</v>
      </c>
      <c r="AH60" s="112">
        <v>215.64557199479998</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5.4115840256457208E-2</v>
      </c>
      <c r="J61" s="110">
        <v>0.54115840256457215</v>
      </c>
      <c r="K61" s="110">
        <v>1.8041975746981669</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2.7395999999999998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0.25751859900000001</v>
      </c>
      <c r="F63" s="110">
        <v>9.5112439693792017E-2</v>
      </c>
      <c r="G63" s="110">
        <v>0.349078993</v>
      </c>
      <c r="H63" s="110">
        <v>2.8216050999999999E-2</v>
      </c>
      <c r="I63" s="110">
        <v>3.6833252000000018E-2</v>
      </c>
      <c r="J63" s="110">
        <v>4.3938860000000017E-2</v>
      </c>
      <c r="K63" s="110">
        <v>9.0003792999999999E-2</v>
      </c>
      <c r="L63" s="110" t="s">
        <v>396</v>
      </c>
      <c r="M63" s="110">
        <v>0.64530983500000005</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4.2561449128000008</v>
      </c>
      <c r="AG63" s="112">
        <v>543.8684432440001</v>
      </c>
      <c r="AH63" s="112">
        <v>763.35227895039998</v>
      </c>
      <c r="AI63" s="112">
        <v>0.13700000000000001</v>
      </c>
      <c r="AJ63" s="112" t="s">
        <v>385</v>
      </c>
      <c r="AK63" s="112" t="s">
        <v>385</v>
      </c>
      <c r="AL63" s="121" t="s">
        <v>399</v>
      </c>
    </row>
    <row r="64" spans="1:38" ht="26.25" customHeight="1" thickBot="1" x14ac:dyDescent="0.25">
      <c r="A64" s="53" t="s">
        <v>53</v>
      </c>
      <c r="B64" s="61" t="s">
        <v>150</v>
      </c>
      <c r="C64" s="54" t="s">
        <v>151</v>
      </c>
      <c r="D64" s="55"/>
      <c r="E64" s="110">
        <v>7.8716496000000011E-2</v>
      </c>
      <c r="F64" s="110">
        <v>2.41194E-3</v>
      </c>
      <c r="G64" s="110">
        <v>2.068533E-3</v>
      </c>
      <c r="H64" s="110">
        <v>5.3742600000000005E-3</v>
      </c>
      <c r="I64" s="110">
        <v>1.15964E-4</v>
      </c>
      <c r="J64" s="110">
        <v>1.9327299999999999E-4</v>
      </c>
      <c r="K64" s="110">
        <v>3.2212200000000004E-4</v>
      </c>
      <c r="L64" s="110">
        <v>2.0873520000000001E-6</v>
      </c>
      <c r="M64" s="110">
        <v>2.0434939999999999E-3</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9.0084999999999991E-4</v>
      </c>
      <c r="AG64" s="112" t="s">
        <v>385</v>
      </c>
      <c r="AH64" s="112">
        <v>3547.7883042580006</v>
      </c>
      <c r="AI64" s="112" t="s">
        <v>385</v>
      </c>
      <c r="AJ64" s="112" t="s">
        <v>385</v>
      </c>
      <c r="AK64" s="112">
        <v>537.42600000000004</v>
      </c>
      <c r="AL64" s="121" t="s">
        <v>413</v>
      </c>
    </row>
    <row r="65" spans="1:38" ht="26.25" customHeight="1" thickBot="1" x14ac:dyDescent="0.25">
      <c r="A65" s="53" t="s">
        <v>53</v>
      </c>
      <c r="B65" s="57" t="s">
        <v>152</v>
      </c>
      <c r="C65" s="54" t="s">
        <v>153</v>
      </c>
      <c r="D65" s="55"/>
      <c r="E65" s="110">
        <v>0.101101395</v>
      </c>
      <c r="F65" s="110" t="s">
        <v>385</v>
      </c>
      <c r="G65" s="110" t="s">
        <v>385</v>
      </c>
      <c r="H65" s="110">
        <v>8.1208699999999997E-4</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7.0890299999999999E-4</v>
      </c>
      <c r="AG65" s="112" t="s">
        <v>385</v>
      </c>
      <c r="AH65" s="112" t="s">
        <v>385</v>
      </c>
      <c r="AI65" s="112" t="s">
        <v>385</v>
      </c>
      <c r="AJ65" s="112" t="s">
        <v>385</v>
      </c>
      <c r="AK65" s="112">
        <v>541.38499999999999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5.4824964000000004E-2</v>
      </c>
      <c r="F67" s="110">
        <v>2.2844E-5</v>
      </c>
      <c r="G67" s="110">
        <v>9.3605800000000003E-3</v>
      </c>
      <c r="H67" s="110" t="s">
        <v>385</v>
      </c>
      <c r="I67" s="110">
        <v>2.3308457000000001E-2</v>
      </c>
      <c r="J67" s="110">
        <v>3.8847427000000004E-2</v>
      </c>
      <c r="K67" s="110">
        <v>6.4745710999999997E-2</v>
      </c>
      <c r="L67" s="110">
        <v>4.1955222599999998E-4</v>
      </c>
      <c r="M67" s="110">
        <v>0.13287228700000001</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141.103780734</v>
      </c>
      <c r="AI67" s="112" t="s">
        <v>385</v>
      </c>
      <c r="AJ67" s="112" t="s">
        <v>385</v>
      </c>
      <c r="AK67" s="112">
        <v>57.23319</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0.34419504099999998</v>
      </c>
      <c r="F70" s="110">
        <v>0.25769314300000007</v>
      </c>
      <c r="G70" s="110">
        <v>1.0465423949999999</v>
      </c>
      <c r="H70" s="110">
        <v>0.168520746</v>
      </c>
      <c r="I70" s="110">
        <v>5.1679221999999997E-2</v>
      </c>
      <c r="J70" s="110">
        <v>8.5571528999999993E-2</v>
      </c>
      <c r="K70" s="110">
        <v>0.14055114800000001</v>
      </c>
      <c r="L70" s="110">
        <v>9.3022599599999983E-4</v>
      </c>
      <c r="M70" s="110">
        <v>0.438960291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5225.9847935164989</v>
      </c>
      <c r="AG70" s="112" t="s">
        <v>385</v>
      </c>
      <c r="AH70" s="112">
        <v>2094.0792411899993</v>
      </c>
      <c r="AI70" s="112" t="s">
        <v>392</v>
      </c>
      <c r="AJ70" s="112" t="s">
        <v>392</v>
      </c>
      <c r="AK70" s="112" t="s">
        <v>385</v>
      </c>
      <c r="AL70" s="121" t="s">
        <v>399</v>
      </c>
    </row>
    <row r="71" spans="1:38" ht="26.25" customHeight="1" thickBot="1" x14ac:dyDescent="0.25">
      <c r="A71" s="53" t="s">
        <v>53</v>
      </c>
      <c r="B71" s="53" t="s">
        <v>163</v>
      </c>
      <c r="C71" s="54" t="s">
        <v>164</v>
      </c>
      <c r="D71" s="60"/>
      <c r="E71" s="110">
        <v>5.1874600000000005E-4</v>
      </c>
      <c r="F71" s="110">
        <v>1.396210798</v>
      </c>
      <c r="G71" s="110">
        <v>7.3499999999999999E-6</v>
      </c>
      <c r="H71" s="110" t="s">
        <v>392</v>
      </c>
      <c r="I71" s="110">
        <v>8.2319999999999984E-5</v>
      </c>
      <c r="J71" s="110">
        <v>1.0316099999999998E-4</v>
      </c>
      <c r="K71" s="110">
        <v>1.0420500000000001E-4</v>
      </c>
      <c r="L71" s="110" t="s">
        <v>396</v>
      </c>
      <c r="M71" s="110">
        <v>2.3497309999999999E-3</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6.8880000000000009E-3</v>
      </c>
      <c r="AG71" s="112" t="s">
        <v>385</v>
      </c>
      <c r="AH71" s="112">
        <v>6.7088597800000001</v>
      </c>
      <c r="AI71" s="112" t="s">
        <v>385</v>
      </c>
      <c r="AJ71" s="112" t="s">
        <v>385</v>
      </c>
      <c r="AK71" s="112" t="s">
        <v>385</v>
      </c>
      <c r="AL71" s="121" t="s">
        <v>399</v>
      </c>
    </row>
    <row r="72" spans="1:38" ht="26.25" customHeight="1" thickBot="1" x14ac:dyDescent="0.25">
      <c r="A72" s="53" t="s">
        <v>53</v>
      </c>
      <c r="B72" s="53" t="s">
        <v>165</v>
      </c>
      <c r="C72" s="54" t="s">
        <v>166</v>
      </c>
      <c r="D72" s="55"/>
      <c r="E72" s="110">
        <v>3.8706773600000002</v>
      </c>
      <c r="F72" s="110">
        <v>0.63180547300000001</v>
      </c>
      <c r="G72" s="110">
        <v>2.113235655</v>
      </c>
      <c r="H72" s="110">
        <v>8.9189000000000003E-5</v>
      </c>
      <c r="I72" s="110">
        <v>5.3171408999999996E-2</v>
      </c>
      <c r="J72" s="110">
        <v>7.6159369000000005E-2</v>
      </c>
      <c r="K72" s="110">
        <v>0.18994866600000002</v>
      </c>
      <c r="L72" s="110">
        <v>1.9141707239999999E-4</v>
      </c>
      <c r="M72" s="110">
        <v>70.86014467199999</v>
      </c>
      <c r="N72" s="110">
        <v>3.0649423526099997</v>
      </c>
      <c r="O72" s="110">
        <v>5.4820598124349994E-2</v>
      </c>
      <c r="P72" s="110">
        <v>2.5729466407999998E-2</v>
      </c>
      <c r="Q72" s="110">
        <v>0.29651755227049992</v>
      </c>
      <c r="R72" s="110">
        <v>0.27154057330499998</v>
      </c>
      <c r="S72" s="110">
        <v>0.19362487219999999</v>
      </c>
      <c r="T72" s="110">
        <v>0.1197331</v>
      </c>
      <c r="U72" s="110">
        <v>5.7276520999999997E-2</v>
      </c>
      <c r="V72" s="110">
        <v>4.9329686649999998</v>
      </c>
      <c r="W72" s="110">
        <v>3.4826006210708589</v>
      </c>
      <c r="X72" s="110" t="s">
        <v>396</v>
      </c>
      <c r="Y72" s="110" t="s">
        <v>396</v>
      </c>
      <c r="Z72" s="110" t="s">
        <v>396</v>
      </c>
      <c r="AA72" s="110" t="s">
        <v>396</v>
      </c>
      <c r="AB72" s="110">
        <v>9.0419051727999982</v>
      </c>
      <c r="AC72" s="110">
        <v>6.9914999999999991E-2</v>
      </c>
      <c r="AD72" s="110">
        <v>17.637500899999999</v>
      </c>
      <c r="AE72" s="111"/>
      <c r="AF72" s="112" t="s">
        <v>392</v>
      </c>
      <c r="AG72" s="112">
        <v>60941.533002873904</v>
      </c>
      <c r="AH72" s="112">
        <v>3547.2205734324998</v>
      </c>
      <c r="AI72" s="112" t="s">
        <v>385</v>
      </c>
      <c r="AJ72" s="112" t="s">
        <v>385</v>
      </c>
      <c r="AK72" s="112">
        <v>3828.6673599999995</v>
      </c>
      <c r="AL72" s="121" t="s">
        <v>419</v>
      </c>
    </row>
    <row r="73" spans="1:38" ht="26.25" customHeight="1" thickBot="1" x14ac:dyDescent="0.25">
      <c r="A73" s="53" t="s">
        <v>53</v>
      </c>
      <c r="B73" s="53" t="s">
        <v>167</v>
      </c>
      <c r="C73" s="54" t="s">
        <v>168</v>
      </c>
      <c r="D73" s="55"/>
      <c r="E73" s="110">
        <v>4.0633980000000002E-3</v>
      </c>
      <c r="F73" s="110">
        <v>6.6907709999999999E-3</v>
      </c>
      <c r="G73" s="110">
        <v>3.2096030000000001E-3</v>
      </c>
      <c r="H73" s="110">
        <v>4.3730000000000003E-6</v>
      </c>
      <c r="I73" s="110">
        <v>1.0719149000000006E-2</v>
      </c>
      <c r="J73" s="110">
        <v>1.3587655000000006E-2</v>
      </c>
      <c r="K73" s="110">
        <v>1.5097395000000001E-2</v>
      </c>
      <c r="L73" s="110">
        <v>1.0719149000000007E-3</v>
      </c>
      <c r="M73" s="110">
        <v>9.0753894000000002E-2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86.19738199999999</v>
      </c>
      <c r="AH73" s="112">
        <v>18.542532184000006</v>
      </c>
      <c r="AI73" s="112" t="s">
        <v>385</v>
      </c>
      <c r="AJ73" s="112" t="s">
        <v>385</v>
      </c>
      <c r="AK73" s="112">
        <v>46.446040000000004</v>
      </c>
      <c r="AL73" s="121" t="s">
        <v>420</v>
      </c>
    </row>
    <row r="74" spans="1:38" ht="26.25" customHeight="1" thickBot="1" x14ac:dyDescent="0.25">
      <c r="A74" s="53" t="s">
        <v>53</v>
      </c>
      <c r="B74" s="53" t="s">
        <v>169</v>
      </c>
      <c r="C74" s="54" t="s">
        <v>170</v>
      </c>
      <c r="D74" s="55"/>
      <c r="E74" s="110">
        <v>3.7730061999999995E-2</v>
      </c>
      <c r="F74" s="110">
        <v>6.9691330000000006E-3</v>
      </c>
      <c r="G74" s="110">
        <v>8.9383858999999996E-2</v>
      </c>
      <c r="H74" s="110" t="s">
        <v>396</v>
      </c>
      <c r="I74" s="110">
        <v>2.6075650000000001E-3</v>
      </c>
      <c r="J74" s="110">
        <v>2.9255599999999998E-3</v>
      </c>
      <c r="K74" s="110">
        <v>3.1799569999999997E-3</v>
      </c>
      <c r="L74" s="110">
        <v>5.9973994999999998E-5</v>
      </c>
      <c r="M74" s="110">
        <v>8.1947821000000004E-2</v>
      </c>
      <c r="N74" s="110" t="s">
        <v>396</v>
      </c>
      <c r="O74" s="110" t="s">
        <v>396</v>
      </c>
      <c r="P74" s="110" t="s">
        <v>396</v>
      </c>
      <c r="Q74" s="110" t="s">
        <v>396</v>
      </c>
      <c r="R74" s="110" t="s">
        <v>396</v>
      </c>
      <c r="S74" s="110" t="s">
        <v>396</v>
      </c>
      <c r="T74" s="110" t="s">
        <v>396</v>
      </c>
      <c r="U74" s="110" t="s">
        <v>396</v>
      </c>
      <c r="V74" s="110" t="s">
        <v>396</v>
      </c>
      <c r="W74" s="110" t="s">
        <v>396</v>
      </c>
      <c r="X74" s="110" t="s">
        <v>392</v>
      </c>
      <c r="Y74" s="110" t="s">
        <v>392</v>
      </c>
      <c r="Z74" s="110" t="s">
        <v>392</v>
      </c>
      <c r="AA74" s="110" t="s">
        <v>392</v>
      </c>
      <c r="AB74" s="110" t="s">
        <v>392</v>
      </c>
      <c r="AC74" s="110" t="s">
        <v>396</v>
      </c>
      <c r="AD74" s="110" t="s">
        <v>385</v>
      </c>
      <c r="AE74" s="111"/>
      <c r="AF74" s="112">
        <v>1.6574999999999999E-2</v>
      </c>
      <c r="AG74" s="112" t="s">
        <v>385</v>
      </c>
      <c r="AH74" s="112">
        <v>225.29302797600002</v>
      </c>
      <c r="AI74" s="112" t="s">
        <v>385</v>
      </c>
      <c r="AJ74" s="112" t="s">
        <v>385</v>
      </c>
      <c r="AK74" s="112" t="s">
        <v>392</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3.8310000000000003E-6</v>
      </c>
      <c r="F76" s="110">
        <v>2.5800000000000001E-7</v>
      </c>
      <c r="G76" s="110">
        <v>2.4E-8</v>
      </c>
      <c r="H76" s="110" t="s">
        <v>396</v>
      </c>
      <c r="I76" s="110">
        <v>5.44E-7</v>
      </c>
      <c r="J76" s="110">
        <v>2.1749999999999999E-6</v>
      </c>
      <c r="K76" s="110">
        <v>5.4360000000000001E-6</v>
      </c>
      <c r="L76" s="110" t="s">
        <v>396</v>
      </c>
      <c r="M76" s="110">
        <v>1.547E-6</v>
      </c>
      <c r="N76" s="110">
        <v>2.8675459999999995E-4</v>
      </c>
      <c r="O76" s="110">
        <v>1.3034299999999998E-5</v>
      </c>
      <c r="P76" s="110">
        <v>2.6068599999999996E-5</v>
      </c>
      <c r="Q76" s="110">
        <v>7.8205799999999989E-5</v>
      </c>
      <c r="R76" s="110" t="s">
        <v>396</v>
      </c>
      <c r="S76" s="110" t="s">
        <v>396</v>
      </c>
      <c r="T76" s="110" t="s">
        <v>396</v>
      </c>
      <c r="U76" s="110" t="s">
        <v>396</v>
      </c>
      <c r="V76" s="110">
        <v>1.3034299999999998E-5</v>
      </c>
      <c r="W76" s="110">
        <v>8.3419519999999988E-4</v>
      </c>
      <c r="X76" s="110" t="s">
        <v>396</v>
      </c>
      <c r="Y76" s="110" t="s">
        <v>396</v>
      </c>
      <c r="Z76" s="110" t="s">
        <v>396</v>
      </c>
      <c r="AA76" s="110" t="s">
        <v>396</v>
      </c>
      <c r="AB76" s="110" t="s">
        <v>396</v>
      </c>
      <c r="AC76" s="110" t="s">
        <v>396</v>
      </c>
      <c r="AD76" s="110">
        <v>6.777835999999999E-7</v>
      </c>
      <c r="AE76" s="111"/>
      <c r="AF76" s="112" t="s">
        <v>385</v>
      </c>
      <c r="AG76" s="112" t="s">
        <v>385</v>
      </c>
      <c r="AH76" s="112">
        <v>9.1646005000000003E-2</v>
      </c>
      <c r="AI76" s="112" t="s">
        <v>385</v>
      </c>
      <c r="AJ76" s="112" t="s">
        <v>385</v>
      </c>
      <c r="AK76" s="112">
        <v>0.26068599999999997</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2.1606687999999999E-2</v>
      </c>
      <c r="F78" s="110">
        <v>2.545176E-2</v>
      </c>
      <c r="G78" s="110">
        <v>1.0412890000000001E-2</v>
      </c>
      <c r="H78" s="110" t="s">
        <v>396</v>
      </c>
      <c r="I78" s="110">
        <v>1.0278279999999999E-3</v>
      </c>
      <c r="J78" s="110">
        <v>1.30288E-3</v>
      </c>
      <c r="K78" s="110">
        <v>1.4476459999999999E-3</v>
      </c>
      <c r="L78" s="110">
        <v>1.0278280000000001E-6</v>
      </c>
      <c r="M78" s="110">
        <v>0.40785121199999996</v>
      </c>
      <c r="N78" s="110">
        <v>2.0353999199997758E-4</v>
      </c>
      <c r="O78" s="110">
        <v>7.8880838311134213E-4</v>
      </c>
      <c r="P78" s="110">
        <v>1.95059159E-3</v>
      </c>
      <c r="Q78" s="110" t="s">
        <v>392</v>
      </c>
      <c r="R78" s="110">
        <v>1.35693328</v>
      </c>
      <c r="S78" s="110">
        <v>9.5540060934983975E-2</v>
      </c>
      <c r="T78" s="110">
        <v>1.1025082899998787E-6</v>
      </c>
      <c r="U78" s="110" t="s">
        <v>396</v>
      </c>
      <c r="V78" s="110" t="s">
        <v>396</v>
      </c>
      <c r="W78" s="110">
        <v>3.8163748499999999</v>
      </c>
      <c r="X78" s="110" t="s">
        <v>396</v>
      </c>
      <c r="Y78" s="110" t="s">
        <v>396</v>
      </c>
      <c r="Z78" s="110" t="s">
        <v>396</v>
      </c>
      <c r="AA78" s="110" t="s">
        <v>396</v>
      </c>
      <c r="AB78" s="110" t="s">
        <v>396</v>
      </c>
      <c r="AC78" s="110" t="s">
        <v>396</v>
      </c>
      <c r="AD78" s="110">
        <v>3.1379082100000002E-4</v>
      </c>
      <c r="AE78" s="111"/>
      <c r="AF78" s="112" t="s">
        <v>385</v>
      </c>
      <c r="AG78" s="112">
        <v>82.347021300000009</v>
      </c>
      <c r="AH78" s="112">
        <v>287.84348166199999</v>
      </c>
      <c r="AI78" s="112" t="s">
        <v>385</v>
      </c>
      <c r="AJ78" s="112" t="s">
        <v>385</v>
      </c>
      <c r="AK78" s="112">
        <v>84.808329999999998</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0.64930229600000011</v>
      </c>
      <c r="F80" s="110">
        <v>0.28140990494535612</v>
      </c>
      <c r="G80" s="110">
        <v>0.135571841</v>
      </c>
      <c r="H80" s="110">
        <v>2.9118009999999999E-3</v>
      </c>
      <c r="I80" s="110">
        <v>3.8565115000000018E-2</v>
      </c>
      <c r="J80" s="110">
        <v>4.9263720000000018E-2</v>
      </c>
      <c r="K80" s="110">
        <v>6.5548399000000007E-2</v>
      </c>
      <c r="L80" s="110" t="s">
        <v>396</v>
      </c>
      <c r="M80" s="110">
        <v>0.96252598300000003</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7.1183604749999992E-3</v>
      </c>
      <c r="AG80" s="112" t="s">
        <v>392</v>
      </c>
      <c r="AH80" s="112">
        <v>3.419500129787501</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6.9058861291720781</v>
      </c>
      <c r="G82" s="110" t="s">
        <v>385</v>
      </c>
      <c r="H82" s="110" t="s">
        <v>385</v>
      </c>
      <c r="I82" s="110" t="s">
        <v>396</v>
      </c>
      <c r="J82" s="110" t="s">
        <v>385</v>
      </c>
      <c r="K82" s="110" t="s">
        <v>385</v>
      </c>
      <c r="L82" s="110" t="s">
        <v>385</v>
      </c>
      <c r="M82" s="110" t="s">
        <v>385</v>
      </c>
      <c r="N82" s="110" t="s">
        <v>385</v>
      </c>
      <c r="O82" s="110" t="s">
        <v>385</v>
      </c>
      <c r="P82" s="110">
        <v>3.0348925599999996E-2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25">
        <v>5419451</v>
      </c>
      <c r="AL82" s="121" t="s">
        <v>431</v>
      </c>
    </row>
    <row r="83" spans="1:38" ht="26.25" customHeight="1" thickBot="1" x14ac:dyDescent="0.25">
      <c r="A83" s="53" t="s">
        <v>53</v>
      </c>
      <c r="B83" s="64" t="s">
        <v>188</v>
      </c>
      <c r="C83" s="65" t="s">
        <v>189</v>
      </c>
      <c r="D83" s="55"/>
      <c r="E83" s="110" t="s">
        <v>396</v>
      </c>
      <c r="F83" s="110">
        <v>1.768405E-2</v>
      </c>
      <c r="G83" s="110" t="s">
        <v>396</v>
      </c>
      <c r="H83" s="110" t="s">
        <v>385</v>
      </c>
      <c r="I83" s="110">
        <v>1.05623E-4</v>
      </c>
      <c r="J83" s="110">
        <v>1.2675029999999999E-3</v>
      </c>
      <c r="K83" s="110">
        <v>1.0562548E-2</v>
      </c>
      <c r="L83" s="110">
        <v>6.0205110000000003E-6</v>
      </c>
      <c r="M83" s="110" t="s">
        <v>396</v>
      </c>
      <c r="N83" s="110" t="s">
        <v>385</v>
      </c>
      <c r="O83" s="110" t="s">
        <v>385</v>
      </c>
      <c r="P83" s="110" t="s">
        <v>385</v>
      </c>
      <c r="Q83" s="110" t="s">
        <v>385</v>
      </c>
      <c r="R83" s="110" t="s">
        <v>385</v>
      </c>
      <c r="S83" s="110" t="s">
        <v>385</v>
      </c>
      <c r="T83" s="110" t="s">
        <v>385</v>
      </c>
      <c r="U83" s="110" t="s">
        <v>385</v>
      </c>
      <c r="V83" s="110" t="s">
        <v>385</v>
      </c>
      <c r="W83" s="110">
        <v>7.4264399999999994E-3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25">
        <v>106092</v>
      </c>
      <c r="AL83" s="121" t="s">
        <v>432</v>
      </c>
    </row>
    <row r="84" spans="1:38" ht="26.25" customHeight="1" thickBot="1" x14ac:dyDescent="0.25">
      <c r="A84" s="53" t="s">
        <v>53</v>
      </c>
      <c r="B84" s="64" t="s">
        <v>190</v>
      </c>
      <c r="C84" s="65" t="s">
        <v>191</v>
      </c>
      <c r="D84" s="55"/>
      <c r="E84" s="110" t="s">
        <v>396</v>
      </c>
      <c r="F84" s="110">
        <v>2.3307689999999999E-3</v>
      </c>
      <c r="G84" s="110" t="s">
        <v>385</v>
      </c>
      <c r="H84" s="110" t="s">
        <v>385</v>
      </c>
      <c r="I84" s="110">
        <v>7.96637E-4</v>
      </c>
      <c r="J84" s="110">
        <v>9.9831700000000008E-4</v>
      </c>
      <c r="K84" s="110">
        <v>1.0084E-3</v>
      </c>
      <c r="L84" s="110">
        <v>1.0356280999999999E-5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61.404000000000003</v>
      </c>
      <c r="AL84" s="121" t="s">
        <v>433</v>
      </c>
    </row>
    <row r="85" spans="1:38" ht="26.25" customHeight="1" thickBot="1" x14ac:dyDescent="0.25">
      <c r="A85" s="53" t="s">
        <v>185</v>
      </c>
      <c r="B85" s="59" t="s">
        <v>192</v>
      </c>
      <c r="C85" s="65" t="s">
        <v>373</v>
      </c>
      <c r="D85" s="55"/>
      <c r="E85" s="110" t="s">
        <v>385</v>
      </c>
      <c r="F85" s="110">
        <v>11.245701919837387</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87.065347000000003</v>
      </c>
      <c r="AL85" s="121" t="s">
        <v>434</v>
      </c>
    </row>
    <row r="86" spans="1:38" ht="26.25" customHeight="1" thickBot="1" x14ac:dyDescent="0.25">
      <c r="A86" s="53" t="s">
        <v>185</v>
      </c>
      <c r="B86" s="59" t="s">
        <v>193</v>
      </c>
      <c r="C86" s="63" t="s">
        <v>194</v>
      </c>
      <c r="D86" s="55"/>
      <c r="E86" s="110" t="s">
        <v>385</v>
      </c>
      <c r="F86" s="110">
        <v>1.776230245</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30">
        <v>1.8528241999999999</v>
      </c>
      <c r="AL86" s="121" t="s">
        <v>435</v>
      </c>
    </row>
    <row r="87" spans="1:38" ht="26.25" customHeight="1" thickBot="1" x14ac:dyDescent="0.25">
      <c r="A87" s="53" t="s">
        <v>185</v>
      </c>
      <c r="B87" s="59" t="s">
        <v>195</v>
      </c>
      <c r="C87" s="63" t="s">
        <v>196</v>
      </c>
      <c r="D87" s="55"/>
      <c r="E87" s="110" t="s">
        <v>385</v>
      </c>
      <c r="F87" s="110">
        <v>2.1353799999999996E-2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30">
        <v>2.4579800000000002E-2</v>
      </c>
      <c r="AL87" s="121" t="s">
        <v>435</v>
      </c>
    </row>
    <row r="88" spans="1:38" ht="26.25" customHeight="1" thickBot="1" x14ac:dyDescent="0.25">
      <c r="A88" s="53" t="s">
        <v>185</v>
      </c>
      <c r="B88" s="59" t="s">
        <v>197</v>
      </c>
      <c r="C88" s="63" t="s">
        <v>198</v>
      </c>
      <c r="D88" s="55"/>
      <c r="E88" s="110" t="s">
        <v>396</v>
      </c>
      <c r="F88" s="110">
        <v>0.35848951999999995</v>
      </c>
      <c r="G88" s="110" t="s">
        <v>396</v>
      </c>
      <c r="H88" s="110" t="s">
        <v>396</v>
      </c>
      <c r="I88" s="110" t="s">
        <v>396</v>
      </c>
      <c r="J88" s="110" t="s">
        <v>396</v>
      </c>
      <c r="K88" s="110" t="s">
        <v>396</v>
      </c>
      <c r="L88" s="110" t="s">
        <v>396</v>
      </c>
      <c r="M88" s="110" t="s">
        <v>396</v>
      </c>
      <c r="N88" s="110" t="s">
        <v>396</v>
      </c>
      <c r="O88" s="110">
        <v>6.1404000000000005E-6</v>
      </c>
      <c r="P88" s="110" t="s">
        <v>396</v>
      </c>
      <c r="Q88" s="110">
        <v>3.0702000000000005E-5</v>
      </c>
      <c r="R88" s="110">
        <v>3.6842400000000001E-4</v>
      </c>
      <c r="S88" s="110" t="s">
        <v>396</v>
      </c>
      <c r="T88" s="110">
        <v>3.0702000000000004E-3</v>
      </c>
      <c r="U88" s="110">
        <v>3.0702000000000005E-5</v>
      </c>
      <c r="V88" s="110" t="s">
        <v>396</v>
      </c>
      <c r="W88" s="110" t="s">
        <v>396</v>
      </c>
      <c r="X88" s="110" t="s">
        <v>396</v>
      </c>
      <c r="Y88" s="110" t="s">
        <v>396</v>
      </c>
      <c r="Z88" s="110" t="s">
        <v>396</v>
      </c>
      <c r="AA88" s="110" t="s">
        <v>396</v>
      </c>
      <c r="AB88" s="110">
        <v>0.1565802</v>
      </c>
      <c r="AC88" s="110" t="s">
        <v>396</v>
      </c>
      <c r="AD88" s="110" t="s">
        <v>396</v>
      </c>
      <c r="AE88" s="111"/>
      <c r="AF88" s="112" t="s">
        <v>385</v>
      </c>
      <c r="AG88" s="112" t="s">
        <v>385</v>
      </c>
      <c r="AH88" s="112" t="s">
        <v>385</v>
      </c>
      <c r="AI88" s="112" t="s">
        <v>385</v>
      </c>
      <c r="AJ88" s="112" t="s">
        <v>385</v>
      </c>
      <c r="AK88" s="130">
        <v>7.5891975199999999</v>
      </c>
      <c r="AL88" s="121" t="s">
        <v>435</v>
      </c>
    </row>
    <row r="89" spans="1:38" ht="26.25" customHeight="1" thickBot="1" x14ac:dyDescent="0.25">
      <c r="A89" s="53" t="s">
        <v>185</v>
      </c>
      <c r="B89" s="59" t="s">
        <v>199</v>
      </c>
      <c r="C89" s="63" t="s">
        <v>200</v>
      </c>
      <c r="D89" s="55"/>
      <c r="E89" s="110" t="s">
        <v>385</v>
      </c>
      <c r="F89" s="110">
        <v>0.32150400000000001</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30">
        <v>4.0207269999999999</v>
      </c>
      <c r="AL89" s="121" t="s">
        <v>435</v>
      </c>
    </row>
    <row r="90" spans="1:38" s="4" customFormat="1" ht="26.25" customHeight="1" thickBot="1" x14ac:dyDescent="0.25">
      <c r="A90" s="53" t="s">
        <v>185</v>
      </c>
      <c r="B90" s="59" t="s">
        <v>201</v>
      </c>
      <c r="C90" s="63" t="s">
        <v>202</v>
      </c>
      <c r="D90" s="55"/>
      <c r="E90" s="110" t="s">
        <v>396</v>
      </c>
      <c r="F90" s="110">
        <v>0.318496</v>
      </c>
      <c r="G90" s="110">
        <v>3.5082540366297169E-2</v>
      </c>
      <c r="H90" s="110" t="s">
        <v>396</v>
      </c>
      <c r="I90" s="110" t="s">
        <v>396</v>
      </c>
      <c r="J90" s="110" t="s">
        <v>396</v>
      </c>
      <c r="K90" s="110" t="s">
        <v>396</v>
      </c>
      <c r="L90" s="110" t="s">
        <v>396</v>
      </c>
      <c r="M90" s="110" t="s">
        <v>396</v>
      </c>
      <c r="N90" s="110">
        <v>4.1408900104481931E-4</v>
      </c>
      <c r="O90" s="110">
        <v>7.4766069633092438E-4</v>
      </c>
      <c r="P90" s="110">
        <v>2.8756180628112464E-4</v>
      </c>
      <c r="Q90" s="110">
        <v>8.6268541884337304E-4</v>
      </c>
      <c r="R90" s="110">
        <v>4.0258652879357433E-4</v>
      </c>
      <c r="S90" s="110">
        <v>3.450741675373494E-4</v>
      </c>
      <c r="T90" s="110">
        <v>3.450741675373494E-4</v>
      </c>
      <c r="U90" s="110">
        <v>2.3004944502489963E-4</v>
      </c>
      <c r="V90" s="110">
        <v>5.2566298188189524</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30">
        <v>0.69186700000000001</v>
      </c>
      <c r="AL90" s="121" t="s">
        <v>435</v>
      </c>
    </row>
    <row r="91" spans="1:38" ht="26.25" customHeight="1" thickBot="1" x14ac:dyDescent="0.25">
      <c r="A91" s="53" t="s">
        <v>185</v>
      </c>
      <c r="B91" s="57" t="s">
        <v>374</v>
      </c>
      <c r="C91" s="59" t="s">
        <v>203</v>
      </c>
      <c r="D91" s="55"/>
      <c r="E91" s="110">
        <v>1.1733774839999999E-2</v>
      </c>
      <c r="F91" s="110">
        <v>3.1241778919999998E-2</v>
      </c>
      <c r="G91" s="110">
        <v>1.33497288E-3</v>
      </c>
      <c r="H91" s="110">
        <v>2.6787888949999998E-2</v>
      </c>
      <c r="I91" s="110">
        <v>0.17430561076535997</v>
      </c>
      <c r="J91" s="110">
        <v>0.17432682003647998</v>
      </c>
      <c r="K91" s="110">
        <v>0.17433120069251998</v>
      </c>
      <c r="L91" s="110">
        <v>7.8427192949999988E-2</v>
      </c>
      <c r="M91" s="110">
        <v>0.35882632089999994</v>
      </c>
      <c r="N91" s="110">
        <v>0.346562496</v>
      </c>
      <c r="O91" s="110">
        <v>3.5510755319999997E-2</v>
      </c>
      <c r="P91" s="110">
        <v>2.5196508E-5</v>
      </c>
      <c r="Q91" s="110">
        <v>5.8791851999999997E-4</v>
      </c>
      <c r="R91" s="110">
        <v>6.8958863999999996E-3</v>
      </c>
      <c r="S91" s="110">
        <v>0.23112406620000003</v>
      </c>
      <c r="T91" s="110">
        <v>3.06895851E-2</v>
      </c>
      <c r="U91" s="110" t="s">
        <v>396</v>
      </c>
      <c r="V91" s="110">
        <v>0.1323597051</v>
      </c>
      <c r="W91" s="110">
        <v>6.4549129999999998E-4</v>
      </c>
      <c r="X91" s="110">
        <v>7.1649534299999997E-4</v>
      </c>
      <c r="Y91" s="110">
        <v>2.9047108499999998E-4</v>
      </c>
      <c r="Z91" s="110">
        <v>2.9047108499999998E-4</v>
      </c>
      <c r="AA91" s="110">
        <v>2.9047108499999998E-4</v>
      </c>
      <c r="AB91" s="110">
        <v>1.5879085979999999E-3</v>
      </c>
      <c r="AC91" s="110" t="s">
        <v>396</v>
      </c>
      <c r="AD91" s="110" t="s">
        <v>396</v>
      </c>
      <c r="AE91" s="111"/>
      <c r="AF91" s="112" t="s">
        <v>392</v>
      </c>
      <c r="AG91" s="112" t="s">
        <v>392</v>
      </c>
      <c r="AH91" s="112" t="s">
        <v>392</v>
      </c>
      <c r="AI91" s="112" t="s">
        <v>392</v>
      </c>
      <c r="AJ91" s="112" t="s">
        <v>392</v>
      </c>
      <c r="AK91" s="130">
        <v>6.8969569999999996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7.5067850000000002E-3</v>
      </c>
      <c r="J92" s="110">
        <v>2.7218319000000005E-2</v>
      </c>
      <c r="K92" s="110">
        <v>6.6136571000000005E-2</v>
      </c>
      <c r="L92" s="110">
        <v>1.9517640999999999E-4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622.17700000000002</v>
      </c>
      <c r="AL92" s="121" t="s">
        <v>428</v>
      </c>
    </row>
    <row r="93" spans="1:38" ht="26.25" customHeight="1" thickBot="1" x14ac:dyDescent="0.25">
      <c r="A93" s="53" t="s">
        <v>53</v>
      </c>
      <c r="B93" s="57" t="s">
        <v>206</v>
      </c>
      <c r="C93" s="54" t="s">
        <v>375</v>
      </c>
      <c r="D93" s="60"/>
      <c r="E93" s="110" t="s">
        <v>385</v>
      </c>
      <c r="F93" s="110">
        <v>4.0317014386499999</v>
      </c>
      <c r="G93" s="110" t="s">
        <v>385</v>
      </c>
      <c r="H93" s="110" t="s">
        <v>385</v>
      </c>
      <c r="I93" s="110">
        <v>3.1851050000000001E-3</v>
      </c>
      <c r="J93" s="110">
        <v>1.2740419000000001E-2</v>
      </c>
      <c r="K93" s="110">
        <v>3.1851048999999999E-2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1860.8531524</v>
      </c>
      <c r="AL93" s="121" t="s">
        <v>429</v>
      </c>
    </row>
    <row r="94" spans="1:38" ht="26.25" customHeight="1" thickBot="1" x14ac:dyDescent="0.25">
      <c r="A94" s="53" t="s">
        <v>53</v>
      </c>
      <c r="B94" s="66" t="s">
        <v>376</v>
      </c>
      <c r="C94" s="54" t="s">
        <v>207</v>
      </c>
      <c r="D94" s="55"/>
      <c r="E94" s="110">
        <v>2.4757999999999999E-5</v>
      </c>
      <c r="F94" s="110">
        <v>3.1632381999999994E-2</v>
      </c>
      <c r="G94" s="110">
        <v>2.4671904000000001E-2</v>
      </c>
      <c r="H94" s="110">
        <v>1.3140099999999998E-4</v>
      </c>
      <c r="I94" s="110">
        <v>8.5923800000000012E-4</v>
      </c>
      <c r="J94" s="110">
        <v>3.0774790000000002E-3</v>
      </c>
      <c r="K94" s="110">
        <v>7.5225370000000001E-3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0.231952939</v>
      </c>
      <c r="F95" s="110">
        <v>0.88171860599999952</v>
      </c>
      <c r="G95" s="110">
        <v>1.16174E-4</v>
      </c>
      <c r="H95" s="110">
        <v>4.1510696E-2</v>
      </c>
      <c r="I95" s="110">
        <v>4.8426610000000016E-3</v>
      </c>
      <c r="J95" s="110">
        <v>1.9370645000000002E-2</v>
      </c>
      <c r="K95" s="110">
        <v>4.8426611000000001E-2</v>
      </c>
      <c r="L95" s="110" t="s">
        <v>396</v>
      </c>
      <c r="M95" s="110">
        <v>0.43138061900000002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1.6404357639999997E-3</v>
      </c>
      <c r="AG95" s="112" t="s">
        <v>392</v>
      </c>
      <c r="AH95" s="112">
        <v>0.192894518786</v>
      </c>
      <c r="AI95" s="112">
        <v>0.46109975291999994</v>
      </c>
      <c r="AJ95" s="112" t="s">
        <v>385</v>
      </c>
      <c r="AK95" s="112" t="s">
        <v>385</v>
      </c>
      <c r="AL95" s="121" t="s">
        <v>399</v>
      </c>
    </row>
    <row r="96" spans="1:38" ht="26.25" customHeight="1" thickBot="1" x14ac:dyDescent="0.25">
      <c r="A96" s="53" t="s">
        <v>53</v>
      </c>
      <c r="B96" s="57" t="s">
        <v>210</v>
      </c>
      <c r="C96" s="54" t="s">
        <v>211</v>
      </c>
      <c r="D96" s="60"/>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0"/>
      <c r="E97" s="110" t="s">
        <v>385</v>
      </c>
      <c r="F97" s="110" t="s">
        <v>385</v>
      </c>
      <c r="G97" s="110" t="s">
        <v>385</v>
      </c>
      <c r="H97" s="110" t="s">
        <v>385</v>
      </c>
      <c r="I97" s="110" t="s">
        <v>385</v>
      </c>
      <c r="J97" s="110" t="s">
        <v>385</v>
      </c>
      <c r="K97" s="110" t="s">
        <v>385</v>
      </c>
      <c r="L97" s="110" t="s">
        <v>385</v>
      </c>
      <c r="M97" s="110" t="s">
        <v>385</v>
      </c>
      <c r="N97" s="110" t="s">
        <v>396</v>
      </c>
      <c r="O97" s="110" t="s">
        <v>396</v>
      </c>
      <c r="P97" s="110">
        <v>5.4222840000000001E-2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0.54222840000000005</v>
      </c>
      <c r="AE97" s="111"/>
      <c r="AF97" s="112" t="s">
        <v>385</v>
      </c>
      <c r="AG97" s="112" t="s">
        <v>385</v>
      </c>
      <c r="AH97" s="112" t="s">
        <v>385</v>
      </c>
      <c r="AI97" s="112" t="s">
        <v>385</v>
      </c>
      <c r="AJ97" s="112" t="s">
        <v>385</v>
      </c>
      <c r="AK97" s="125">
        <v>5422284</v>
      </c>
      <c r="AL97" s="121" t="s">
        <v>430</v>
      </c>
    </row>
    <row r="98" spans="1:38" ht="26.25" customHeight="1" thickBot="1" x14ac:dyDescent="0.25">
      <c r="A98" s="53" t="s">
        <v>53</v>
      </c>
      <c r="B98" s="57" t="s">
        <v>214</v>
      </c>
      <c r="C98" s="59" t="s">
        <v>215</v>
      </c>
      <c r="D98" s="60"/>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0"/>
      <c r="E99" s="113">
        <v>2.7630780007850322E-2</v>
      </c>
      <c r="F99" s="113">
        <v>2.1741968699359129</v>
      </c>
      <c r="G99" s="113" t="s">
        <v>385</v>
      </c>
      <c r="H99" s="113">
        <v>0.75634240167161471</v>
      </c>
      <c r="I99" s="113">
        <v>2.7565350273972604E-2</v>
      </c>
      <c r="J99" s="113">
        <v>4.2356513835616449E-2</v>
      </c>
      <c r="K99" s="113">
        <v>9.2780935068493151E-2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28">
        <v>114139</v>
      </c>
      <c r="AL99" s="148" t="s">
        <v>437</v>
      </c>
    </row>
    <row r="100" spans="1:38" ht="26.25" customHeight="1" thickBot="1" x14ac:dyDescent="0.25">
      <c r="A100" s="53" t="s">
        <v>216</v>
      </c>
      <c r="B100" s="53" t="s">
        <v>218</v>
      </c>
      <c r="C100" s="54" t="s">
        <v>378</v>
      </c>
      <c r="D100" s="60"/>
      <c r="E100" s="113">
        <v>5.2873192046782813E-2</v>
      </c>
      <c r="F100" s="113">
        <v>2.277394592965031</v>
      </c>
      <c r="G100" s="113" t="s">
        <v>385</v>
      </c>
      <c r="H100" s="113">
        <v>1.64744885780265</v>
      </c>
      <c r="I100" s="113">
        <v>3.3414238630136976E-2</v>
      </c>
      <c r="J100" s="113">
        <v>5.1196606136986303E-2</v>
      </c>
      <c r="K100" s="113">
        <v>0.11157677205479452</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27">
        <v>302544</v>
      </c>
      <c r="AL100" s="149" t="s">
        <v>437</v>
      </c>
    </row>
    <row r="101" spans="1:38" ht="26.25" customHeight="1" thickBot="1" x14ac:dyDescent="0.25">
      <c r="A101" s="53" t="s">
        <v>216</v>
      </c>
      <c r="B101" s="53" t="s">
        <v>219</v>
      </c>
      <c r="C101" s="54" t="s">
        <v>220</v>
      </c>
      <c r="D101" s="60"/>
      <c r="E101" s="113">
        <v>1.249784207023772E-2</v>
      </c>
      <c r="F101" s="113">
        <v>4.6722416000000003E-2</v>
      </c>
      <c r="G101" s="113" t="s">
        <v>385</v>
      </c>
      <c r="H101" s="113">
        <v>0.59001435267707114</v>
      </c>
      <c r="I101" s="113">
        <v>2.7383888139999998E-3</v>
      </c>
      <c r="J101" s="113">
        <v>8.2151664419999985E-3</v>
      </c>
      <c r="K101" s="113">
        <v>1.9082715260000004E-2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27">
        <v>276464</v>
      </c>
      <c r="AL101" s="149" t="s">
        <v>437</v>
      </c>
    </row>
    <row r="102" spans="1:38" ht="26.25" customHeight="1" thickBot="1" x14ac:dyDescent="0.25">
      <c r="A102" s="53" t="s">
        <v>216</v>
      </c>
      <c r="B102" s="53" t="s">
        <v>221</v>
      </c>
      <c r="C102" s="54" t="s">
        <v>356</v>
      </c>
      <c r="D102" s="60"/>
      <c r="E102" s="113">
        <v>2.1561340022013711E-3</v>
      </c>
      <c r="F102" s="113">
        <v>0.28017173100000003</v>
      </c>
      <c r="G102" s="113" t="s">
        <v>385</v>
      </c>
      <c r="H102" s="113">
        <v>1.072570628939453</v>
      </c>
      <c r="I102" s="113">
        <v>2.6125019999999996E-3</v>
      </c>
      <c r="J102" s="113">
        <v>5.8424500000000004E-2</v>
      </c>
      <c r="K102" s="113">
        <v>0.41119007000000002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27">
        <v>412313</v>
      </c>
      <c r="AL102" s="149" t="s">
        <v>437</v>
      </c>
    </row>
    <row r="103" spans="1:38" ht="26.25" customHeight="1" thickBot="1" x14ac:dyDescent="0.25">
      <c r="A103" s="53" t="s">
        <v>216</v>
      </c>
      <c r="B103" s="53" t="s">
        <v>222</v>
      </c>
      <c r="C103" s="54" t="s">
        <v>223</v>
      </c>
      <c r="D103" s="60"/>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0"/>
      <c r="E104" s="113">
        <v>3.0720963044347202E-4</v>
      </c>
      <c r="F104" s="113">
        <v>5.2134980000000004E-3</v>
      </c>
      <c r="G104" s="113" t="s">
        <v>385</v>
      </c>
      <c r="H104" s="113">
        <v>7.0152633342922171E-3</v>
      </c>
      <c r="I104" s="113">
        <v>9.695952E-5</v>
      </c>
      <c r="J104" s="113">
        <v>2.9087855999999999E-4</v>
      </c>
      <c r="K104" s="113">
        <v>6.7871663999999993E-4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9619</v>
      </c>
      <c r="AL104" s="122" t="s">
        <v>437</v>
      </c>
    </row>
    <row r="105" spans="1:38" ht="26.25" customHeight="1" thickBot="1" x14ac:dyDescent="0.25">
      <c r="A105" s="53" t="s">
        <v>216</v>
      </c>
      <c r="B105" s="53" t="s">
        <v>226</v>
      </c>
      <c r="C105" s="54" t="s">
        <v>227</v>
      </c>
      <c r="D105" s="60"/>
      <c r="E105" s="113">
        <v>2.8630247666400001E-5</v>
      </c>
      <c r="F105" s="113">
        <v>3.4862625000000001E-2</v>
      </c>
      <c r="G105" s="113" t="s">
        <v>385</v>
      </c>
      <c r="H105" s="113">
        <v>2.2610604896196179E-2</v>
      </c>
      <c r="I105" s="113">
        <v>7.9918999999999997E-4</v>
      </c>
      <c r="J105" s="113">
        <v>1.2558699999999999E-3</v>
      </c>
      <c r="K105" s="113">
        <v>2.7400799999999993E-3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8155</v>
      </c>
      <c r="AL105" s="122" t="s">
        <v>437</v>
      </c>
    </row>
    <row r="106" spans="1:38" ht="26.25" customHeight="1" thickBot="1" x14ac:dyDescent="0.25">
      <c r="A106" s="53" t="s">
        <v>216</v>
      </c>
      <c r="B106" s="53" t="s">
        <v>228</v>
      </c>
      <c r="C106" s="54" t="s">
        <v>229</v>
      </c>
      <c r="D106" s="60"/>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0"/>
      <c r="E107" s="113">
        <v>9.6092512511532864E-4</v>
      </c>
      <c r="F107" s="113">
        <v>0.37478628000000003</v>
      </c>
      <c r="G107" s="113" t="s">
        <v>385</v>
      </c>
      <c r="H107" s="113">
        <v>0.31918678357115032</v>
      </c>
      <c r="I107" s="113">
        <v>6.8142960000000001E-3</v>
      </c>
      <c r="J107" s="113">
        <v>9.0857279999999999E-2</v>
      </c>
      <c r="K107" s="113">
        <v>0.43157208000000002</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28">
        <v>2271432</v>
      </c>
      <c r="AL107" s="148" t="s">
        <v>437</v>
      </c>
    </row>
    <row r="108" spans="1:38" ht="26.25" customHeight="1" thickBot="1" x14ac:dyDescent="0.25">
      <c r="A108" s="53" t="s">
        <v>216</v>
      </c>
      <c r="B108" s="53" t="s">
        <v>231</v>
      </c>
      <c r="C108" s="54" t="s">
        <v>350</v>
      </c>
      <c r="D108" s="60"/>
      <c r="E108" s="113">
        <v>1.5747931905194371E-2</v>
      </c>
      <c r="F108" s="113">
        <v>0.79621444799999996</v>
      </c>
      <c r="G108" s="113" t="s">
        <v>385</v>
      </c>
      <c r="H108" s="113">
        <v>0.92947620529501862</v>
      </c>
      <c r="I108" s="113">
        <v>5.187344E-3</v>
      </c>
      <c r="J108" s="113">
        <v>5.187344E-2</v>
      </c>
      <c r="K108" s="113">
        <v>0.10374688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28">
        <v>7372356</v>
      </c>
      <c r="AL108" s="148" t="s">
        <v>437</v>
      </c>
    </row>
    <row r="109" spans="1:38" ht="26.25" customHeight="1" thickBot="1" x14ac:dyDescent="0.25">
      <c r="A109" s="53" t="s">
        <v>216</v>
      </c>
      <c r="B109" s="53" t="s">
        <v>232</v>
      </c>
      <c r="C109" s="54" t="s">
        <v>351</v>
      </c>
      <c r="D109" s="60"/>
      <c r="E109" s="113">
        <v>7.4405282169845042E-4</v>
      </c>
      <c r="F109" s="113">
        <v>8.9766218999999994E-2</v>
      </c>
      <c r="G109" s="113" t="s">
        <v>385</v>
      </c>
      <c r="H109" s="113">
        <v>7.4698169123411165E-2</v>
      </c>
      <c r="I109" s="113">
        <v>3.6714199999999999E-3</v>
      </c>
      <c r="J109" s="113">
        <v>2.0192810000000002E-2</v>
      </c>
      <c r="K109" s="113">
        <v>2.0192810000000002E-2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27">
        <v>183571</v>
      </c>
      <c r="AL109" s="149" t="s">
        <v>437</v>
      </c>
    </row>
    <row r="110" spans="1:38" ht="26.25" customHeight="1" thickBot="1" x14ac:dyDescent="0.25">
      <c r="A110" s="53" t="s">
        <v>216</v>
      </c>
      <c r="B110" s="53" t="s">
        <v>233</v>
      </c>
      <c r="C110" s="54" t="s">
        <v>352</v>
      </c>
      <c r="D110" s="60"/>
      <c r="E110" s="113">
        <v>6.1391612193264895E-5</v>
      </c>
      <c r="F110" s="113">
        <v>1.3349211E-2</v>
      </c>
      <c r="G110" s="113" t="s">
        <v>385</v>
      </c>
      <c r="H110" s="113">
        <v>5.1552568333470307E-3</v>
      </c>
      <c r="I110" s="113">
        <v>2.7319999999999997E-4</v>
      </c>
      <c r="J110" s="113">
        <v>1.9130300000000002E-3</v>
      </c>
      <c r="K110" s="113">
        <v>1.9130300000000002E-3</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27299</v>
      </c>
      <c r="AL110" s="122" t="s">
        <v>437</v>
      </c>
    </row>
    <row r="111" spans="1:38" ht="26.25" customHeight="1" thickBot="1" x14ac:dyDescent="0.25">
      <c r="A111" s="53" t="s">
        <v>216</v>
      </c>
      <c r="B111" s="53" t="s">
        <v>234</v>
      </c>
      <c r="C111" s="54" t="s">
        <v>346</v>
      </c>
      <c r="D111" s="60"/>
      <c r="E111" s="113">
        <v>3.3479882279466989E-3</v>
      </c>
      <c r="F111" s="113">
        <v>0.19753130544885522</v>
      </c>
      <c r="G111" s="113" t="s">
        <v>385</v>
      </c>
      <c r="H111" s="113">
        <v>6.6959764558933987E-2</v>
      </c>
      <c r="I111" s="113">
        <v>1.9729832000000003E-2</v>
      </c>
      <c r="J111" s="113">
        <v>3.9459664000000005E-2</v>
      </c>
      <c r="K111" s="113">
        <v>8.8784243999999998E-2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28">
        <v>3347988.2279466987</v>
      </c>
      <c r="AL111" s="148" t="s">
        <v>438</v>
      </c>
    </row>
    <row r="112" spans="1:38" ht="26.25" customHeight="1" thickBot="1" x14ac:dyDescent="0.25">
      <c r="A112" s="53" t="s">
        <v>235</v>
      </c>
      <c r="B112" s="53" t="s">
        <v>236</v>
      </c>
      <c r="C112" s="54" t="s">
        <v>237</v>
      </c>
      <c r="D112" s="55"/>
      <c r="E112" s="113">
        <v>4.2792056600102404</v>
      </c>
      <c r="F112" s="113" t="s">
        <v>385</v>
      </c>
      <c r="G112" s="113" t="s">
        <v>385</v>
      </c>
      <c r="H112" s="113">
        <v>10.077116849115017</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28">
        <v>106980141.500256</v>
      </c>
      <c r="AL112" s="148" t="s">
        <v>439</v>
      </c>
    </row>
    <row r="113" spans="1:38" ht="26.25" customHeight="1" thickBot="1" x14ac:dyDescent="0.25">
      <c r="A113" s="53" t="s">
        <v>235</v>
      </c>
      <c r="B113" s="68" t="s">
        <v>238</v>
      </c>
      <c r="C113" s="69" t="s">
        <v>239</v>
      </c>
      <c r="D113" s="55"/>
      <c r="E113" s="113">
        <v>1.3477729233219908</v>
      </c>
      <c r="F113" s="113" t="s">
        <v>401</v>
      </c>
      <c r="G113" s="113" t="s">
        <v>385</v>
      </c>
      <c r="H113" s="113">
        <v>5.0328880521626234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28">
        <v>33234.197567471223</v>
      </c>
      <c r="AL113" s="148" t="s">
        <v>440</v>
      </c>
    </row>
    <row r="114" spans="1:38" ht="26.25" customHeight="1" thickBot="1" x14ac:dyDescent="0.25">
      <c r="A114" s="53" t="s">
        <v>235</v>
      </c>
      <c r="B114" s="68" t="s">
        <v>240</v>
      </c>
      <c r="C114" s="69" t="s">
        <v>357</v>
      </c>
      <c r="D114" s="55"/>
      <c r="E114" s="113" t="s">
        <v>392</v>
      </c>
      <c r="F114" s="113" t="s">
        <v>385</v>
      </c>
      <c r="G114" s="113" t="s">
        <v>385</v>
      </c>
      <c r="H114" s="113" t="s">
        <v>392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t="s">
        <v>392</v>
      </c>
      <c r="AL114" s="122" t="s">
        <v>439</v>
      </c>
    </row>
    <row r="115" spans="1:38" ht="26.25" customHeight="1" thickBot="1" x14ac:dyDescent="0.25">
      <c r="A115" s="53" t="s">
        <v>235</v>
      </c>
      <c r="B115" s="68" t="s">
        <v>241</v>
      </c>
      <c r="C115" s="69" t="s">
        <v>242</v>
      </c>
      <c r="D115" s="55"/>
      <c r="E115" s="113">
        <v>0.13303754979660054</v>
      </c>
      <c r="F115" s="113" t="s">
        <v>385</v>
      </c>
      <c r="G115" s="113" t="s">
        <v>385</v>
      </c>
      <c r="H115" s="113">
        <v>0.26607509959320108</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28">
        <v>3325938.7449150132</v>
      </c>
      <c r="AL115" s="148" t="s">
        <v>439</v>
      </c>
    </row>
    <row r="116" spans="1:38" ht="26.25" customHeight="1" thickBot="1" x14ac:dyDescent="0.25">
      <c r="A116" s="53" t="s">
        <v>235</v>
      </c>
      <c r="B116" s="53" t="s">
        <v>243</v>
      </c>
      <c r="C116" s="59" t="s">
        <v>379</v>
      </c>
      <c r="D116" s="55"/>
      <c r="E116" s="113">
        <v>1.2410457467269871</v>
      </c>
      <c r="F116" s="113" t="s">
        <v>401</v>
      </c>
      <c r="G116" s="113" t="s">
        <v>385</v>
      </c>
      <c r="H116" s="113">
        <v>1.1366692017873821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28">
        <v>13615.676818262395</v>
      </c>
      <c r="AL116" s="148" t="s">
        <v>440</v>
      </c>
    </row>
    <row r="117" spans="1:38" ht="26.25" customHeight="1" thickBot="1" x14ac:dyDescent="0.25">
      <c r="A117" s="53" t="s">
        <v>235</v>
      </c>
      <c r="B117" s="53" t="s">
        <v>244</v>
      </c>
      <c r="C117" s="59" t="s">
        <v>245</v>
      </c>
      <c r="D117" s="55"/>
      <c r="E117" s="113" t="s">
        <v>385</v>
      </c>
      <c r="F117" s="113" t="s">
        <v>385</v>
      </c>
      <c r="G117" s="113" t="s">
        <v>385</v>
      </c>
      <c r="H117" s="113">
        <v>0.18114560272746946</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28">
        <v>36199288.222995065</v>
      </c>
      <c r="AL117" s="148"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0.19350477768815</v>
      </c>
      <c r="J119" s="113">
        <v>3.4184194904769996</v>
      </c>
      <c r="K119" s="113">
        <v>2.8355703834120005</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28">
        <v>1817673.3227000004</v>
      </c>
      <c r="AL119" s="148"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5"/>
      <c r="E121" s="113" t="s">
        <v>385</v>
      </c>
      <c r="F121" s="113">
        <v>0.72357963465140407</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28">
        <v>1817673.3227000001</v>
      </c>
      <c r="AL121" s="148"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1.3365000000000002E-2</v>
      </c>
      <c r="AD122" s="113" t="s">
        <v>385</v>
      </c>
      <c r="AE122" s="111"/>
      <c r="AF122" s="114" t="s">
        <v>385</v>
      </c>
      <c r="AG122" s="114" t="s">
        <v>385</v>
      </c>
      <c r="AH122" s="114" t="s">
        <v>385</v>
      </c>
      <c r="AI122" s="114" t="s">
        <v>385</v>
      </c>
      <c r="AJ122" s="114" t="s">
        <v>385</v>
      </c>
      <c r="AK122" s="114">
        <v>5346</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0.14399810254234485</v>
      </c>
      <c r="G125" s="110" t="s">
        <v>385</v>
      </c>
      <c r="H125" s="110" t="s">
        <v>396</v>
      </c>
      <c r="I125" s="110">
        <v>8.886882684724767E-5</v>
      </c>
      <c r="J125" s="110">
        <v>5.8976585089537089E-4</v>
      </c>
      <c r="K125" s="110">
        <v>1.2468565706144142E-3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2692.9947529468991</v>
      </c>
      <c r="AL125" s="121" t="s">
        <v>442</v>
      </c>
    </row>
    <row r="126" spans="1:38" ht="26.25" customHeight="1" thickBot="1" x14ac:dyDescent="0.25">
      <c r="A126" s="53" t="s">
        <v>260</v>
      </c>
      <c r="B126" s="53" t="s">
        <v>263</v>
      </c>
      <c r="C126" s="54" t="s">
        <v>264</v>
      </c>
      <c r="D126" s="55"/>
      <c r="E126" s="110" t="s">
        <v>396</v>
      </c>
      <c r="F126" s="110" t="s">
        <v>396</v>
      </c>
      <c r="G126" s="110" t="s">
        <v>385</v>
      </c>
      <c r="H126" s="110">
        <v>1.0307853575546995</v>
      </c>
      <c r="I126" s="110" t="s">
        <v>396</v>
      </c>
      <c r="J126" s="110" t="s">
        <v>396</v>
      </c>
      <c r="K126" s="110" t="s">
        <v>396</v>
      </c>
      <c r="L126" s="110" t="s">
        <v>396</v>
      </c>
      <c r="M126" s="110">
        <v>0.87460575792519957</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1561.795996294999</v>
      </c>
      <c r="AL126" s="121" t="s">
        <v>443</v>
      </c>
    </row>
    <row r="127" spans="1:38" ht="26.25" customHeight="1" thickBot="1" x14ac:dyDescent="0.25">
      <c r="A127" s="53" t="s">
        <v>260</v>
      </c>
      <c r="B127" s="53" t="s">
        <v>265</v>
      </c>
      <c r="C127" s="54" t="s">
        <v>266</v>
      </c>
      <c r="D127" s="55"/>
      <c r="E127" s="110" t="s">
        <v>396</v>
      </c>
      <c r="F127" s="110" t="s">
        <v>396</v>
      </c>
      <c r="G127" s="110" t="s">
        <v>396</v>
      </c>
      <c r="H127" s="110">
        <v>1.4942435911039282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1367.2817173499998</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t="s">
        <v>392</v>
      </c>
      <c r="F129" s="110" t="s">
        <v>392</v>
      </c>
      <c r="G129" s="110" t="s">
        <v>392</v>
      </c>
      <c r="H129" s="110" t="s">
        <v>392</v>
      </c>
      <c r="I129" s="110" t="s">
        <v>392</v>
      </c>
      <c r="J129" s="110" t="s">
        <v>392</v>
      </c>
      <c r="K129" s="110" t="s">
        <v>392</v>
      </c>
      <c r="L129" s="110" t="s">
        <v>392</v>
      </c>
      <c r="M129" s="110" t="s">
        <v>392</v>
      </c>
      <c r="N129" s="110" t="s">
        <v>392</v>
      </c>
      <c r="O129" s="110" t="s">
        <v>392</v>
      </c>
      <c r="P129" s="110" t="s">
        <v>392</v>
      </c>
      <c r="Q129" s="110" t="s">
        <v>392</v>
      </c>
      <c r="R129" s="110" t="s">
        <v>392</v>
      </c>
      <c r="S129" s="110" t="s">
        <v>392</v>
      </c>
      <c r="T129" s="110" t="s">
        <v>392</v>
      </c>
      <c r="U129" s="110" t="s">
        <v>392</v>
      </c>
      <c r="V129" s="110" t="s">
        <v>392</v>
      </c>
      <c r="W129" s="110" t="s">
        <v>392</v>
      </c>
      <c r="X129" s="110" t="s">
        <v>392</v>
      </c>
      <c r="Y129" s="110" t="s">
        <v>392</v>
      </c>
      <c r="Z129" s="110" t="s">
        <v>392</v>
      </c>
      <c r="AA129" s="110" t="s">
        <v>392</v>
      </c>
      <c r="AB129" s="110" t="s">
        <v>392</v>
      </c>
      <c r="AC129" s="110" t="s">
        <v>392</v>
      </c>
      <c r="AD129" s="110" t="s">
        <v>392</v>
      </c>
      <c r="AE129" s="111"/>
      <c r="AF129" s="112" t="s">
        <v>392</v>
      </c>
      <c r="AG129" s="112" t="s">
        <v>392</v>
      </c>
      <c r="AH129" s="112" t="s">
        <v>392</v>
      </c>
      <c r="AI129" s="112" t="s">
        <v>392</v>
      </c>
      <c r="AJ129" s="112" t="s">
        <v>392</v>
      </c>
      <c r="AK129" s="112" t="s">
        <v>392</v>
      </c>
      <c r="AL129" s="121" t="s">
        <v>394</v>
      </c>
    </row>
    <row r="130" spans="1:38" ht="26.25" customHeight="1" thickBot="1" x14ac:dyDescent="0.25">
      <c r="A130" s="53" t="s">
        <v>260</v>
      </c>
      <c r="B130" s="57" t="s">
        <v>272</v>
      </c>
      <c r="C130" s="71" t="s">
        <v>273</v>
      </c>
      <c r="D130" s="55"/>
      <c r="E130" s="110">
        <v>6.0066927500000006E-3</v>
      </c>
      <c r="F130" s="110">
        <v>2.0182487639999998E-3</v>
      </c>
      <c r="G130" s="110">
        <v>2.1974805160000003E-2</v>
      </c>
      <c r="H130" s="110" t="s">
        <v>396</v>
      </c>
      <c r="I130" s="110">
        <v>1.3214724050000014E-5</v>
      </c>
      <c r="J130" s="110">
        <v>3.9403904440000041E-5</v>
      </c>
      <c r="K130" s="110">
        <v>3.748176276000004E-4</v>
      </c>
      <c r="L130" s="110">
        <v>4.6251534175000053E-7</v>
      </c>
      <c r="M130" s="110">
        <v>3.7241495049999997E-2</v>
      </c>
      <c r="N130" s="110">
        <v>0.120133855</v>
      </c>
      <c r="O130" s="110">
        <v>3.8442833599999997E-2</v>
      </c>
      <c r="P130" s="110">
        <v>5.526157329999999E-3</v>
      </c>
      <c r="Q130" s="110">
        <v>1.129258237E-2</v>
      </c>
      <c r="R130" s="110">
        <v>3.3637479399999996E-2</v>
      </c>
      <c r="S130" s="110">
        <v>9.6107084000000009E-2</v>
      </c>
      <c r="T130" s="110">
        <v>1.9221416799999998E-2</v>
      </c>
      <c r="U130" s="110">
        <v>3.6040156499999996E-4</v>
      </c>
      <c r="V130" s="110">
        <v>0.15857668859999999</v>
      </c>
      <c r="W130" s="110">
        <v>0.96107084000000098</v>
      </c>
      <c r="X130" s="110">
        <v>1.225365321E-6</v>
      </c>
      <c r="Y130" s="110">
        <v>1.6818739700000001E-7</v>
      </c>
      <c r="Z130" s="110">
        <v>1.4656330309999999E-6</v>
      </c>
      <c r="AA130" s="110">
        <v>2.4026770999999997E-7</v>
      </c>
      <c r="AB130" s="110">
        <v>3.099453459E-6</v>
      </c>
      <c r="AC130" s="110">
        <v>1.129258237E-2</v>
      </c>
      <c r="AD130" s="110">
        <v>1.0812046949999999E-2</v>
      </c>
      <c r="AE130" s="111"/>
      <c r="AF130" s="112" t="s">
        <v>385</v>
      </c>
      <c r="AG130" s="112" t="s">
        <v>385</v>
      </c>
      <c r="AH130" s="112" t="s">
        <v>385</v>
      </c>
      <c r="AI130" s="112" t="s">
        <v>385</v>
      </c>
      <c r="AJ130" s="112" t="s">
        <v>385</v>
      </c>
      <c r="AK130" s="112">
        <v>2.4026771</v>
      </c>
      <c r="AL130" s="121" t="s">
        <v>394</v>
      </c>
    </row>
    <row r="131" spans="1:38" ht="26.25" customHeight="1" thickBot="1" x14ac:dyDescent="0.25">
      <c r="A131" s="53" t="s">
        <v>260</v>
      </c>
      <c r="B131" s="57" t="s">
        <v>274</v>
      </c>
      <c r="C131" s="65" t="s">
        <v>275</v>
      </c>
      <c r="D131" s="55"/>
      <c r="E131" s="110">
        <v>5.9114430000000004E-4</v>
      </c>
      <c r="F131" s="110">
        <v>2.2988944999999998E-4</v>
      </c>
      <c r="G131" s="110">
        <v>8.6701164000000004E-5</v>
      </c>
      <c r="H131" s="110" t="s">
        <v>396</v>
      </c>
      <c r="I131" s="110">
        <v>5.1968152240000044E-6</v>
      </c>
      <c r="J131" s="110">
        <v>8.3466291025000075E-6</v>
      </c>
      <c r="K131" s="110">
        <v>1.2085616800000012E-5</v>
      </c>
      <c r="L131" s="110">
        <v>2.7796918640000025E-7</v>
      </c>
      <c r="M131" s="110">
        <v>4.9262025000000001E-4</v>
      </c>
      <c r="N131" s="110">
        <v>1.1822886000000001E-2</v>
      </c>
      <c r="O131" s="110">
        <v>9.8524050000000003E-4</v>
      </c>
      <c r="P131" s="110">
        <v>1.7734329E-2</v>
      </c>
      <c r="Q131" s="110">
        <v>3.2841349999999997E-5</v>
      </c>
      <c r="R131" s="110">
        <v>1.3136539999999999E-4</v>
      </c>
      <c r="S131" s="110">
        <v>1.9704810000000001E-3</v>
      </c>
      <c r="T131" s="110">
        <v>9.8524049999999997E-5</v>
      </c>
      <c r="U131" s="110" t="s">
        <v>396</v>
      </c>
      <c r="V131" s="110" t="s">
        <v>396</v>
      </c>
      <c r="W131" s="110">
        <v>1.3136539999999999</v>
      </c>
      <c r="X131" s="110" t="s">
        <v>396</v>
      </c>
      <c r="Y131" s="110" t="s">
        <v>396</v>
      </c>
      <c r="Z131" s="110" t="s">
        <v>396</v>
      </c>
      <c r="AA131" s="110" t="s">
        <v>396</v>
      </c>
      <c r="AB131" s="110">
        <v>1.3136539999999999E-8</v>
      </c>
      <c r="AC131" s="110">
        <v>3.2841349999999998E-2</v>
      </c>
      <c r="AD131" s="110">
        <v>6.5682700000000002E-3</v>
      </c>
      <c r="AE131" s="111"/>
      <c r="AF131" s="112" t="s">
        <v>385</v>
      </c>
      <c r="AG131" s="112" t="s">
        <v>385</v>
      </c>
      <c r="AH131" s="112" t="s">
        <v>385</v>
      </c>
      <c r="AI131" s="112" t="s">
        <v>385</v>
      </c>
      <c r="AJ131" s="112" t="s">
        <v>385</v>
      </c>
      <c r="AK131" s="112">
        <v>0.32841350000000002</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1.8507870112781957E-2</v>
      </c>
      <c r="F133" s="110">
        <v>2.9163916541353384E-4</v>
      </c>
      <c r="G133" s="110">
        <v>2.5350173609022556E-3</v>
      </c>
      <c r="H133" s="110" t="s">
        <v>385</v>
      </c>
      <c r="I133" s="110">
        <v>7.7845223383458657E-4</v>
      </c>
      <c r="J133" s="110">
        <v>7.7845223383458657E-4</v>
      </c>
      <c r="K133" s="110">
        <v>8.6504663218045117E-4</v>
      </c>
      <c r="L133" s="110" t="s">
        <v>396</v>
      </c>
      <c r="M133" s="110">
        <v>3.1407294736842109E-3</v>
      </c>
      <c r="N133" s="110">
        <v>6.7368647210526314E-4</v>
      </c>
      <c r="O133" s="110">
        <v>1.128419232330827E-4</v>
      </c>
      <c r="P133" s="110">
        <v>3.3426335112781952E-2</v>
      </c>
      <c r="Q133" s="110">
        <v>3.0532377240601505E-4</v>
      </c>
      <c r="R133" s="110">
        <v>3.0420208330827065E-4</v>
      </c>
      <c r="S133" s="110">
        <v>2.788519096992481E-4</v>
      </c>
      <c r="T133" s="110">
        <v>3.8877744127819539E-4</v>
      </c>
      <c r="U133" s="110">
        <v>4.4374020706766919E-4</v>
      </c>
      <c r="V133" s="110">
        <v>3.5920971666165411E-3</v>
      </c>
      <c r="W133" s="110">
        <v>6.0571211278195479E-4</v>
      </c>
      <c r="X133" s="110">
        <v>2.9612592180451128E-7</v>
      </c>
      <c r="Y133" s="110">
        <v>1.6174756789473683E-7</v>
      </c>
      <c r="Z133" s="110">
        <v>1.444735557894737E-7</v>
      </c>
      <c r="AA133" s="110">
        <v>1.5681213586466166E-7</v>
      </c>
      <c r="AB133" s="110">
        <v>7.5915918135338344E-7</v>
      </c>
      <c r="AC133" s="110">
        <v>3.3650672932330826E-3</v>
      </c>
      <c r="AD133" s="110">
        <v>9.1978506015037587E-3</v>
      </c>
      <c r="AE133" s="111"/>
      <c r="AF133" s="112" t="s">
        <v>385</v>
      </c>
      <c r="AG133" s="112" t="s">
        <v>385</v>
      </c>
      <c r="AH133" s="112" t="s">
        <v>385</v>
      </c>
      <c r="AI133" s="112" t="s">
        <v>385</v>
      </c>
      <c r="AJ133" s="112" t="s">
        <v>385</v>
      </c>
      <c r="AK133" s="112">
        <v>22433.781954887218</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0.37680253088651833</v>
      </c>
      <c r="F135" s="110">
        <v>0.29784354823014048</v>
      </c>
      <c r="G135" s="110">
        <v>6.0784397597987852E-3</v>
      </c>
      <c r="H135" s="110" t="s">
        <v>396</v>
      </c>
      <c r="I135" s="110">
        <v>0.76183111656144775</v>
      </c>
      <c r="J135" s="110">
        <v>0.83679854026563272</v>
      </c>
      <c r="K135" s="110">
        <v>0.87326917882442534</v>
      </c>
      <c r="L135" s="110">
        <v>0.21483637487032825</v>
      </c>
      <c r="M135" s="110">
        <v>13.439290268285822</v>
      </c>
      <c r="N135" s="110">
        <v>6.4836690771187033E-2</v>
      </c>
      <c r="O135" s="110">
        <v>2.6339905625794736E-2</v>
      </c>
      <c r="P135" s="110" t="s">
        <v>396</v>
      </c>
      <c r="Q135" s="110">
        <v>0.16006558034136803</v>
      </c>
      <c r="R135" s="110" t="s">
        <v>396</v>
      </c>
      <c r="S135" s="110">
        <v>5.0653664664989877E-2</v>
      </c>
      <c r="T135" s="110" t="s">
        <v>396</v>
      </c>
      <c r="U135" s="110">
        <v>2.0261465865995951E-2</v>
      </c>
      <c r="V135" s="110">
        <v>3.4444491972193112</v>
      </c>
      <c r="W135" s="110">
        <v>2.0261465865995953</v>
      </c>
      <c r="X135" s="110">
        <v>0.6382361747788724</v>
      </c>
      <c r="Y135" s="110">
        <v>1.0434654920987914</v>
      </c>
      <c r="Z135" s="110">
        <v>1.3068645483567389</v>
      </c>
      <c r="AA135" s="110" t="s">
        <v>396</v>
      </c>
      <c r="AB135" s="110">
        <v>2.9885662152344024</v>
      </c>
      <c r="AC135" s="110" t="s">
        <v>396</v>
      </c>
      <c r="AD135" s="110" t="s">
        <v>385</v>
      </c>
      <c r="AE135" s="111"/>
      <c r="AF135" s="112" t="s">
        <v>385</v>
      </c>
      <c r="AG135" s="112" t="s">
        <v>385</v>
      </c>
      <c r="AH135" s="112" t="s">
        <v>385</v>
      </c>
      <c r="AI135" s="112" t="s">
        <v>385</v>
      </c>
      <c r="AJ135" s="112" t="s">
        <v>385</v>
      </c>
      <c r="AK135" s="112">
        <v>202.6146586599595</v>
      </c>
      <c r="AL135" s="121" t="s">
        <v>447</v>
      </c>
    </row>
    <row r="136" spans="1:38" ht="26.25" customHeight="1" thickBot="1" x14ac:dyDescent="0.25">
      <c r="A136" s="53" t="s">
        <v>260</v>
      </c>
      <c r="B136" s="53" t="s">
        <v>284</v>
      </c>
      <c r="C136" s="54" t="s">
        <v>285</v>
      </c>
      <c r="D136" s="55"/>
      <c r="E136" s="110" t="s">
        <v>385</v>
      </c>
      <c r="F136" s="110">
        <v>6.447525E-3</v>
      </c>
      <c r="G136" s="110" t="s">
        <v>385</v>
      </c>
      <c r="H136" s="110">
        <v>4.7600000000000003E-3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26">
        <v>429835</v>
      </c>
      <c r="AL136" s="121" t="s">
        <v>448</v>
      </c>
    </row>
    <row r="137" spans="1:38" ht="21.75" customHeight="1" thickBot="1" x14ac:dyDescent="0.25">
      <c r="A137" s="53" t="s">
        <v>260</v>
      </c>
      <c r="B137" s="53" t="s">
        <v>286</v>
      </c>
      <c r="C137" s="54" t="s">
        <v>287</v>
      </c>
      <c r="D137" s="55"/>
      <c r="E137" s="110" t="s">
        <v>385</v>
      </c>
      <c r="F137" s="110">
        <v>2.9486249999999999E-3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26">
        <v>196575</v>
      </c>
      <c r="AL137" s="121" t="s">
        <v>448</v>
      </c>
    </row>
    <row r="138" spans="1:38" ht="26.25" customHeight="1" thickBot="1" x14ac:dyDescent="0.25">
      <c r="A138" s="57" t="s">
        <v>260</v>
      </c>
      <c r="B138" s="57" t="s">
        <v>288</v>
      </c>
      <c r="C138" s="59" t="s">
        <v>289</v>
      </c>
      <c r="D138" s="55"/>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5"/>
      <c r="E139" s="110" t="s">
        <v>396</v>
      </c>
      <c r="F139" s="110" t="s">
        <v>396</v>
      </c>
      <c r="G139" s="110" t="s">
        <v>396</v>
      </c>
      <c r="H139" s="110" t="s">
        <v>385</v>
      </c>
      <c r="I139" s="110">
        <v>0.16214609999999999</v>
      </c>
      <c r="J139" s="110">
        <v>0.16214609999999999</v>
      </c>
      <c r="K139" s="110">
        <v>0.16214609999999999</v>
      </c>
      <c r="L139" s="110" t="s">
        <v>396</v>
      </c>
      <c r="M139" s="110" t="s">
        <v>396</v>
      </c>
      <c r="N139" s="110">
        <v>4.7009999999999999E-4</v>
      </c>
      <c r="O139" s="110">
        <v>9.4961999999999987E-4</v>
      </c>
      <c r="P139" s="110">
        <v>9.4961999999999987E-4</v>
      </c>
      <c r="Q139" s="110">
        <v>1.506E-3</v>
      </c>
      <c r="R139" s="110">
        <v>1.4385600000000002E-3</v>
      </c>
      <c r="S139" s="110">
        <v>3.3401200000000002E-3</v>
      </c>
      <c r="T139" s="110" t="s">
        <v>396</v>
      </c>
      <c r="U139" s="110" t="s">
        <v>396</v>
      </c>
      <c r="V139" s="110" t="s">
        <v>396</v>
      </c>
      <c r="W139" s="110">
        <v>1.6401440000000003</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2267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50.849252909060958</v>
      </c>
      <c r="F141" s="15">
        <f t="shared" ref="F141:AD141" si="0">SUM(F14:F140)</f>
        <v>74.868526427773446</v>
      </c>
      <c r="G141" s="15">
        <f t="shared" si="0"/>
        <v>9.7036679758354989</v>
      </c>
      <c r="H141" s="15">
        <f t="shared" si="0"/>
        <v>25.681821996671601</v>
      </c>
      <c r="I141" s="15">
        <f t="shared" si="0"/>
        <v>12.132277474560937</v>
      </c>
      <c r="J141" s="15">
        <f t="shared" si="0"/>
        <v>17.627814000257708</v>
      </c>
      <c r="K141" s="15">
        <f t="shared" si="0"/>
        <v>21.780590768782044</v>
      </c>
      <c r="L141" s="15">
        <f t="shared" si="0"/>
        <v>1.8474409214483685</v>
      </c>
      <c r="M141" s="15">
        <f t="shared" si="0"/>
        <v>237.02646855330022</v>
      </c>
      <c r="N141" s="15">
        <f t="shared" si="0"/>
        <v>10.09425253147805</v>
      </c>
      <c r="O141" s="15">
        <f t="shared" si="0"/>
        <v>0.50298902348831265</v>
      </c>
      <c r="P141" s="15">
        <f t="shared" si="0"/>
        <v>0.46844955643108155</v>
      </c>
      <c r="Q141" s="15">
        <f t="shared" si="0"/>
        <v>0.8097873739722441</v>
      </c>
      <c r="R141" s="15">
        <f t="shared" si="0"/>
        <v>4.3850759380961408</v>
      </c>
      <c r="S141" s="15">
        <f t="shared" si="0"/>
        <v>34.930203062162775</v>
      </c>
      <c r="T141" s="15">
        <f t="shared" si="0"/>
        <v>1.3217589860480801</v>
      </c>
      <c r="U141" s="15">
        <f t="shared" si="0"/>
        <v>0.9472542238438334</v>
      </c>
      <c r="V141" s="15">
        <f t="shared" si="0"/>
        <v>30.068783457565356</v>
      </c>
      <c r="W141" s="15">
        <f t="shared" si="0"/>
        <v>26.058246528339591</v>
      </c>
      <c r="X141" s="15">
        <f t="shared" si="0"/>
        <v>3.4295877121343175</v>
      </c>
      <c r="Y141" s="15">
        <f t="shared" si="0"/>
        <v>3.3841613565608544</v>
      </c>
      <c r="Z141" s="15">
        <f t="shared" si="0"/>
        <v>2.5519772363525846</v>
      </c>
      <c r="AA141" s="15">
        <f t="shared" si="0"/>
        <v>1.5511651710541421</v>
      </c>
      <c r="AB141" s="15">
        <f t="shared" si="0"/>
        <v>20.115376862038438</v>
      </c>
      <c r="AC141" s="15">
        <f t="shared" si="0"/>
        <v>1.5139449856374274</v>
      </c>
      <c r="AD141" s="15">
        <f t="shared" si="0"/>
        <v>20.095055097475775</v>
      </c>
      <c r="AE141" s="46"/>
      <c r="AF141" s="15">
        <f t="shared" ref="AF141:AK141" si="1">SUM(AF14:AF140)</f>
        <v>133563.71064546381</v>
      </c>
      <c r="AG141" s="131">
        <f t="shared" si="1"/>
        <v>93749.693249835604</v>
      </c>
      <c r="AH141" s="15">
        <f t="shared" si="1"/>
        <v>121034.73085092787</v>
      </c>
      <c r="AI141" s="15">
        <f t="shared" si="1"/>
        <v>60041.506159357559</v>
      </c>
      <c r="AJ141" s="15">
        <f t="shared" si="1"/>
        <v>8237.6412981000012</v>
      </c>
      <c r="AK141" s="15">
        <f t="shared" si="1"/>
        <v>177745877.44372204</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 t="shared" ref="E152:AD152" si="2">SUM(E$141, E$151, IF(AND(ISNUMBER(SEARCH($B$4,"AT|BE|CH|GB|IE|LT|LU|NL")),SUM(E$143:E$149)&gt;0),SUM(E$143:E$149)-SUM(E$27:E$33),0))</f>
        <v>50.849252909060958</v>
      </c>
      <c r="F152" s="10">
        <f t="shared" si="2"/>
        <v>74.868526427773446</v>
      </c>
      <c r="G152" s="10">
        <f t="shared" si="2"/>
        <v>9.7036679758354989</v>
      </c>
      <c r="H152" s="10">
        <f t="shared" si="2"/>
        <v>25.681821996671601</v>
      </c>
      <c r="I152" s="10">
        <f t="shared" si="2"/>
        <v>12.132277474560937</v>
      </c>
      <c r="J152" s="10">
        <f t="shared" si="2"/>
        <v>17.627814000257708</v>
      </c>
      <c r="K152" s="10">
        <f t="shared" si="2"/>
        <v>21.780590768782044</v>
      </c>
      <c r="L152" s="10">
        <f t="shared" si="2"/>
        <v>1.8474409214483685</v>
      </c>
      <c r="M152" s="10">
        <f t="shared" si="2"/>
        <v>237.02646855330022</v>
      </c>
      <c r="N152" s="10">
        <f t="shared" si="2"/>
        <v>10.09425253147805</v>
      </c>
      <c r="O152" s="10">
        <f t="shared" si="2"/>
        <v>0.50298902348831265</v>
      </c>
      <c r="P152" s="10">
        <f t="shared" si="2"/>
        <v>0.46844955643108155</v>
      </c>
      <c r="Q152" s="10">
        <f t="shared" si="2"/>
        <v>0.8097873739722441</v>
      </c>
      <c r="R152" s="10">
        <f t="shared" si="2"/>
        <v>4.3850759380961408</v>
      </c>
      <c r="S152" s="10">
        <f t="shared" si="2"/>
        <v>34.930203062162775</v>
      </c>
      <c r="T152" s="10">
        <f t="shared" si="2"/>
        <v>1.3217589860480801</v>
      </c>
      <c r="U152" s="10">
        <f t="shared" si="2"/>
        <v>0.9472542238438334</v>
      </c>
      <c r="V152" s="10">
        <f t="shared" si="2"/>
        <v>30.068783457565356</v>
      </c>
      <c r="W152" s="10">
        <f t="shared" si="2"/>
        <v>26.058246528339591</v>
      </c>
      <c r="X152" s="10">
        <f t="shared" si="2"/>
        <v>3.4295877121343175</v>
      </c>
      <c r="Y152" s="10">
        <f t="shared" si="2"/>
        <v>3.3841613565608544</v>
      </c>
      <c r="Z152" s="10">
        <f t="shared" si="2"/>
        <v>2.5519772363525846</v>
      </c>
      <c r="AA152" s="10">
        <f t="shared" si="2"/>
        <v>1.5511651710541421</v>
      </c>
      <c r="AB152" s="10">
        <f t="shared" si="2"/>
        <v>20.115376862038438</v>
      </c>
      <c r="AC152" s="10">
        <f t="shared" si="2"/>
        <v>1.5139449856374274</v>
      </c>
      <c r="AD152" s="10">
        <f t="shared" si="2"/>
        <v>20.095055097475775</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43.731834951507807</v>
      </c>
      <c r="F154" s="10">
        <f>SUM(F$141, F$153, -1 * IF(OR($B$6=2005,$B$6&gt;=2020),SUM(F$99:F$122),0), IF(AND(ISNUMBER(SEARCH($B$4,"AT|BE|CH|GB|IE|LT|LU|NL")),SUM(F$143:F$149)&gt;0),SUM(F$143:F$149)-SUM(F$27:F$33),0))</f>
        <v>67.854737596772239</v>
      </c>
      <c r="G154" s="10">
        <f t="shared" ref="G154:AD154" si="3">SUM(G$141, G$153, IF(AND(ISNUMBER(SEARCH($B$4,"AT|BE|CH|GB|IE|LT|LU|NL")),SUM(G$143:G$149)&gt;0),SUM(G$143:G$149)-SUM(G$27:G$33),0))</f>
        <v>9.7036679758354989</v>
      </c>
      <c r="H154" s="10">
        <f t="shared" si="3"/>
        <v>25.681821996671601</v>
      </c>
      <c r="I154" s="10">
        <f t="shared" si="3"/>
        <v>12.132277474560937</v>
      </c>
      <c r="J154" s="10">
        <f t="shared" si="3"/>
        <v>17.627814000257708</v>
      </c>
      <c r="K154" s="10">
        <f t="shared" si="3"/>
        <v>21.780590768782044</v>
      </c>
      <c r="L154" s="10">
        <f t="shared" si="3"/>
        <v>1.8474409214483685</v>
      </c>
      <c r="M154" s="10">
        <f t="shared" si="3"/>
        <v>237.02646855330022</v>
      </c>
      <c r="N154" s="10">
        <f t="shared" si="3"/>
        <v>10.09425253147805</v>
      </c>
      <c r="O154" s="10">
        <f t="shared" si="3"/>
        <v>0.50298902348831265</v>
      </c>
      <c r="P154" s="10">
        <f t="shared" si="3"/>
        <v>0.46844955643108155</v>
      </c>
      <c r="Q154" s="10">
        <f t="shared" si="3"/>
        <v>0.8097873739722441</v>
      </c>
      <c r="R154" s="10">
        <f t="shared" si="3"/>
        <v>4.3850759380961408</v>
      </c>
      <c r="S154" s="10">
        <f t="shared" si="3"/>
        <v>34.930203062162775</v>
      </c>
      <c r="T154" s="10">
        <f t="shared" si="3"/>
        <v>1.3217589860480801</v>
      </c>
      <c r="U154" s="10">
        <f t="shared" si="3"/>
        <v>0.9472542238438334</v>
      </c>
      <c r="V154" s="10">
        <f t="shared" si="3"/>
        <v>30.068783457565356</v>
      </c>
      <c r="W154" s="10">
        <f t="shared" si="3"/>
        <v>26.058246528339591</v>
      </c>
      <c r="X154" s="10">
        <f t="shared" si="3"/>
        <v>3.4295877121343175</v>
      </c>
      <c r="Y154" s="10">
        <f t="shared" si="3"/>
        <v>3.3841613565608544</v>
      </c>
      <c r="Z154" s="10">
        <f t="shared" si="3"/>
        <v>2.5519772363525846</v>
      </c>
      <c r="AA154" s="10">
        <f t="shared" si="3"/>
        <v>1.5511651710541421</v>
      </c>
      <c r="AB154" s="10">
        <f t="shared" si="3"/>
        <v>20.115376862038438</v>
      </c>
      <c r="AC154" s="10">
        <f t="shared" si="3"/>
        <v>1.5139449856374274</v>
      </c>
      <c r="AD154" s="10">
        <f t="shared" si="3"/>
        <v>20.095055097475775</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0.44867911729499976</v>
      </c>
      <c r="F157" s="18">
        <v>1.3925116165900002E-2</v>
      </c>
      <c r="G157" s="18">
        <v>2.9843933748000005E-2</v>
      </c>
      <c r="H157" s="18" t="s">
        <v>396</v>
      </c>
      <c r="I157" s="18">
        <v>6.5541377660000002E-3</v>
      </c>
      <c r="J157" s="18">
        <v>6.5541377660000002E-3</v>
      </c>
      <c r="K157" s="18">
        <v>6.5541377660000002E-3</v>
      </c>
      <c r="L157" s="18">
        <v>3.1459861276799997E-3</v>
      </c>
      <c r="M157" s="18">
        <v>0.15063401866699999</v>
      </c>
      <c r="N157" s="18">
        <v>2.0207279530480009E-2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1538.4089946178356</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3.6264869989999999E-3</v>
      </c>
      <c r="F158" s="18">
        <v>1.0736457557500001E-3</v>
      </c>
      <c r="G158" s="18">
        <v>2.8903273700000003E-4</v>
      </c>
      <c r="H158" s="18" t="s">
        <v>396</v>
      </c>
      <c r="I158" s="18">
        <v>3.5806660999999997E-5</v>
      </c>
      <c r="J158" s="18">
        <v>3.5806660999999997E-5</v>
      </c>
      <c r="K158" s="18">
        <v>3.5806660999999997E-5</v>
      </c>
      <c r="L158" s="18">
        <v>1.7187197279999997E-5</v>
      </c>
      <c r="M158" s="18">
        <v>4.0861036779E-2</v>
      </c>
      <c r="N158" s="18">
        <v>2.627397320296E-5</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2.2307981324544799</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4.712572633340209E-2</v>
      </c>
      <c r="F163" s="19">
        <v>4.0864999999999999E-2</v>
      </c>
      <c r="G163" s="19">
        <v>3.1057400000000001E-3</v>
      </c>
      <c r="H163" s="19">
        <v>3.5143900000000005E-3</v>
      </c>
      <c r="I163" s="19">
        <v>0.14108330373727226</v>
      </c>
      <c r="J163" s="19">
        <v>0.17243514901222171</v>
      </c>
      <c r="K163" s="19">
        <v>0.26649068483706989</v>
      </c>
      <c r="L163" s="19">
        <v>1.2697497336354504E-2</v>
      </c>
      <c r="M163" s="19">
        <v>1.6808175725580083</v>
      </c>
      <c r="N163" s="19" t="s">
        <v>396</v>
      </c>
      <c r="O163" s="19" t="s">
        <v>396</v>
      </c>
      <c r="P163" s="19" t="s">
        <v>396</v>
      </c>
      <c r="Q163" s="19" t="s">
        <v>396</v>
      </c>
      <c r="R163" s="19" t="s">
        <v>396</v>
      </c>
      <c r="S163" s="19" t="s">
        <v>396</v>
      </c>
      <c r="T163" s="19" t="s">
        <v>396</v>
      </c>
      <c r="U163" s="19" t="s">
        <v>396</v>
      </c>
      <c r="V163" s="19" t="s">
        <v>396</v>
      </c>
      <c r="W163" s="19">
        <v>7.8379613187373492E-2</v>
      </c>
      <c r="X163" s="19">
        <v>4.7027767912424098E-3</v>
      </c>
      <c r="Y163" s="19">
        <v>6.2703690549898794E-3</v>
      </c>
      <c r="Z163" s="19">
        <v>2.6649068483706987E-3</v>
      </c>
      <c r="AA163" s="19">
        <v>1.8027311033095902E-3</v>
      </c>
      <c r="AB163" s="19">
        <v>1.5440783797912578E-2</v>
      </c>
      <c r="AC163" s="19">
        <v>1.3794811920977733E-3</v>
      </c>
      <c r="AD163" s="19">
        <v>9.4055535824848196E-3</v>
      </c>
      <c r="AE163" s="49"/>
      <c r="AF163" s="19" t="s">
        <v>385</v>
      </c>
      <c r="AG163" s="19" t="s">
        <v>385</v>
      </c>
      <c r="AH163" s="19" t="s">
        <v>385</v>
      </c>
      <c r="AI163" s="19" t="s">
        <v>385</v>
      </c>
      <c r="AJ163" s="19" t="s">
        <v>385</v>
      </c>
      <c r="AK163" s="19">
        <v>15.675922637474699</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41">
    <cfRule type="cellIs" dxfId="455" priority="14" operator="equal">
      <formula>0</formula>
    </cfRule>
  </conditionalFormatting>
  <conditionalFormatting sqref="E143:AD149">
    <cfRule type="cellIs" dxfId="454" priority="3" operator="equal">
      <formula>0</formula>
    </cfRule>
  </conditionalFormatting>
  <conditionalFormatting sqref="E157:AD164 AF157:AL164">
    <cfRule type="cellIs" dxfId="453" priority="1" operator="equal">
      <formula>0</formula>
    </cfRule>
  </conditionalFormatting>
  <conditionalFormatting sqref="E47:AE47">
    <cfRule type="cellIs" dxfId="452" priority="15" stopIfTrue="1" operator="equal">
      <formula>"NO"</formula>
    </cfRule>
    <cfRule type="cellIs" dxfId="451" priority="16" stopIfTrue="1" operator="equal">
      <formula>"NA"</formula>
    </cfRule>
    <cfRule type="cellIs" dxfId="450" priority="17" stopIfTrue="1" operator="equal">
      <formula>"IE"</formula>
    </cfRule>
    <cfRule type="cellIs" dxfId="449" priority="18" stopIfTrue="1" operator="equal">
      <formula>"NE"</formula>
    </cfRule>
  </conditionalFormatting>
  <conditionalFormatting sqref="E14:AL24">
    <cfRule type="cellIs" dxfId="448" priority="24" stopIfTrue="1" operator="equal">
      <formula>"NO"</formula>
    </cfRule>
    <cfRule type="cellIs" dxfId="447" priority="25" stopIfTrue="1" operator="equal">
      <formula>"NA"</formula>
    </cfRule>
    <cfRule type="cellIs" dxfId="446" priority="26" stopIfTrue="1" operator="equal">
      <formula>"IE"</formula>
    </cfRule>
    <cfRule type="cellIs" dxfId="445" priority="27" stopIfTrue="1" operator="equal">
      <formula>"NE"</formula>
    </cfRule>
  </conditionalFormatting>
  <conditionalFormatting sqref="E25:AL46">
    <cfRule type="cellIs" dxfId="444" priority="19" stopIfTrue="1" operator="equal">
      <formula>"NO"</formula>
    </cfRule>
    <cfRule type="cellIs" dxfId="443" priority="20" stopIfTrue="1" operator="equal">
      <formula>"NA"</formula>
    </cfRule>
    <cfRule type="cellIs" dxfId="442" priority="21" stopIfTrue="1" operator="equal">
      <formula>"IE"</formula>
    </cfRule>
    <cfRule type="cellIs" dxfId="441" priority="22" stopIfTrue="1" operator="equal">
      <formula>"NE"</formula>
    </cfRule>
  </conditionalFormatting>
  <conditionalFormatting sqref="E48:AL140">
    <cfRule type="cellIs" dxfId="440" priority="31" stopIfTrue="1" operator="equal">
      <formula>"NO"</formula>
    </cfRule>
    <cfRule type="cellIs" dxfId="439" priority="32" stopIfTrue="1" operator="equal">
      <formula>"NA"</formula>
    </cfRule>
    <cfRule type="cellIs" dxfId="438" priority="33" stopIfTrue="1" operator="equal">
      <formula>"IE"</formula>
    </cfRule>
    <cfRule type="cellIs" dxfId="437" priority="34" stopIfTrue="1" operator="equal">
      <formula>"NE"</formula>
    </cfRule>
  </conditionalFormatting>
  <conditionalFormatting sqref="AF14:AL141">
    <cfRule type="cellIs" dxfId="436" priority="9" operator="equal">
      <formula>0</formula>
    </cfRule>
  </conditionalFormatting>
  <conditionalFormatting sqref="AF47:AL47">
    <cfRule type="cellIs" dxfId="435" priority="10" stopIfTrue="1" operator="equal">
      <formula>"NO"</formula>
    </cfRule>
    <cfRule type="cellIs" dxfId="434" priority="11" stopIfTrue="1" operator="equal">
      <formula>"NA"</formula>
    </cfRule>
    <cfRule type="cellIs" dxfId="433" priority="12" stopIfTrue="1" operator="equal">
      <formula>"IE"</formula>
    </cfRule>
    <cfRule type="cellIs" dxfId="432" priority="13" stopIfTrue="1" operator="equal">
      <formula>"NE"</formula>
    </cfRule>
  </conditionalFormatting>
  <conditionalFormatting sqref="AF143:AL149">
    <cfRule type="cellIs" dxfId="431" priority="2" operator="equal">
      <formula>0</formula>
    </cfRule>
  </conditionalFormatting>
  <conditionalFormatting sqref="AF151:AL154">
    <cfRule type="cellIs" dxfId="430" priority="28" operator="equal">
      <formula>0</formula>
    </cfRule>
  </conditionalFormatting>
  <conditionalFormatting sqref="AL23">
    <cfRule type="cellIs" dxfId="429" priority="23" operator="equal">
      <formula>0</formula>
    </cfRule>
  </conditionalFormatting>
  <conditionalFormatting sqref="AL99:AL102">
    <cfRule type="cellIs" dxfId="428" priority="8" operator="equal">
      <formula>0</formula>
    </cfRule>
  </conditionalFormatting>
  <conditionalFormatting sqref="AL104:AL105">
    <cfRule type="cellIs" dxfId="427" priority="7" operator="equal">
      <formula>0</formula>
    </cfRule>
  </conditionalFormatting>
  <conditionalFormatting sqref="AL107:AL117">
    <cfRule type="cellIs" dxfId="426" priority="6" operator="equal">
      <formula>0</formula>
    </cfRule>
  </conditionalFormatting>
  <conditionalFormatting sqref="AL119">
    <cfRule type="cellIs" dxfId="425" priority="5" operator="equal">
      <formula>0</formula>
    </cfRule>
  </conditionalFormatting>
  <conditionalFormatting sqref="AL121:AL124">
    <cfRule type="cellIs" dxfId="424" priority="4" operator="equal">
      <formula>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3"/>
  <dimension ref="A1:AL170"/>
  <sheetViews>
    <sheetView topLeftCell="C131"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2015</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2015</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6.5386826750000004</v>
      </c>
      <c r="F14" s="110">
        <v>0.17016399300000001</v>
      </c>
      <c r="G14" s="110">
        <v>50.898892594000003</v>
      </c>
      <c r="H14" s="110">
        <v>1.48269E-2</v>
      </c>
      <c r="I14" s="110">
        <v>0.46109301000000003</v>
      </c>
      <c r="J14" s="110">
        <v>0.56448834100000012</v>
      </c>
      <c r="K14" s="110">
        <v>0.70506193900000003</v>
      </c>
      <c r="L14" s="110">
        <v>1.3873857332817974E-2</v>
      </c>
      <c r="M14" s="110">
        <v>1.674180625</v>
      </c>
      <c r="N14" s="110">
        <v>7.748265237598613E-2</v>
      </c>
      <c r="O14" s="110">
        <v>1.2536679686159635E-2</v>
      </c>
      <c r="P14" s="110">
        <v>5.8094549415187907E-2</v>
      </c>
      <c r="Q14" s="110">
        <v>3.4713558976822406E-2</v>
      </c>
      <c r="R14" s="110">
        <v>0.29089264819693567</v>
      </c>
      <c r="S14" s="110">
        <v>0.11927092489585789</v>
      </c>
      <c r="T14" s="110">
        <v>0.2265795186989103</v>
      </c>
      <c r="U14" s="110">
        <v>1.4277076261514883</v>
      </c>
      <c r="V14" s="110">
        <v>1.1769670707960387</v>
      </c>
      <c r="W14" s="110">
        <v>0.86068709692838108</v>
      </c>
      <c r="X14" s="110">
        <v>1.2433011671973975E-3</v>
      </c>
      <c r="Y14" s="110">
        <v>1.630804300760545E-3</v>
      </c>
      <c r="Z14" s="110">
        <v>1.1415173389654513E-3</v>
      </c>
      <c r="AA14" s="110">
        <v>3.5088375747089012E-4</v>
      </c>
      <c r="AB14" s="110">
        <v>4.3665065643942839E-3</v>
      </c>
      <c r="AC14" s="110">
        <v>0.66968603240223423</v>
      </c>
      <c r="AD14" s="110">
        <v>1.1169943133932174</v>
      </c>
      <c r="AE14" s="111"/>
      <c r="AF14" s="112">
        <v>225.52292492999999</v>
      </c>
      <c r="AG14" s="112">
        <v>38769.064977599999</v>
      </c>
      <c r="AH14" s="112">
        <v>13854.964820250003</v>
      </c>
      <c r="AI14" s="112">
        <v>4995.7023115000002</v>
      </c>
      <c r="AJ14" s="112">
        <v>2096.8605011999998</v>
      </c>
      <c r="AK14" s="112" t="s">
        <v>385</v>
      </c>
      <c r="AL14" s="121" t="s">
        <v>393</v>
      </c>
    </row>
    <row r="15" spans="1:38" ht="26.25" customHeight="1" thickBot="1" x14ac:dyDescent="0.25">
      <c r="A15" s="53" t="s">
        <v>53</v>
      </c>
      <c r="B15" s="53" t="s">
        <v>54</v>
      </c>
      <c r="C15" s="54" t="s">
        <v>55</v>
      </c>
      <c r="D15" s="55"/>
      <c r="E15" s="110">
        <v>1.3196964470000001</v>
      </c>
      <c r="F15" s="110">
        <v>1.2988285560000001</v>
      </c>
      <c r="G15" s="110">
        <v>0.89941212199999998</v>
      </c>
      <c r="H15" s="110">
        <v>1.4051249999999999E-3</v>
      </c>
      <c r="I15" s="110">
        <v>4.4522531000000004E-2</v>
      </c>
      <c r="J15" s="110">
        <v>4.8755864000000003E-2</v>
      </c>
      <c r="K15" s="110">
        <v>4.8993034000000005E-2</v>
      </c>
      <c r="L15" s="110">
        <v>8.1921457040000003E-3</v>
      </c>
      <c r="M15" s="110">
        <v>0.11489898200000001</v>
      </c>
      <c r="N15" s="110">
        <v>0.17735836370996258</v>
      </c>
      <c r="O15" s="110">
        <v>5.6754676387188022E-2</v>
      </c>
      <c r="P15" s="110">
        <v>8.1584847306582775E-3</v>
      </c>
      <c r="Q15" s="110">
        <v>1.6671686188736483E-2</v>
      </c>
      <c r="R15" s="110">
        <v>4.9660341838789521E-2</v>
      </c>
      <c r="S15" s="110">
        <v>0.14188669096797007</v>
      </c>
      <c r="T15" s="110">
        <v>2.8377338193594011E-2</v>
      </c>
      <c r="U15" s="110">
        <v>5.3207509112988772E-4</v>
      </c>
      <c r="V15" s="110">
        <v>0.23411304009715062</v>
      </c>
      <c r="W15" s="110">
        <v>1.4188669096797017</v>
      </c>
      <c r="X15" s="110">
        <v>1.8090553098416182E-6</v>
      </c>
      <c r="Y15" s="110">
        <v>2.4830170919394765E-7</v>
      </c>
      <c r="Z15" s="110">
        <v>2.1637720372615435E-6</v>
      </c>
      <c r="AA15" s="110">
        <v>3.5471672741992519E-7</v>
      </c>
      <c r="AB15" s="110">
        <v>4.5758457837170346E-6</v>
      </c>
      <c r="AC15" s="110">
        <v>1.6671686188736483E-2</v>
      </c>
      <c r="AD15" s="110">
        <v>1.5962252733896631E-2</v>
      </c>
      <c r="AE15" s="111"/>
      <c r="AF15" s="112">
        <v>19621.470694899999</v>
      </c>
      <c r="AG15" s="112">
        <v>1893.6554975000001</v>
      </c>
      <c r="AH15" s="112">
        <v>5005.9597725399999</v>
      </c>
      <c r="AI15" s="112" t="s">
        <v>392</v>
      </c>
      <c r="AJ15" s="112" t="s">
        <v>392</v>
      </c>
      <c r="AK15" s="112">
        <v>3.5471672741992517</v>
      </c>
      <c r="AL15" s="121" t="s">
        <v>394</v>
      </c>
    </row>
    <row r="16" spans="1:38" ht="26.25" customHeight="1" thickBot="1" x14ac:dyDescent="0.25">
      <c r="A16" s="53" t="s">
        <v>53</v>
      </c>
      <c r="B16" s="53" t="s">
        <v>56</v>
      </c>
      <c r="C16" s="54" t="s">
        <v>57</v>
      </c>
      <c r="D16" s="55"/>
      <c r="E16" s="110">
        <v>0.62714366399999999</v>
      </c>
      <c r="F16" s="110">
        <v>0.36088320900000004</v>
      </c>
      <c r="G16" s="110">
        <v>0.23933184800000001</v>
      </c>
      <c r="H16" s="110">
        <v>3.1121310000000003E-2</v>
      </c>
      <c r="I16" s="110">
        <v>0.16226711300000002</v>
      </c>
      <c r="J16" s="110">
        <v>0.27389879900000003</v>
      </c>
      <c r="K16" s="110">
        <v>0.41261605800000001</v>
      </c>
      <c r="L16" s="110">
        <v>7.7888214240000003E-2</v>
      </c>
      <c r="M16" s="110">
        <v>14.458404164999999</v>
      </c>
      <c r="N16" s="110">
        <v>4.6882000000000009E-3</v>
      </c>
      <c r="O16" s="110">
        <v>2.1310000000000003E-4</v>
      </c>
      <c r="P16" s="110" t="s">
        <v>385</v>
      </c>
      <c r="Q16" s="110">
        <v>3.4096000000000005E-3</v>
      </c>
      <c r="R16" s="110">
        <v>7.6716000000000006E-3</v>
      </c>
      <c r="S16" s="110">
        <v>3.6227E-3</v>
      </c>
      <c r="T16" s="110">
        <v>1.9179000000000002E-3</v>
      </c>
      <c r="U16" s="110">
        <v>3.8358000000000003E-3</v>
      </c>
      <c r="V16" s="110">
        <v>1.6195599999999997E-2</v>
      </c>
      <c r="W16" s="110">
        <v>1.572678</v>
      </c>
      <c r="X16" s="110">
        <v>1.7474199999999999E-2</v>
      </c>
      <c r="Y16" s="110">
        <v>2.1310000000000003E-4</v>
      </c>
      <c r="Z16" s="110">
        <v>6.3930000000000006E-5</v>
      </c>
      <c r="AA16" s="110">
        <v>4.2619999999999995E-5</v>
      </c>
      <c r="AB16" s="110">
        <v>1.7793849999999996E-2</v>
      </c>
      <c r="AC16" s="110" t="s">
        <v>385</v>
      </c>
      <c r="AD16" s="110" t="s">
        <v>385</v>
      </c>
      <c r="AE16" s="111"/>
      <c r="AF16" s="112">
        <v>9.5074099999999995E-2</v>
      </c>
      <c r="AG16" s="112">
        <v>6456.9875364083</v>
      </c>
      <c r="AH16" s="112">
        <v>1.225357485</v>
      </c>
      <c r="AI16" s="112" t="s">
        <v>392</v>
      </c>
      <c r="AJ16" s="112" t="s">
        <v>392</v>
      </c>
      <c r="AK16" s="112">
        <v>2131</v>
      </c>
      <c r="AL16" s="121" t="s">
        <v>395</v>
      </c>
    </row>
    <row r="17" spans="1:38" ht="26.25" customHeight="1" thickBot="1" x14ac:dyDescent="0.25">
      <c r="A17" s="53" t="s">
        <v>53</v>
      </c>
      <c r="B17" s="53" t="s">
        <v>58</v>
      </c>
      <c r="C17" s="54" t="s">
        <v>59</v>
      </c>
      <c r="D17" s="55"/>
      <c r="E17" s="110">
        <v>3.0668985819999999</v>
      </c>
      <c r="F17" s="110">
        <v>4.2362583999999995E-2</v>
      </c>
      <c r="G17" s="110">
        <v>2.313502368</v>
      </c>
      <c r="H17" s="110" t="s">
        <v>392</v>
      </c>
      <c r="I17" s="110">
        <v>4.1804827999999988E-2</v>
      </c>
      <c r="J17" s="110">
        <v>5.1672789999999982E-2</v>
      </c>
      <c r="K17" s="110">
        <v>7.2839320999999999E-2</v>
      </c>
      <c r="L17" s="110">
        <v>2.6649707843485254E-3</v>
      </c>
      <c r="M17" s="110">
        <v>0.58398414300000001</v>
      </c>
      <c r="N17" s="110">
        <v>2.7596817096469436E-2</v>
      </c>
      <c r="O17" s="110">
        <v>2.7204957023053691E-3</v>
      </c>
      <c r="P17" s="110">
        <v>8.268979813174572E-3</v>
      </c>
      <c r="Q17" s="110">
        <v>5.238149003436411E-3</v>
      </c>
      <c r="R17" s="110">
        <v>4.5584498560374768E-2</v>
      </c>
      <c r="S17" s="110">
        <v>7.8968846717710164E-2</v>
      </c>
      <c r="T17" s="110">
        <v>4.5956597450568112E-2</v>
      </c>
      <c r="U17" s="110">
        <v>0.23297580118692238</v>
      </c>
      <c r="V17" s="110">
        <v>0.19258480302228997</v>
      </c>
      <c r="W17" s="110">
        <v>2.0788182763483761E-2</v>
      </c>
      <c r="X17" s="110">
        <v>3.7170854423234894E-5</v>
      </c>
      <c r="Y17" s="110">
        <v>6.7590127396810368E-5</v>
      </c>
      <c r="Z17" s="110">
        <v>5.0884709709225331E-5</v>
      </c>
      <c r="AA17" s="110">
        <v>4.9626421786245527E-5</v>
      </c>
      <c r="AB17" s="110">
        <v>2.0527211331551609E-4</v>
      </c>
      <c r="AC17" s="110">
        <v>6.7873886086660951E-2</v>
      </c>
      <c r="AD17" s="110">
        <v>1.1916561757738088E-2</v>
      </c>
      <c r="AE17" s="111"/>
      <c r="AF17" s="112">
        <v>0.60017943099999993</v>
      </c>
      <c r="AG17" s="112">
        <v>23489.522721779005</v>
      </c>
      <c r="AH17" s="112">
        <v>1561.8331403250002</v>
      </c>
      <c r="AI17" s="112" t="s">
        <v>392</v>
      </c>
      <c r="AJ17" s="112" t="s">
        <v>392</v>
      </c>
      <c r="AK17" s="112" t="s">
        <v>385</v>
      </c>
      <c r="AL17" s="121" t="s">
        <v>49</v>
      </c>
    </row>
    <row r="18" spans="1:38" ht="26.25" customHeight="1" thickBot="1" x14ac:dyDescent="0.25">
      <c r="A18" s="53" t="s">
        <v>53</v>
      </c>
      <c r="B18" s="53" t="s">
        <v>60</v>
      </c>
      <c r="C18" s="54" t="s">
        <v>61</v>
      </c>
      <c r="D18" s="55"/>
      <c r="E18" s="110">
        <v>4.1424000000000001E-3</v>
      </c>
      <c r="F18" s="110">
        <v>2.4735800000000004E-4</v>
      </c>
      <c r="G18" s="110">
        <v>2.5411000000000001E-5</v>
      </c>
      <c r="H18" s="110" t="s">
        <v>392</v>
      </c>
      <c r="I18" s="110">
        <v>1.8819500000000002E-4</v>
      </c>
      <c r="J18" s="110">
        <v>2.0383200000000004E-4</v>
      </c>
      <c r="K18" s="110">
        <v>2.1206299999999999E-4</v>
      </c>
      <c r="L18" s="110">
        <v>7.7944194305056709E-6</v>
      </c>
      <c r="M18" s="110">
        <v>1.6650929999999999E-3</v>
      </c>
      <c r="N18" s="110">
        <v>1.0711727741799999E-6</v>
      </c>
      <c r="O18" s="110">
        <v>8.7635753975999995E-8</v>
      </c>
      <c r="P18" s="110">
        <v>5.2545374630519998E-5</v>
      </c>
      <c r="Q18" s="110">
        <v>9.7307055651299997E-6</v>
      </c>
      <c r="R18" s="110">
        <v>1.2670247256999998E-6</v>
      </c>
      <c r="S18" s="110">
        <v>2.5527103592E-7</v>
      </c>
      <c r="T18" s="110">
        <v>1.2650342288679998E-6</v>
      </c>
      <c r="U18" s="110">
        <v>5.6447692278099998E-6</v>
      </c>
      <c r="V18" s="110">
        <v>7.1332528174000007E-5</v>
      </c>
      <c r="W18" s="110">
        <v>5.0612565699399999E-5</v>
      </c>
      <c r="X18" s="110">
        <v>7.0078538384900005E-5</v>
      </c>
      <c r="Y18" s="110">
        <v>2.8233694951499994E-4</v>
      </c>
      <c r="Z18" s="110">
        <v>1.0705196424070001E-4</v>
      </c>
      <c r="AA18" s="110">
        <v>1.0510381189650001E-4</v>
      </c>
      <c r="AB18" s="110">
        <v>5.6457126403710006E-4</v>
      </c>
      <c r="AC18" s="110" t="s">
        <v>396</v>
      </c>
      <c r="AD18" s="110" t="s">
        <v>396</v>
      </c>
      <c r="AE18" s="111"/>
      <c r="AF18" s="112">
        <v>1.0367171000000001E-2</v>
      </c>
      <c r="AG18" s="112" t="s">
        <v>392</v>
      </c>
      <c r="AH18" s="112">
        <v>97.303945499999998</v>
      </c>
      <c r="AI18" s="112" t="s">
        <v>392</v>
      </c>
      <c r="AJ18" s="112" t="s">
        <v>392</v>
      </c>
      <c r="AK18" s="112" t="s">
        <v>385</v>
      </c>
      <c r="AL18" s="121" t="s">
        <v>49</v>
      </c>
    </row>
    <row r="19" spans="1:38" ht="26.25" customHeight="1" thickBot="1" x14ac:dyDescent="0.25">
      <c r="A19" s="53" t="s">
        <v>53</v>
      </c>
      <c r="B19" s="53" t="s">
        <v>62</v>
      </c>
      <c r="C19" s="54" t="s">
        <v>63</v>
      </c>
      <c r="D19" s="55"/>
      <c r="E19" s="110">
        <v>0.24021547000000001</v>
      </c>
      <c r="F19" s="110">
        <v>5.9940359999999995E-3</v>
      </c>
      <c r="G19" s="110">
        <v>1.4484522999999999E-2</v>
      </c>
      <c r="H19" s="110" t="s">
        <v>392</v>
      </c>
      <c r="I19" s="110">
        <v>1.0665307999999993E-2</v>
      </c>
      <c r="J19" s="110">
        <v>1.0949801999999993E-2</v>
      </c>
      <c r="K19" s="110">
        <v>1.1216521E-2</v>
      </c>
      <c r="L19" s="110">
        <v>6.4817989331129487E-4</v>
      </c>
      <c r="M19" s="110">
        <v>8.0720174000000006E-2</v>
      </c>
      <c r="N19" s="110">
        <v>0.22714320228231391</v>
      </c>
      <c r="O19" s="110">
        <v>7.2672650441554631E-2</v>
      </c>
      <c r="P19" s="110">
        <v>1.315536412566316E-2</v>
      </c>
      <c r="Q19" s="110">
        <v>2.1839643855994014E-2</v>
      </c>
      <c r="R19" s="110">
        <v>6.3683849699256528E-2</v>
      </c>
      <c r="S19" s="110">
        <v>0.18161721124341637</v>
      </c>
      <c r="T19" s="110">
        <v>3.6390855906438445E-2</v>
      </c>
      <c r="U19" s="110">
        <v>9.7390473926092509E-4</v>
      </c>
      <c r="V19" s="110">
        <v>0.30468317500458791</v>
      </c>
      <c r="W19" s="110">
        <v>1.8187650365873098</v>
      </c>
      <c r="X19" s="110">
        <v>3.6556466257967506E-3</v>
      </c>
      <c r="Y19" s="110">
        <v>1.4616591423856004E-2</v>
      </c>
      <c r="Z19" s="110">
        <v>5.5442866568073523E-3</v>
      </c>
      <c r="AA19" s="110">
        <v>5.4374787803919524E-3</v>
      </c>
      <c r="AB19" s="110">
        <v>2.9254003486852063E-2</v>
      </c>
      <c r="AC19" s="110">
        <v>2.1349401829678E-2</v>
      </c>
      <c r="AD19" s="110">
        <v>2.0475925160039994E-2</v>
      </c>
      <c r="AE19" s="111"/>
      <c r="AF19" s="112">
        <v>7.2598808104999994</v>
      </c>
      <c r="AG19" s="112">
        <v>0.28017689999999995</v>
      </c>
      <c r="AH19" s="112">
        <v>4750.5900842850015</v>
      </c>
      <c r="AI19" s="112">
        <v>264.49461041999996</v>
      </c>
      <c r="AJ19" s="112">
        <v>108.35054400000001</v>
      </c>
      <c r="AK19" s="112">
        <v>4.539585999999999</v>
      </c>
      <c r="AL19" s="121" t="s">
        <v>394</v>
      </c>
    </row>
    <row r="20" spans="1:38" ht="26.25" customHeight="1" thickBot="1" x14ac:dyDescent="0.25">
      <c r="A20" s="53" t="s">
        <v>53</v>
      </c>
      <c r="B20" s="53" t="s">
        <v>64</v>
      </c>
      <c r="C20" s="54" t="s">
        <v>65</v>
      </c>
      <c r="D20" s="55"/>
      <c r="E20" s="110">
        <v>1.0847406340000001</v>
      </c>
      <c r="F20" s="110">
        <v>3.6396133000000018E-2</v>
      </c>
      <c r="G20" s="110">
        <v>0.163650396</v>
      </c>
      <c r="H20" s="110">
        <v>2.0591400000000002E-4</v>
      </c>
      <c r="I20" s="110">
        <v>1.2716375000000004E-2</v>
      </c>
      <c r="J20" s="110">
        <v>1.3406927000000003E-2</v>
      </c>
      <c r="K20" s="110">
        <v>1.4800962000000001E-2</v>
      </c>
      <c r="L20" s="110">
        <v>3.5576231785322734E-3</v>
      </c>
      <c r="M20" s="110">
        <v>0.96622535400000009</v>
      </c>
      <c r="N20" s="110">
        <v>1.7734318527145767E-2</v>
      </c>
      <c r="O20" s="110">
        <v>1.9308325229834937E-3</v>
      </c>
      <c r="P20" s="110">
        <v>1.4092995617436098E-2</v>
      </c>
      <c r="Q20" s="110">
        <v>9.9372678210313987E-3</v>
      </c>
      <c r="R20" s="110">
        <v>4.6966651547319699E-4</v>
      </c>
      <c r="S20" s="110">
        <v>1.3401624452882394E-3</v>
      </c>
      <c r="T20" s="110">
        <v>8.6760737047845028E-3</v>
      </c>
      <c r="U20" s="110">
        <v>2.3924004417720398E-3</v>
      </c>
      <c r="V20" s="110">
        <v>2.6481512756825767E-2</v>
      </c>
      <c r="W20" s="110">
        <v>0.12539981475008272</v>
      </c>
      <c r="X20" s="110">
        <v>5.4920169523582402E-4</v>
      </c>
      <c r="Y20" s="110">
        <v>1.6404956555780886E-3</v>
      </c>
      <c r="Z20" s="110">
        <v>7.6235053474883502E-4</v>
      </c>
      <c r="AA20" s="110">
        <v>3.7923913902806783E-4</v>
      </c>
      <c r="AB20" s="110">
        <v>3.331287024590816E-3</v>
      </c>
      <c r="AC20" s="110">
        <v>5.4446330710572435E-2</v>
      </c>
      <c r="AD20" s="110">
        <v>2.4400953197908824E-2</v>
      </c>
      <c r="AE20" s="111"/>
      <c r="AF20" s="112">
        <v>30.357599399999998</v>
      </c>
      <c r="AG20" s="112" t="s">
        <v>392</v>
      </c>
      <c r="AH20" s="112">
        <v>2800.7417888250002</v>
      </c>
      <c r="AI20" s="112">
        <v>10852.9780704</v>
      </c>
      <c r="AJ20" s="112">
        <v>34.561999999999998</v>
      </c>
      <c r="AK20" s="112" t="s">
        <v>385</v>
      </c>
      <c r="AL20" s="121" t="s">
        <v>49</v>
      </c>
    </row>
    <row r="21" spans="1:38" ht="26.25" customHeight="1" thickBot="1" x14ac:dyDescent="0.25">
      <c r="A21" s="53" t="s">
        <v>53</v>
      </c>
      <c r="B21" s="53" t="s">
        <v>66</v>
      </c>
      <c r="C21" s="54" t="s">
        <v>67</v>
      </c>
      <c r="D21" s="55"/>
      <c r="E21" s="110">
        <v>0.34064687199999999</v>
      </c>
      <c r="F21" s="110">
        <v>5.9624343000000017E-2</v>
      </c>
      <c r="G21" s="110">
        <v>0.20147008600000002</v>
      </c>
      <c r="H21" s="110">
        <v>4.0497529999999997E-3</v>
      </c>
      <c r="I21" s="110">
        <v>1.8177675000000015E-2</v>
      </c>
      <c r="J21" s="110">
        <v>3.0875366000000015E-2</v>
      </c>
      <c r="K21" s="110">
        <v>4.7231935999999988E-2</v>
      </c>
      <c r="L21" s="110">
        <v>1.1902920444179397E-3</v>
      </c>
      <c r="M21" s="110">
        <v>0.27296637500000004</v>
      </c>
      <c r="N21" s="110">
        <v>9.6650461689806969E-2</v>
      </c>
      <c r="O21" s="110">
        <v>1.3322471233787052E-3</v>
      </c>
      <c r="P21" s="110">
        <v>7.6384927748130013E-3</v>
      </c>
      <c r="Q21" s="110">
        <v>3.2427025297675004E-3</v>
      </c>
      <c r="R21" s="110">
        <v>9.832227916501849E-3</v>
      </c>
      <c r="S21" s="110">
        <v>1.2634943465115371E-2</v>
      </c>
      <c r="T21" s="110">
        <v>9.4179696147658493E-3</v>
      </c>
      <c r="U21" s="110">
        <v>1.5081387313046002E-3</v>
      </c>
      <c r="V21" s="110">
        <v>0.14831661648873851</v>
      </c>
      <c r="W21" s="110">
        <v>0.148390694131524</v>
      </c>
      <c r="X21" s="110">
        <v>3.5419836153389006E-2</v>
      </c>
      <c r="Y21" s="110">
        <v>5.3086239553755001E-2</v>
      </c>
      <c r="Z21" s="110">
        <v>2.1066925533370001E-2</v>
      </c>
      <c r="AA21" s="110">
        <v>1.7243722039970998E-2</v>
      </c>
      <c r="AB21" s="110">
        <v>0.12681672328048499</v>
      </c>
      <c r="AC21" s="110">
        <v>4.5903459412000009E-4</v>
      </c>
      <c r="AD21" s="110">
        <v>0.12248046052028</v>
      </c>
      <c r="AE21" s="111"/>
      <c r="AF21" s="112">
        <v>11.923976750000001</v>
      </c>
      <c r="AG21" s="112">
        <v>720.47242600000004</v>
      </c>
      <c r="AH21" s="112">
        <v>3570.5654649000003</v>
      </c>
      <c r="AI21" s="112">
        <v>31.390715550000003</v>
      </c>
      <c r="AJ21" s="112" t="s">
        <v>392</v>
      </c>
      <c r="AK21" s="112" t="s">
        <v>385</v>
      </c>
      <c r="AL21" s="121" t="s">
        <v>49</v>
      </c>
    </row>
    <row r="22" spans="1:38" ht="26.25" customHeight="1" thickBot="1" x14ac:dyDescent="0.25">
      <c r="A22" s="53" t="s">
        <v>53</v>
      </c>
      <c r="B22" s="57" t="s">
        <v>68</v>
      </c>
      <c r="C22" s="54" t="s">
        <v>69</v>
      </c>
      <c r="D22" s="55"/>
      <c r="E22" s="110">
        <v>4.6021517329999995</v>
      </c>
      <c r="F22" s="110">
        <v>0.17574273300000001</v>
      </c>
      <c r="G22" s="110">
        <v>0.342143262</v>
      </c>
      <c r="H22" s="110">
        <v>2.4030211000000003E-2</v>
      </c>
      <c r="I22" s="110">
        <v>2.3715099999999994E-3</v>
      </c>
      <c r="J22" s="110">
        <v>3.0592449999999995E-3</v>
      </c>
      <c r="K22" s="110">
        <v>5.8797839999999999E-3</v>
      </c>
      <c r="L22" s="110">
        <v>2.8692645736373224E-4</v>
      </c>
      <c r="M22" s="110">
        <v>7.6888980630000008</v>
      </c>
      <c r="N22" s="110">
        <v>1.1289603266979999</v>
      </c>
      <c r="O22" s="110">
        <v>4.8928063608000005E-2</v>
      </c>
      <c r="P22" s="110">
        <v>0.14658274334900001</v>
      </c>
      <c r="Q22" s="110">
        <v>8.4589064076499992E-2</v>
      </c>
      <c r="R22" s="110">
        <v>0.10432235199100001</v>
      </c>
      <c r="S22" s="110">
        <v>0.1629360021047</v>
      </c>
      <c r="T22" s="110">
        <v>0.12381922534900001</v>
      </c>
      <c r="U22" s="110">
        <v>6.3404879035299996E-2</v>
      </c>
      <c r="V22" s="110">
        <v>1.0702400662239999</v>
      </c>
      <c r="W22" s="110">
        <v>1.3247946474099673E-2</v>
      </c>
      <c r="X22" s="110">
        <v>5.1963961056500004E-5</v>
      </c>
      <c r="Y22" s="110">
        <v>7.2889439627999992E-4</v>
      </c>
      <c r="Z22" s="110">
        <v>2.1930230597700003E-4</v>
      </c>
      <c r="AA22" s="110">
        <v>1.07763233143E-4</v>
      </c>
      <c r="AB22" s="110">
        <v>1.1079238964565E-3</v>
      </c>
      <c r="AC22" s="110">
        <v>2.85158598246E-2</v>
      </c>
      <c r="AD22" s="110">
        <v>0.30314794020300001</v>
      </c>
      <c r="AE22" s="111"/>
      <c r="AF22" s="112">
        <v>2361.1496860880002</v>
      </c>
      <c r="AG22" s="112">
        <v>4444.4412370094287</v>
      </c>
      <c r="AH22" s="112">
        <v>3776.0759140350006</v>
      </c>
      <c r="AI22" s="112">
        <v>308.62609999999995</v>
      </c>
      <c r="AJ22" s="112">
        <v>4982.4988170000006</v>
      </c>
      <c r="AK22" s="112" t="s">
        <v>385</v>
      </c>
      <c r="AL22" s="121" t="s">
        <v>49</v>
      </c>
    </row>
    <row r="23" spans="1:38" ht="26.25" customHeight="1" thickBot="1" x14ac:dyDescent="0.25">
      <c r="A23" s="53" t="s">
        <v>70</v>
      </c>
      <c r="B23" s="57" t="s">
        <v>363</v>
      </c>
      <c r="C23" s="54" t="s">
        <v>359</v>
      </c>
      <c r="D23" s="96"/>
      <c r="E23" s="110">
        <v>0.39866499999999999</v>
      </c>
      <c r="F23" s="110">
        <v>5.9416999999999998E-2</v>
      </c>
      <c r="G23" s="110">
        <v>2.6000000000000003E-4</v>
      </c>
      <c r="H23" s="110">
        <v>1E-4</v>
      </c>
      <c r="I23" s="110">
        <v>2.5405E-2</v>
      </c>
      <c r="J23" s="110">
        <v>2.5405E-2</v>
      </c>
      <c r="K23" s="110">
        <v>2.5405E-2</v>
      </c>
      <c r="L23" s="110">
        <v>1.5679999999999999E-2</v>
      </c>
      <c r="M23" s="110">
        <v>0.89965600000000001</v>
      </c>
      <c r="N23" s="110" t="s">
        <v>396</v>
      </c>
      <c r="O23" s="110">
        <v>1.2999999999999999E-4</v>
      </c>
      <c r="P23" s="110" t="s">
        <v>396</v>
      </c>
      <c r="Q23" s="110" t="s">
        <v>396</v>
      </c>
      <c r="R23" s="110">
        <v>6.5000000000000008E-4</v>
      </c>
      <c r="S23" s="110">
        <v>2.2099999999999998E-2</v>
      </c>
      <c r="T23" s="110">
        <v>9.1E-4</v>
      </c>
      <c r="U23" s="110">
        <v>1.2999999999999999E-4</v>
      </c>
      <c r="V23" s="110">
        <v>1.3000000000000001E-2</v>
      </c>
      <c r="W23" s="110" t="s">
        <v>396</v>
      </c>
      <c r="X23" s="110">
        <v>4.0000000000000002E-4</v>
      </c>
      <c r="Y23" s="110">
        <v>6.3999999999999994E-4</v>
      </c>
      <c r="Z23" s="110" t="s">
        <v>396</v>
      </c>
      <c r="AA23" s="110" t="s">
        <v>396</v>
      </c>
      <c r="AB23" s="110">
        <v>1.0399999999999999E-3</v>
      </c>
      <c r="AC23" s="110" t="s">
        <v>396</v>
      </c>
      <c r="AD23" s="110" t="s">
        <v>396</v>
      </c>
      <c r="AE23" s="111"/>
      <c r="AF23" s="110">
        <v>511.73401472208485</v>
      </c>
      <c r="AG23" s="110" t="s">
        <v>385</v>
      </c>
      <c r="AH23" s="110" t="s">
        <v>385</v>
      </c>
      <c r="AI23" s="110">
        <v>34.882067267884665</v>
      </c>
      <c r="AJ23" s="110" t="s">
        <v>385</v>
      </c>
      <c r="AK23" s="110" t="s">
        <v>385</v>
      </c>
      <c r="AL23" s="119" t="s">
        <v>49</v>
      </c>
    </row>
    <row r="24" spans="1:38" ht="26.25" customHeight="1" thickBot="1" x14ac:dyDescent="0.25">
      <c r="A24" s="58" t="s">
        <v>53</v>
      </c>
      <c r="B24" s="57" t="s">
        <v>71</v>
      </c>
      <c r="C24" s="54" t="s">
        <v>72</v>
      </c>
      <c r="D24" s="55"/>
      <c r="E24" s="110">
        <v>1.115827581</v>
      </c>
      <c r="F24" s="110">
        <v>5.3407723051079961</v>
      </c>
      <c r="G24" s="110">
        <v>0.25871382500000006</v>
      </c>
      <c r="H24" s="110">
        <v>6.6454570000000004E-3</v>
      </c>
      <c r="I24" s="110">
        <v>0.11895929700000003</v>
      </c>
      <c r="J24" s="110">
        <v>0.18061284600000002</v>
      </c>
      <c r="K24" s="110">
        <v>0.29086217300000006</v>
      </c>
      <c r="L24" s="110">
        <v>3.1786575041176011E-2</v>
      </c>
      <c r="M24" s="110">
        <v>1.7668829620000002</v>
      </c>
      <c r="N24" s="110">
        <v>2.0722528183892197E-2</v>
      </c>
      <c r="O24" s="110">
        <v>6.7931619873958992E-3</v>
      </c>
      <c r="P24" s="110">
        <v>7.4216391977015416E-3</v>
      </c>
      <c r="Q24" s="110">
        <v>5.5731629694403938E-3</v>
      </c>
      <c r="R24" s="110">
        <v>1.1681906722701429E-2</v>
      </c>
      <c r="S24" s="110">
        <v>3.7306483448190492E-3</v>
      </c>
      <c r="T24" s="110">
        <v>1.7537319635739516E-2</v>
      </c>
      <c r="U24" s="110">
        <v>6.5698342702729907E-3</v>
      </c>
      <c r="V24" s="110">
        <v>0.24781441752664515</v>
      </c>
      <c r="W24" s="110">
        <v>0.10520623145451682</v>
      </c>
      <c r="X24" s="110">
        <v>4.7249852268205893E-3</v>
      </c>
      <c r="Y24" s="110">
        <v>7.9149016992293986E-3</v>
      </c>
      <c r="Z24" s="110">
        <v>2.5899596538609179E-3</v>
      </c>
      <c r="AA24" s="110">
        <v>1.9684281019172428E-3</v>
      </c>
      <c r="AB24" s="110">
        <v>1.7198274681828149E-2</v>
      </c>
      <c r="AC24" s="110">
        <v>2.791081914042904E-2</v>
      </c>
      <c r="AD24" s="110">
        <v>1.1492171926883213E-2</v>
      </c>
      <c r="AE24" s="111"/>
      <c r="AF24" s="112">
        <v>216.29363129899991</v>
      </c>
      <c r="AG24" s="112">
        <v>256.38860583589997</v>
      </c>
      <c r="AH24" s="112">
        <v>7219.9238524500024</v>
      </c>
      <c r="AI24" s="112">
        <v>2916.2694532700011</v>
      </c>
      <c r="AJ24" s="112" t="s">
        <v>392</v>
      </c>
      <c r="AK24" s="112" t="s">
        <v>392</v>
      </c>
      <c r="AL24" s="121" t="s">
        <v>49</v>
      </c>
    </row>
    <row r="25" spans="1:38" ht="26.25" customHeight="1" thickBot="1" x14ac:dyDescent="0.25">
      <c r="A25" s="53" t="s">
        <v>73</v>
      </c>
      <c r="B25" s="57" t="s">
        <v>74</v>
      </c>
      <c r="C25" s="59" t="s">
        <v>75</v>
      </c>
      <c r="D25" s="55"/>
      <c r="E25" s="110">
        <v>8.3426766710086031E-2</v>
      </c>
      <c r="F25" s="110">
        <v>1.2412230999189517E-3</v>
      </c>
      <c r="G25" s="110">
        <v>5.1310212615340049E-3</v>
      </c>
      <c r="H25" s="110" t="s">
        <v>396</v>
      </c>
      <c r="I25" s="110">
        <v>9.4780665233821311E-4</v>
      </c>
      <c r="J25" s="110">
        <v>9.4780665233821311E-4</v>
      </c>
      <c r="K25" s="110">
        <v>9.4780665233821311E-4</v>
      </c>
      <c r="L25" s="110">
        <v>4.5494719312234205E-4</v>
      </c>
      <c r="M25" s="110">
        <v>6.1272027603043747E-2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264.49094885218813</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3.17047431158E-3</v>
      </c>
      <c r="F26" s="110">
        <v>1.508760152039335E-4</v>
      </c>
      <c r="G26" s="110">
        <v>2.7200964836800005E-4</v>
      </c>
      <c r="H26" s="110" t="s">
        <v>396</v>
      </c>
      <c r="I26" s="110">
        <v>2.052414274307584E-4</v>
      </c>
      <c r="J26" s="110">
        <v>2.052414274307584E-4</v>
      </c>
      <c r="K26" s="110">
        <v>2.052414274307584E-4</v>
      </c>
      <c r="L26" s="110">
        <v>9.8515885166764039E-5</v>
      </c>
      <c r="M26" s="110">
        <v>1.2278906036759659E-2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14.020351138836</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11.718331826380574</v>
      </c>
      <c r="F27" s="110">
        <v>2.0835005583568056</v>
      </c>
      <c r="G27" s="110">
        <v>1.7882778446136439E-2</v>
      </c>
      <c r="H27" s="110">
        <v>0.32620999547958296</v>
      </c>
      <c r="I27" s="110">
        <v>0.48148282252225172</v>
      </c>
      <c r="J27" s="110">
        <v>0.48148282252225172</v>
      </c>
      <c r="K27" s="110">
        <v>0.48148282252225172</v>
      </c>
      <c r="L27" s="110">
        <v>0.30752896524925843</v>
      </c>
      <c r="M27" s="110">
        <v>20.074588025364157</v>
      </c>
      <c r="N27" s="110">
        <v>1.1970062400621154E-3</v>
      </c>
      <c r="O27" s="110">
        <v>1.3859107382794658E-4</v>
      </c>
      <c r="P27" s="110">
        <v>8.7881758489793006E-3</v>
      </c>
      <c r="Q27" s="110">
        <v>2.2996217683115075E-4</v>
      </c>
      <c r="R27" s="110">
        <v>1.04808700639127E-2</v>
      </c>
      <c r="S27" s="110">
        <v>7.1583321547695495E-3</v>
      </c>
      <c r="T27" s="110">
        <v>1.2625916150194462E-3</v>
      </c>
      <c r="U27" s="110">
        <v>1.8274271528058195E-4</v>
      </c>
      <c r="V27" s="110">
        <v>3.155670753415616E-2</v>
      </c>
      <c r="W27" s="110">
        <v>0.68219560000000001</v>
      </c>
      <c r="X27" s="110">
        <v>2.9821285268E-2</v>
      </c>
      <c r="Y27" s="110">
        <v>3.3495588517599997E-2</v>
      </c>
      <c r="Z27" s="110">
        <v>2.60339015699E-2</v>
      </c>
      <c r="AA27" s="110">
        <v>2.8590609497799999E-2</v>
      </c>
      <c r="AB27" s="110">
        <v>0.1179413848533</v>
      </c>
      <c r="AC27" s="110">
        <v>6.8219540000000005E-4</v>
      </c>
      <c r="AD27" s="110">
        <v>1.365696E-4</v>
      </c>
      <c r="AE27" s="111"/>
      <c r="AF27" s="112">
        <v>56281.914173855897</v>
      </c>
      <c r="AG27" s="112" t="s">
        <v>385</v>
      </c>
      <c r="AH27" s="112">
        <v>58.538157210500003</v>
      </c>
      <c r="AI27" s="112">
        <v>2713.6341683442001</v>
      </c>
      <c r="AJ27" s="112" t="s">
        <v>385</v>
      </c>
      <c r="AK27" s="112" t="s">
        <v>385</v>
      </c>
      <c r="AL27" s="121" t="s">
        <v>49</v>
      </c>
    </row>
    <row r="28" spans="1:38" ht="26.25" customHeight="1" thickBot="1" x14ac:dyDescent="0.25">
      <c r="A28" s="53" t="s">
        <v>78</v>
      </c>
      <c r="B28" s="53" t="s">
        <v>81</v>
      </c>
      <c r="C28" s="54" t="s">
        <v>82</v>
      </c>
      <c r="D28" s="55"/>
      <c r="E28" s="110">
        <v>3.9482556428447433</v>
      </c>
      <c r="F28" s="110">
        <v>0.25849640441733956</v>
      </c>
      <c r="G28" s="110">
        <v>4.2010250333329065E-3</v>
      </c>
      <c r="H28" s="110">
        <v>1.6675296323388319E-2</v>
      </c>
      <c r="I28" s="110">
        <v>0.19303325953681585</v>
      </c>
      <c r="J28" s="110">
        <v>0.19303325953681585</v>
      </c>
      <c r="K28" s="110">
        <v>0.19303325953681585</v>
      </c>
      <c r="L28" s="110">
        <v>0.12503934760532384</v>
      </c>
      <c r="M28" s="110">
        <v>2.1009020125676159</v>
      </c>
      <c r="N28" s="110">
        <v>1.8501800209528945E-4</v>
      </c>
      <c r="O28" s="110">
        <v>1.9536071393256891E-5</v>
      </c>
      <c r="P28" s="110">
        <v>1.7476138227702429E-3</v>
      </c>
      <c r="Q28" s="110">
        <v>3.6486464827193889E-5</v>
      </c>
      <c r="R28" s="110">
        <v>2.6048993421220602E-3</v>
      </c>
      <c r="S28" s="110">
        <v>1.7539330722757436E-3</v>
      </c>
      <c r="T28" s="110">
        <v>1.1692945496282599E-4</v>
      </c>
      <c r="U28" s="110">
        <v>3.390078686787399E-5</v>
      </c>
      <c r="V28" s="110">
        <v>6.0245712974377232E-3</v>
      </c>
      <c r="W28" s="110">
        <v>0.17618120000000001</v>
      </c>
      <c r="X28" s="110">
        <v>6.5407034270000006E-3</v>
      </c>
      <c r="Y28" s="110">
        <v>7.3312792862999998E-3</v>
      </c>
      <c r="Z28" s="110">
        <v>5.7432823637999994E-3</v>
      </c>
      <c r="AA28" s="110">
        <v>6.1242971292000004E-3</v>
      </c>
      <c r="AB28" s="110">
        <v>2.5739562206299998E-2</v>
      </c>
      <c r="AC28" s="110">
        <v>1.7618150000000001E-4</v>
      </c>
      <c r="AD28" s="110">
        <v>3.5281199999999997E-5</v>
      </c>
      <c r="AE28" s="111"/>
      <c r="AF28" s="112">
        <v>12478.1486722012</v>
      </c>
      <c r="AG28" s="112" t="s">
        <v>385</v>
      </c>
      <c r="AH28" s="112" t="s">
        <v>392</v>
      </c>
      <c r="AI28" s="112">
        <v>693.83166816000005</v>
      </c>
      <c r="AJ28" s="112" t="s">
        <v>385</v>
      </c>
      <c r="AK28" s="112" t="s">
        <v>385</v>
      </c>
      <c r="AL28" s="121" t="s">
        <v>49</v>
      </c>
    </row>
    <row r="29" spans="1:38" ht="26.25" customHeight="1" thickBot="1" x14ac:dyDescent="0.25">
      <c r="A29" s="53" t="s">
        <v>78</v>
      </c>
      <c r="B29" s="53" t="s">
        <v>83</v>
      </c>
      <c r="C29" s="54" t="s">
        <v>84</v>
      </c>
      <c r="D29" s="55"/>
      <c r="E29" s="110">
        <v>9.0456634897534069</v>
      </c>
      <c r="F29" s="110">
        <v>0.29749819199870564</v>
      </c>
      <c r="G29" s="110">
        <v>8.5210630635570717E-3</v>
      </c>
      <c r="H29" s="110">
        <v>1.960984141353404E-2</v>
      </c>
      <c r="I29" s="110">
        <v>0.16234251742275918</v>
      </c>
      <c r="J29" s="110">
        <v>0.16234251742275918</v>
      </c>
      <c r="K29" s="110">
        <v>0.16234251742275918</v>
      </c>
      <c r="L29" s="110">
        <v>0.10040195976817834</v>
      </c>
      <c r="M29" s="110">
        <v>3.0268797894780568</v>
      </c>
      <c r="N29" s="110">
        <v>3.1599996976397628E-4</v>
      </c>
      <c r="O29" s="110">
        <v>3.1600896936568646E-5</v>
      </c>
      <c r="P29" s="110">
        <v>3.3494138377228263E-3</v>
      </c>
      <c r="Q29" s="110">
        <v>6.3199543972709707E-5</v>
      </c>
      <c r="R29" s="110">
        <v>5.3715292567982267E-3</v>
      </c>
      <c r="S29" s="110">
        <v>3.6020905189905763E-3</v>
      </c>
      <c r="T29" s="110">
        <v>1.2643733625268861E-4</v>
      </c>
      <c r="U29" s="110">
        <v>6.3197294072282094E-5</v>
      </c>
      <c r="V29" s="110">
        <v>1.137544543599796E-2</v>
      </c>
      <c r="W29" s="110">
        <v>9.9815600000000004E-2</v>
      </c>
      <c r="X29" s="110">
        <v>3.3534569430999999E-3</v>
      </c>
      <c r="Y29" s="110">
        <v>2.0307044820300001E-2</v>
      </c>
      <c r="Z29" s="110">
        <v>2.26917253129E-2</v>
      </c>
      <c r="AA29" s="110">
        <v>5.2164885769999999E-3</v>
      </c>
      <c r="AB29" s="110">
        <v>5.1568715653300005E-2</v>
      </c>
      <c r="AC29" s="110">
        <v>7.0627099999999993E-5</v>
      </c>
      <c r="AD29" s="110">
        <v>1.49463E-5</v>
      </c>
      <c r="AE29" s="111"/>
      <c r="AF29" s="112">
        <v>25078.664059437298</v>
      </c>
      <c r="AG29" s="112" t="s">
        <v>385</v>
      </c>
      <c r="AH29" s="112">
        <v>403.40995984599999</v>
      </c>
      <c r="AI29" s="112">
        <v>1442.0357484817</v>
      </c>
      <c r="AJ29" s="112" t="s">
        <v>385</v>
      </c>
      <c r="AK29" s="112" t="s">
        <v>385</v>
      </c>
      <c r="AL29" s="121" t="s">
        <v>49</v>
      </c>
    </row>
    <row r="30" spans="1:38" ht="26.25" customHeight="1" thickBot="1" x14ac:dyDescent="0.25">
      <c r="A30" s="53" t="s">
        <v>78</v>
      </c>
      <c r="B30" s="53" t="s">
        <v>85</v>
      </c>
      <c r="C30" s="54" t="s">
        <v>86</v>
      </c>
      <c r="D30" s="55"/>
      <c r="E30" s="110">
        <v>1.739037974899485E-2</v>
      </c>
      <c r="F30" s="110">
        <v>5.6938168131339187E-2</v>
      </c>
      <c r="G30" s="110">
        <v>7.4227750144419095E-5</v>
      </c>
      <c r="H30" s="110">
        <v>2.7523404947744326E-4</v>
      </c>
      <c r="I30" s="110">
        <v>1.1668028094246165E-3</v>
      </c>
      <c r="J30" s="110">
        <v>1.1668028094246165E-3</v>
      </c>
      <c r="K30" s="110">
        <v>1.1668028094246165E-3</v>
      </c>
      <c r="L30" s="110">
        <v>2.3364353566913344E-4</v>
      </c>
      <c r="M30" s="110">
        <v>0.36034102251043054</v>
      </c>
      <c r="N30" s="110">
        <v>8.7111940666111089E-6</v>
      </c>
      <c r="O30" s="110">
        <v>1.1592261292195733E-6</v>
      </c>
      <c r="P30" s="110">
        <v>4.7081470689340875E-5</v>
      </c>
      <c r="Q30" s="110">
        <v>1.7094228434526212E-6</v>
      </c>
      <c r="R30" s="110">
        <v>3.4141473573248898E-5</v>
      </c>
      <c r="S30" s="110">
        <v>2.4394203280749676E-5</v>
      </c>
      <c r="T30" s="110">
        <v>1.2466457124248306E-5</v>
      </c>
      <c r="U30" s="110">
        <v>1.1095992815482711E-6</v>
      </c>
      <c r="V30" s="110">
        <v>1.6206636192614104E-3</v>
      </c>
      <c r="W30" s="110">
        <v>1.8935000000000002E-3</v>
      </c>
      <c r="X30" s="110">
        <v>4.3766910900000001E-5</v>
      </c>
      <c r="Y30" s="110">
        <v>5.1611339100000003E-5</v>
      </c>
      <c r="Z30" s="110">
        <v>3.4961158600000001E-5</v>
      </c>
      <c r="AA30" s="110">
        <v>5.6323620500000003E-5</v>
      </c>
      <c r="AB30" s="110">
        <v>1.8666302910000002E-4</v>
      </c>
      <c r="AC30" s="110">
        <v>1.894E-6</v>
      </c>
      <c r="AD30" s="110">
        <v>5.5479999999999997E-7</v>
      </c>
      <c r="AE30" s="111"/>
      <c r="AF30" s="112">
        <v>225.34407661739999</v>
      </c>
      <c r="AG30" s="112" t="s">
        <v>385</v>
      </c>
      <c r="AH30" s="112" t="s">
        <v>392</v>
      </c>
      <c r="AI30" s="112">
        <v>8.0109008403999997</v>
      </c>
      <c r="AJ30" s="112" t="s">
        <v>385</v>
      </c>
      <c r="AK30" s="112" t="s">
        <v>385</v>
      </c>
      <c r="AL30" s="121" t="s">
        <v>49</v>
      </c>
    </row>
    <row r="31" spans="1:38" ht="26.25" customHeight="1" thickBot="1" x14ac:dyDescent="0.25">
      <c r="A31" s="53" t="s">
        <v>78</v>
      </c>
      <c r="B31" s="53" t="s">
        <v>87</v>
      </c>
      <c r="C31" s="54" t="s">
        <v>88</v>
      </c>
      <c r="D31" s="55"/>
      <c r="E31" s="110" t="s">
        <v>385</v>
      </c>
      <c r="F31" s="110">
        <v>1.8553827979595221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83.394179752400007</v>
      </c>
      <c r="AG31" s="112" t="s">
        <v>385</v>
      </c>
      <c r="AH31" s="112" t="s">
        <v>385</v>
      </c>
      <c r="AI31" s="112">
        <v>2.9618564853999998</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0.42671982162693473</v>
      </c>
      <c r="J32" s="110">
        <v>0.84621179038777972</v>
      </c>
      <c r="K32" s="110">
        <v>1.0559678261816914</v>
      </c>
      <c r="L32" s="110">
        <v>9.0555482893337813E-2</v>
      </c>
      <c r="M32" s="110" t="s">
        <v>385</v>
      </c>
      <c r="N32" s="110">
        <v>3.4849896380027019</v>
      </c>
      <c r="O32" s="110">
        <v>1.4867181350985864E-2</v>
      </c>
      <c r="P32" s="110" t="s">
        <v>396</v>
      </c>
      <c r="Q32" s="110">
        <v>3.9656363873799137E-2</v>
      </c>
      <c r="R32" s="110">
        <v>1.304947402024361</v>
      </c>
      <c r="S32" s="110">
        <v>28.686377087931668</v>
      </c>
      <c r="T32" s="110">
        <v>0.19781738071088747</v>
      </c>
      <c r="U32" s="110">
        <v>2.1119356523633854E-2</v>
      </c>
      <c r="V32" s="110">
        <v>8.5450327661268641</v>
      </c>
      <c r="W32" s="110" t="s">
        <v>396</v>
      </c>
      <c r="X32" s="110">
        <v>4.532345601219877E-3</v>
      </c>
      <c r="Y32" s="110">
        <v>2.3501331517126591E-4</v>
      </c>
      <c r="Z32" s="110">
        <v>3.4692441763377351E-4</v>
      </c>
      <c r="AA32" s="110" t="s">
        <v>396</v>
      </c>
      <c r="AB32" s="110">
        <v>5.1142833340249161E-3</v>
      </c>
      <c r="AC32" s="110" t="s">
        <v>396</v>
      </c>
      <c r="AD32" s="110" t="s">
        <v>396</v>
      </c>
      <c r="AE32" s="111"/>
      <c r="AF32" s="112" t="s">
        <v>385</v>
      </c>
      <c r="AG32" s="112" t="s">
        <v>385</v>
      </c>
      <c r="AH32" s="112" t="s">
        <v>385</v>
      </c>
      <c r="AI32" s="112" t="s">
        <v>385</v>
      </c>
      <c r="AJ32" s="112" t="s">
        <v>385</v>
      </c>
      <c r="AK32" s="112">
        <v>32027.923209129345</v>
      </c>
      <c r="AL32" s="121" t="s">
        <v>382</v>
      </c>
    </row>
    <row r="33" spans="1:38" ht="26.25" customHeight="1" thickBot="1" x14ac:dyDescent="0.25">
      <c r="A33" s="53" t="s">
        <v>78</v>
      </c>
      <c r="B33" s="53" t="s">
        <v>91</v>
      </c>
      <c r="C33" s="54" t="s">
        <v>92</v>
      </c>
      <c r="D33" s="55"/>
      <c r="E33" s="110" t="s">
        <v>385</v>
      </c>
      <c r="F33" s="110" t="s">
        <v>385</v>
      </c>
      <c r="G33" s="110" t="s">
        <v>385</v>
      </c>
      <c r="H33" s="110" t="s">
        <v>385</v>
      </c>
      <c r="I33" s="110">
        <v>0.19497812278264109</v>
      </c>
      <c r="J33" s="110">
        <v>0.36107059774563183</v>
      </c>
      <c r="K33" s="110">
        <v>0.72214119549126365</v>
      </c>
      <c r="L33" s="110">
        <v>7.6546966722074016E-3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32027.923209129345</v>
      </c>
      <c r="AL33" s="121" t="s">
        <v>382</v>
      </c>
    </row>
    <row r="34" spans="1:38" ht="26.25" customHeight="1" thickBot="1" x14ac:dyDescent="0.25">
      <c r="A34" s="53" t="s">
        <v>70</v>
      </c>
      <c r="B34" s="53" t="s">
        <v>93</v>
      </c>
      <c r="C34" s="54" t="s">
        <v>94</v>
      </c>
      <c r="D34" s="55"/>
      <c r="E34" s="110">
        <v>1.6565379239317937</v>
      </c>
      <c r="F34" s="110">
        <v>0.13826117311061201</v>
      </c>
      <c r="G34" s="110">
        <v>4.0422053086832033E-4</v>
      </c>
      <c r="H34" s="110">
        <v>2.8955625420366783E-4</v>
      </c>
      <c r="I34" s="110">
        <v>3.112535905525492E-2</v>
      </c>
      <c r="J34" s="110">
        <v>3.4020921597291601E-2</v>
      </c>
      <c r="K34" s="110">
        <v>4.9942639035214585E-2</v>
      </c>
      <c r="L34" s="110">
        <v>2.02314833859157E-2</v>
      </c>
      <c r="M34" s="110">
        <v>0.46894157625190691</v>
      </c>
      <c r="N34" s="110" t="s">
        <v>396</v>
      </c>
      <c r="O34" s="110">
        <v>2.8955625420366783E-4</v>
      </c>
      <c r="P34" s="110" t="s">
        <v>396</v>
      </c>
      <c r="Q34" s="110" t="s">
        <v>396</v>
      </c>
      <c r="R34" s="110">
        <v>1.447781271018339E-3</v>
      </c>
      <c r="S34" s="110">
        <v>4.9224563214623526E-2</v>
      </c>
      <c r="T34" s="110">
        <v>2.0268937794256747E-3</v>
      </c>
      <c r="U34" s="110">
        <v>2.8955625420366783E-4</v>
      </c>
      <c r="V34" s="110">
        <v>2.8955625420366782E-2</v>
      </c>
      <c r="W34" s="110">
        <v>2.8955625420366781E-3</v>
      </c>
      <c r="X34" s="110">
        <v>8.6866876261100349E-4</v>
      </c>
      <c r="Y34" s="110">
        <v>1.447781271018339E-3</v>
      </c>
      <c r="Z34" s="110">
        <v>9.960735144606173E-7</v>
      </c>
      <c r="AA34" s="110">
        <v>2.287494408208976E-7</v>
      </c>
      <c r="AB34" s="110">
        <v>2.317674856584624E-3</v>
      </c>
      <c r="AC34" s="110">
        <v>2.3164500336293428E-4</v>
      </c>
      <c r="AD34" s="110">
        <v>0.28955625420366776</v>
      </c>
      <c r="AE34" s="111"/>
      <c r="AF34" s="112">
        <v>1132.0560158780411</v>
      </c>
      <c r="AG34" s="112" t="s">
        <v>396</v>
      </c>
      <c r="AH34" s="112" t="s">
        <v>385</v>
      </c>
      <c r="AI34" s="112">
        <v>82.196186375741632</v>
      </c>
      <c r="AJ34" s="112" t="s">
        <v>385</v>
      </c>
      <c r="AK34" s="112" t="s">
        <v>385</v>
      </c>
      <c r="AL34" s="121" t="s">
        <v>49</v>
      </c>
    </row>
    <row r="35" spans="1:38" s="3" customFormat="1" ht="26.25" customHeight="1" thickBot="1" x14ac:dyDescent="0.25">
      <c r="A35" s="53" t="s">
        <v>95</v>
      </c>
      <c r="B35" s="53" t="s">
        <v>96</v>
      </c>
      <c r="C35" s="54" t="s">
        <v>97</v>
      </c>
      <c r="D35" s="55"/>
      <c r="E35" s="110">
        <v>0.48431481725000003</v>
      </c>
      <c r="F35" s="110">
        <v>1.1704858825000001E-2</v>
      </c>
      <c r="G35" s="110">
        <v>0.13457083200000003</v>
      </c>
      <c r="H35" s="110">
        <v>4.9062282500000008E-5</v>
      </c>
      <c r="I35" s="110">
        <v>3.6446267000000004E-2</v>
      </c>
      <c r="J35" s="110">
        <v>3.6446267000000004E-2</v>
      </c>
      <c r="K35" s="110">
        <v>3.6446267000000004E-2</v>
      </c>
      <c r="L35" s="110">
        <v>6.3290344425000016E-4</v>
      </c>
      <c r="M35" s="110">
        <v>2.5722653825E-2</v>
      </c>
      <c r="N35" s="110">
        <v>1.2616015500000002E-3</v>
      </c>
      <c r="O35" s="110">
        <v>1.4017795000000001E-4</v>
      </c>
      <c r="P35" s="110">
        <v>1.4017795000000001E-4</v>
      </c>
      <c r="Q35" s="110">
        <v>4.7660503000000005E-3</v>
      </c>
      <c r="R35" s="110">
        <v>5.0464062000000007E-3</v>
      </c>
      <c r="S35" s="110">
        <v>8.7611218750000015E-3</v>
      </c>
      <c r="T35" s="110">
        <v>0.22428472000000002</v>
      </c>
      <c r="U35" s="110">
        <v>1.4718684750000001E-3</v>
      </c>
      <c r="V35" s="110">
        <v>8.4106770000000018E-3</v>
      </c>
      <c r="W35" s="110">
        <v>3.2941818250000002E-7</v>
      </c>
      <c r="X35" s="110">
        <v>3.5044487500000008E-4</v>
      </c>
      <c r="Y35" s="110">
        <v>2.1026692500000001E-4</v>
      </c>
      <c r="Z35" s="110">
        <v>1.4017795000000001E-4</v>
      </c>
      <c r="AA35" s="110">
        <v>6.3080077500000001E-5</v>
      </c>
      <c r="AB35" s="110">
        <v>7.6396982750000003E-4</v>
      </c>
      <c r="AC35" s="110">
        <v>9.8124565000000017E-4</v>
      </c>
      <c r="AD35" s="110">
        <v>3.9950715750000001E-3</v>
      </c>
      <c r="AE35" s="111"/>
      <c r="AF35" s="112">
        <v>295.37596734250008</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0.13752450584235454</v>
      </c>
      <c r="F36" s="110">
        <v>3.3238626868851771E-3</v>
      </c>
      <c r="G36" s="110">
        <v>3.8212326453099042E-2</v>
      </c>
      <c r="H36" s="110">
        <v>1.393675379269236E-5</v>
      </c>
      <c r="I36" s="110">
        <v>1.0349175981314325E-2</v>
      </c>
      <c r="J36" s="110">
        <v>1.0349175981314325E-2</v>
      </c>
      <c r="K36" s="110">
        <v>1.0349175981314325E-2</v>
      </c>
      <c r="L36" s="110">
        <v>1.7971730216573143E-4</v>
      </c>
      <c r="M36" s="110">
        <v>7.3047180394029939E-3</v>
      </c>
      <c r="N36" s="110">
        <v>3.5824055272180351E-4</v>
      </c>
      <c r="O36" s="110">
        <v>3.9804505857978173E-5</v>
      </c>
      <c r="P36" s="110">
        <v>3.9804505857978173E-5</v>
      </c>
      <c r="Q36" s="110">
        <v>1.3533531991712579E-3</v>
      </c>
      <c r="R36" s="110">
        <v>1.432962210887214E-3</v>
      </c>
      <c r="S36" s="110">
        <v>2.4877816161236357E-3</v>
      </c>
      <c r="T36" s="110">
        <v>6.3687209372765063E-2</v>
      </c>
      <c r="U36" s="110">
        <v>4.1794731150877082E-4</v>
      </c>
      <c r="V36" s="110">
        <v>2.38827035147869E-3</v>
      </c>
      <c r="W36" s="110">
        <v>9.3540588766248707E-8</v>
      </c>
      <c r="X36" s="110">
        <v>9.9511243908945439E-5</v>
      </c>
      <c r="Y36" s="110">
        <v>5.9706779522967254E-5</v>
      </c>
      <c r="Z36" s="110">
        <v>3.9804485160547133E-5</v>
      </c>
      <c r="AA36" s="110">
        <v>1.7912018313806652E-5</v>
      </c>
      <c r="AB36" s="110">
        <v>2.1693452690626646E-4</v>
      </c>
      <c r="AC36" s="110">
        <v>2.7863154100584721E-4</v>
      </c>
      <c r="AD36" s="110">
        <v>1.134428416952378E-3</v>
      </c>
      <c r="AE36" s="111"/>
      <c r="AF36" s="112">
        <v>83.916655739498012</v>
      </c>
      <c r="AG36" s="112" t="s">
        <v>385</v>
      </c>
      <c r="AH36" s="112" t="s">
        <v>385</v>
      </c>
      <c r="AI36" s="112">
        <v>2.3423174536069267E-2</v>
      </c>
      <c r="AJ36" s="112" t="s">
        <v>385</v>
      </c>
      <c r="AK36" s="112" t="s">
        <v>385</v>
      </c>
      <c r="AL36" s="121" t="s">
        <v>49</v>
      </c>
    </row>
    <row r="37" spans="1:38" ht="26.25" customHeight="1" thickBot="1" x14ac:dyDescent="0.25">
      <c r="A37" s="53" t="s">
        <v>70</v>
      </c>
      <c r="B37" s="53" t="s">
        <v>100</v>
      </c>
      <c r="C37" s="54" t="s">
        <v>369</v>
      </c>
      <c r="D37" s="55"/>
      <c r="E37" s="110">
        <v>0.227266159</v>
      </c>
      <c r="F37" s="110">
        <v>0.23333493200000002</v>
      </c>
      <c r="G37" s="110">
        <v>1.7072000000000002E-5</v>
      </c>
      <c r="H37" s="110" t="s">
        <v>385</v>
      </c>
      <c r="I37" s="110">
        <v>7.8929689999999997E-5</v>
      </c>
      <c r="J37" s="110">
        <v>7.8929689999999997E-5</v>
      </c>
      <c r="K37" s="110">
        <v>7.8937789999999994E-5</v>
      </c>
      <c r="L37" s="110">
        <v>3.1571875999999999E-6</v>
      </c>
      <c r="M37" s="110">
        <v>4.8576981000000005E-2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2983.6069167000001</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2.738763879</v>
      </c>
      <c r="F39" s="110">
        <v>1.7181332520000023</v>
      </c>
      <c r="G39" s="110">
        <v>0.42857855700000003</v>
      </c>
      <c r="H39" s="110">
        <v>1.1091600000000001E-4</v>
      </c>
      <c r="I39" s="110">
        <v>0.31182158300000057</v>
      </c>
      <c r="J39" s="110">
        <v>0.34714522300000056</v>
      </c>
      <c r="K39" s="110">
        <v>0.41235880899999999</v>
      </c>
      <c r="L39" s="110">
        <v>8.383891106088974E-2</v>
      </c>
      <c r="M39" s="110">
        <v>2.8848497690000001</v>
      </c>
      <c r="N39" s="110">
        <v>3.5193777275444288E-2</v>
      </c>
      <c r="O39" s="110">
        <v>9.5506752481272928E-3</v>
      </c>
      <c r="P39" s="110">
        <v>1.2806306608706547E-2</v>
      </c>
      <c r="Q39" s="110">
        <v>1.5735562743011321E-2</v>
      </c>
      <c r="R39" s="110">
        <v>2.1220040278725923E-2</v>
      </c>
      <c r="S39" s="110">
        <v>1.4149944328957503E-2</v>
      </c>
      <c r="T39" s="110">
        <v>1.1544279598701981E-2</v>
      </c>
      <c r="U39" s="110">
        <v>1.4235211167594373E-2</v>
      </c>
      <c r="V39" s="110">
        <v>0.37447268146341967</v>
      </c>
      <c r="W39" s="110">
        <v>0.15694322014975617</v>
      </c>
      <c r="X39" s="110">
        <v>6.5536432813456192E-3</v>
      </c>
      <c r="Y39" s="110">
        <v>1.1018468964609965E-2</v>
      </c>
      <c r="Z39" s="110">
        <v>3.6465295382872554E-3</v>
      </c>
      <c r="AA39" s="110">
        <v>2.7742325366425769E-3</v>
      </c>
      <c r="AB39" s="110">
        <v>2.3992874320885409E-2</v>
      </c>
      <c r="AC39" s="110">
        <v>4.170770212127782E-2</v>
      </c>
      <c r="AD39" s="110">
        <v>1.6842806041624404E-2</v>
      </c>
      <c r="AE39" s="111"/>
      <c r="AF39" s="112">
        <v>49.80560829077735</v>
      </c>
      <c r="AG39" s="112">
        <v>489.83557366167821</v>
      </c>
      <c r="AH39" s="112">
        <v>23292.661642684998</v>
      </c>
      <c r="AI39" s="112">
        <v>11325.346303732425</v>
      </c>
      <c r="AJ39" s="112" t="s">
        <v>392</v>
      </c>
      <c r="AK39" s="112" t="s">
        <v>385</v>
      </c>
      <c r="AL39" s="121" t="s">
        <v>49</v>
      </c>
    </row>
    <row r="40" spans="1:38" ht="26.25" customHeight="1" thickBot="1" x14ac:dyDescent="0.25">
      <c r="A40" s="53" t="s">
        <v>70</v>
      </c>
      <c r="B40" s="53" t="s">
        <v>105</v>
      </c>
      <c r="C40" s="54" t="s">
        <v>361</v>
      </c>
      <c r="D40" s="55"/>
      <c r="E40" s="110">
        <v>0.195774</v>
      </c>
      <c r="F40" s="110">
        <v>2.0261999999999999E-2</v>
      </c>
      <c r="G40" s="110">
        <v>1.2E-4</v>
      </c>
      <c r="H40" s="110">
        <v>4.8000000000000001E-5</v>
      </c>
      <c r="I40" s="110">
        <v>1.2624E-2</v>
      </c>
      <c r="J40" s="110">
        <v>1.2624E-2</v>
      </c>
      <c r="K40" s="110">
        <v>1.2624E-2</v>
      </c>
      <c r="L40" s="110">
        <v>7.8359999999999992E-3</v>
      </c>
      <c r="M40" s="110">
        <v>6.4643999999999993E-2</v>
      </c>
      <c r="N40" s="110" t="s">
        <v>396</v>
      </c>
      <c r="O40" s="110">
        <v>5.9999999999999995E-5</v>
      </c>
      <c r="P40" s="110" t="s">
        <v>396</v>
      </c>
      <c r="Q40" s="110" t="s">
        <v>396</v>
      </c>
      <c r="R40" s="110">
        <v>3.0000000000000003E-4</v>
      </c>
      <c r="S40" s="110">
        <v>1.0199999999999999E-2</v>
      </c>
      <c r="T40" s="110">
        <v>4.2000000000000002E-4</v>
      </c>
      <c r="U40" s="110">
        <v>5.9999999999999995E-5</v>
      </c>
      <c r="V40" s="110">
        <v>6.0000000000000001E-3</v>
      </c>
      <c r="W40" s="110" t="s">
        <v>396</v>
      </c>
      <c r="X40" s="110">
        <v>1.8000000000000001E-4</v>
      </c>
      <c r="Y40" s="110">
        <v>2.9999999999999997E-4</v>
      </c>
      <c r="Z40" s="110" t="s">
        <v>396</v>
      </c>
      <c r="AA40" s="110" t="s">
        <v>396</v>
      </c>
      <c r="AB40" s="110">
        <v>4.7999999999999996E-4</v>
      </c>
      <c r="AC40" s="110" t="s">
        <v>396</v>
      </c>
      <c r="AD40" s="110" t="s">
        <v>396</v>
      </c>
      <c r="AE40" s="111"/>
      <c r="AF40" s="112">
        <v>234.57742655044359</v>
      </c>
      <c r="AG40" s="112" t="s">
        <v>385</v>
      </c>
      <c r="AH40" s="112" t="s">
        <v>385</v>
      </c>
      <c r="AI40" s="112">
        <v>17.032169434943693</v>
      </c>
      <c r="AJ40" s="112" t="s">
        <v>385</v>
      </c>
      <c r="AK40" s="112" t="s">
        <v>385</v>
      </c>
      <c r="AL40" s="121" t="s">
        <v>49</v>
      </c>
    </row>
    <row r="41" spans="1:38" ht="26.25" customHeight="1" thickBot="1" x14ac:dyDescent="0.25">
      <c r="A41" s="53" t="s">
        <v>103</v>
      </c>
      <c r="B41" s="53" t="s">
        <v>106</v>
      </c>
      <c r="C41" s="54" t="s">
        <v>370</v>
      </c>
      <c r="D41" s="55"/>
      <c r="E41" s="110">
        <v>3.2322334488844975</v>
      </c>
      <c r="F41" s="110">
        <v>35.757078896400614</v>
      </c>
      <c r="G41" s="110">
        <v>1.4128358004096291</v>
      </c>
      <c r="H41" s="110">
        <v>0.17427934134448311</v>
      </c>
      <c r="I41" s="110">
        <v>15.19710247930005</v>
      </c>
      <c r="J41" s="110">
        <v>15.564883714075883</v>
      </c>
      <c r="K41" s="110">
        <v>16.545861170198034</v>
      </c>
      <c r="L41" s="110">
        <v>1.5759787011286235</v>
      </c>
      <c r="M41" s="110">
        <v>167.60007412865775</v>
      </c>
      <c r="N41" s="110">
        <v>0.39214417597085621</v>
      </c>
      <c r="O41" s="110">
        <v>0.23872604394691002</v>
      </c>
      <c r="P41" s="110">
        <v>6.5774835669015361E-2</v>
      </c>
      <c r="Q41" s="110">
        <v>5.2019271209876393E-2</v>
      </c>
      <c r="R41" s="110">
        <v>0.76879260344352507</v>
      </c>
      <c r="S41" s="110">
        <v>0.2024570744326622</v>
      </c>
      <c r="T41" s="110">
        <v>0.10421901654067424</v>
      </c>
      <c r="U41" s="110">
        <v>4.2578562952042986E-2</v>
      </c>
      <c r="V41" s="110">
        <v>4.6930484054958974</v>
      </c>
      <c r="W41" s="110">
        <v>6.7568366570141807</v>
      </c>
      <c r="X41" s="110">
        <v>4.4951103789968521</v>
      </c>
      <c r="Y41" s="110">
        <v>3.3625373137858934</v>
      </c>
      <c r="Z41" s="110">
        <v>1.7840044363559358</v>
      </c>
      <c r="AA41" s="110">
        <v>2.4111145944104377</v>
      </c>
      <c r="AB41" s="110">
        <v>12.052766723549119</v>
      </c>
      <c r="AC41" s="110">
        <v>2.2877962226519815</v>
      </c>
      <c r="AD41" s="110">
        <v>8.7824912911326089E-2</v>
      </c>
      <c r="AE41" s="111"/>
      <c r="AF41" s="112">
        <v>184</v>
      </c>
      <c r="AG41" s="112">
        <v>2655.9373275403045</v>
      </c>
      <c r="AH41" s="112">
        <v>43902.999109999997</v>
      </c>
      <c r="AI41" s="112">
        <v>25129.381494062352</v>
      </c>
      <c r="AJ41" s="112" t="s">
        <v>392</v>
      </c>
      <c r="AK41" s="112" t="s">
        <v>385</v>
      </c>
      <c r="AL41" s="121" t="s">
        <v>49</v>
      </c>
    </row>
    <row r="42" spans="1:38" ht="26.25" customHeight="1" thickBot="1" x14ac:dyDescent="0.25">
      <c r="A42" s="53" t="s">
        <v>70</v>
      </c>
      <c r="B42" s="53" t="s">
        <v>107</v>
      </c>
      <c r="C42" s="54" t="s">
        <v>108</v>
      </c>
      <c r="D42" s="55"/>
      <c r="E42" s="110">
        <v>0.14124384000000001</v>
      </c>
      <c r="F42" s="110">
        <v>0.10358472000000001</v>
      </c>
      <c r="G42" s="110">
        <v>1.6319999999999998E-4</v>
      </c>
      <c r="H42" s="110">
        <v>4.5679999999999996E-5</v>
      </c>
      <c r="I42" s="110">
        <v>7.6283400000000008E-3</v>
      </c>
      <c r="J42" s="110">
        <v>7.6283400000000008E-3</v>
      </c>
      <c r="K42" s="110">
        <v>7.6283400000000008E-3</v>
      </c>
      <c r="L42" s="110">
        <v>4.2967599999999993E-3</v>
      </c>
      <c r="M42" s="110">
        <v>3.8099264399999999</v>
      </c>
      <c r="N42" s="110" t="s">
        <v>396</v>
      </c>
      <c r="O42" s="110">
        <v>8.1600000000000005E-5</v>
      </c>
      <c r="P42" s="110" t="s">
        <v>396</v>
      </c>
      <c r="Q42" s="110" t="s">
        <v>396</v>
      </c>
      <c r="R42" s="110">
        <v>4.0800000000000005E-4</v>
      </c>
      <c r="S42" s="110">
        <v>1.3872000000000001E-2</v>
      </c>
      <c r="T42" s="110">
        <v>5.7120000000000011E-4</v>
      </c>
      <c r="U42" s="110">
        <v>8.1600000000000005E-5</v>
      </c>
      <c r="V42" s="110">
        <v>8.1600000000000006E-3</v>
      </c>
      <c r="W42" s="110" t="s">
        <v>396</v>
      </c>
      <c r="X42" s="110">
        <v>2.9379999999999999E-4</v>
      </c>
      <c r="Y42" s="110">
        <v>3.59E-4</v>
      </c>
      <c r="Z42" s="110" t="s">
        <v>396</v>
      </c>
      <c r="AA42" s="110" t="s">
        <v>396</v>
      </c>
      <c r="AB42" s="110">
        <v>6.5280000000000004E-4</v>
      </c>
      <c r="AC42" s="110" t="s">
        <v>396</v>
      </c>
      <c r="AD42" s="110" t="s">
        <v>396</v>
      </c>
      <c r="AE42" s="111"/>
      <c r="AF42" s="112">
        <v>336.09162703627635</v>
      </c>
      <c r="AG42" s="112" t="s">
        <v>385</v>
      </c>
      <c r="AH42" s="112" t="s">
        <v>385</v>
      </c>
      <c r="AI42" s="112">
        <v>13.261014543172751</v>
      </c>
      <c r="AJ42" s="112" t="s">
        <v>385</v>
      </c>
      <c r="AK42" s="112" t="s">
        <v>385</v>
      </c>
      <c r="AL42" s="121" t="s">
        <v>49</v>
      </c>
    </row>
    <row r="43" spans="1:38" ht="26.25" customHeight="1" thickBot="1" x14ac:dyDescent="0.25">
      <c r="A43" s="53" t="s">
        <v>103</v>
      </c>
      <c r="B43" s="53" t="s">
        <v>109</v>
      </c>
      <c r="C43" s="54" t="s">
        <v>110</v>
      </c>
      <c r="D43" s="55"/>
      <c r="E43" s="110">
        <v>0.27361936800000003</v>
      </c>
      <c r="F43" s="110">
        <v>1.9634442000000016E-2</v>
      </c>
      <c r="G43" s="110">
        <v>9.0751142000000007E-2</v>
      </c>
      <c r="H43" s="110">
        <v>1.1130107440000005E-4</v>
      </c>
      <c r="I43" s="110">
        <v>2.9739542000000011E-2</v>
      </c>
      <c r="J43" s="110">
        <v>6.7827350000000036E-2</v>
      </c>
      <c r="K43" s="110">
        <v>0.14505713499999998</v>
      </c>
      <c r="L43" s="110">
        <v>7.2338626332264944E-3</v>
      </c>
      <c r="M43" s="110">
        <v>0.21310905899999999</v>
      </c>
      <c r="N43" s="110">
        <v>3.0443068716883219E-3</v>
      </c>
      <c r="O43" s="110">
        <v>1.156865510220562E-3</v>
      </c>
      <c r="P43" s="110">
        <v>3.2625824553762805E-4</v>
      </c>
      <c r="Q43" s="110">
        <v>8.5846626978103107E-4</v>
      </c>
      <c r="R43" s="110">
        <v>2.4638905511468997E-3</v>
      </c>
      <c r="S43" s="110">
        <v>1.2586458994413075E-3</v>
      </c>
      <c r="T43" s="110">
        <v>9.9720397486867569E-4</v>
      </c>
      <c r="U43" s="110">
        <v>3.4389215035990302E-4</v>
      </c>
      <c r="V43" s="110">
        <v>4.8186981939654386E-2</v>
      </c>
      <c r="W43" s="110">
        <v>1.0129737266032618E-2</v>
      </c>
      <c r="X43" s="110">
        <v>8.7704737757857956E-4</v>
      </c>
      <c r="Y43" s="110">
        <v>1.4124842215195242E-3</v>
      </c>
      <c r="Z43" s="110">
        <v>4.4470105149875755E-4</v>
      </c>
      <c r="AA43" s="110">
        <v>3.5626197474777297E-4</v>
      </c>
      <c r="AB43" s="110">
        <v>3.0904946253446342E-3</v>
      </c>
      <c r="AC43" s="110">
        <v>5.7900491987183391E-4</v>
      </c>
      <c r="AD43" s="110">
        <v>8.9399707393280267E-5</v>
      </c>
      <c r="AE43" s="111"/>
      <c r="AF43" s="112">
        <v>40.083903656099992</v>
      </c>
      <c r="AG43" s="112">
        <v>10.856730499999999</v>
      </c>
      <c r="AH43" s="112">
        <v>1502.2205015699979</v>
      </c>
      <c r="AI43" s="112">
        <v>1520.9440243299998</v>
      </c>
      <c r="AJ43" s="112" t="s">
        <v>392</v>
      </c>
      <c r="AK43" s="112" t="s">
        <v>385</v>
      </c>
      <c r="AL43" s="121" t="s">
        <v>49</v>
      </c>
    </row>
    <row r="44" spans="1:38" ht="26.25" customHeight="1" thickBot="1" x14ac:dyDescent="0.25">
      <c r="A44" s="53" t="s">
        <v>70</v>
      </c>
      <c r="B44" s="53" t="s">
        <v>111</v>
      </c>
      <c r="C44" s="54" t="s">
        <v>112</v>
      </c>
      <c r="D44" s="55"/>
      <c r="E44" s="110">
        <v>2.2974345899999999</v>
      </c>
      <c r="F44" s="110">
        <v>0.29555211000000003</v>
      </c>
      <c r="G44" s="110">
        <v>1.3854E-3</v>
      </c>
      <c r="H44" s="110">
        <v>5.4107999999999999E-4</v>
      </c>
      <c r="I44" s="110">
        <v>0.12677139000000001</v>
      </c>
      <c r="J44" s="110">
        <v>0.12677139000000001</v>
      </c>
      <c r="K44" s="110">
        <v>0.12677139000000001</v>
      </c>
      <c r="L44" s="110">
        <v>7.335216E-2</v>
      </c>
      <c r="M44" s="110">
        <v>3.2760573599999998</v>
      </c>
      <c r="N44" s="110" t="s">
        <v>396</v>
      </c>
      <c r="O44" s="110">
        <v>6.9269999999999998E-4</v>
      </c>
      <c r="P44" s="110" t="s">
        <v>396</v>
      </c>
      <c r="Q44" s="110" t="s">
        <v>396</v>
      </c>
      <c r="R44" s="110">
        <v>3.4635000000000004E-3</v>
      </c>
      <c r="S44" s="110">
        <v>0.117759</v>
      </c>
      <c r="T44" s="110">
        <v>4.8488999999999997E-3</v>
      </c>
      <c r="U44" s="110">
        <v>6.9269999999999998E-4</v>
      </c>
      <c r="V44" s="110">
        <v>6.9269999999999998E-2</v>
      </c>
      <c r="W44" s="110" t="s">
        <v>396</v>
      </c>
      <c r="X44" s="110">
        <v>2.1107999999999999E-3</v>
      </c>
      <c r="Y44" s="110">
        <v>3.4307999999999999E-3</v>
      </c>
      <c r="Z44" s="110" t="s">
        <v>396</v>
      </c>
      <c r="AA44" s="110" t="s">
        <v>396</v>
      </c>
      <c r="AB44" s="110">
        <v>5.5415999999999998E-3</v>
      </c>
      <c r="AC44" s="110" t="s">
        <v>396</v>
      </c>
      <c r="AD44" s="110" t="s">
        <v>396</v>
      </c>
      <c r="AE44" s="111"/>
      <c r="AF44" s="112">
        <v>2719.5855505561958</v>
      </c>
      <c r="AG44" s="112" t="s">
        <v>385</v>
      </c>
      <c r="AH44" s="112" t="s">
        <v>385</v>
      </c>
      <c r="AI44" s="112">
        <v>190.02783564583174</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0.41180998800000002</v>
      </c>
      <c r="F46" s="110">
        <v>1.0266964210474996</v>
      </c>
      <c r="G46" s="110">
        <v>0.21133905399999997</v>
      </c>
      <c r="H46" s="110">
        <v>7.694045599999999E-2</v>
      </c>
      <c r="I46" s="110">
        <v>2.2959368000000008E-2</v>
      </c>
      <c r="J46" s="110">
        <v>2.696521800000001E-2</v>
      </c>
      <c r="K46" s="110">
        <v>4.0250871999999993E-2</v>
      </c>
      <c r="L46" s="110">
        <v>6.3558778025026774E-3</v>
      </c>
      <c r="M46" s="110">
        <v>0.21650945700000002</v>
      </c>
      <c r="N46" s="110">
        <v>4.790813422714332E-3</v>
      </c>
      <c r="O46" s="110">
        <v>4.9115610172573024E-4</v>
      </c>
      <c r="P46" s="110">
        <v>3.0705936412957803E-3</v>
      </c>
      <c r="Q46" s="110">
        <v>3.1320136084321019E-3</v>
      </c>
      <c r="R46" s="110">
        <v>1.0225469018366785E-3</v>
      </c>
      <c r="S46" s="110">
        <v>1.4968546830075658E-3</v>
      </c>
      <c r="T46" s="110">
        <v>3.6294866863647883E-3</v>
      </c>
      <c r="U46" s="110">
        <v>1.3486318363147543E-3</v>
      </c>
      <c r="V46" s="110">
        <v>1.3333290666089912E-2</v>
      </c>
      <c r="W46" s="110">
        <v>2.6812967060719985E-2</v>
      </c>
      <c r="X46" s="110">
        <v>1.6890890730510936E-4</v>
      </c>
      <c r="Y46" s="110">
        <v>4.3565319543665046E-4</v>
      </c>
      <c r="Z46" s="110">
        <v>1.9036276755830564E-4</v>
      </c>
      <c r="AA46" s="110">
        <v>1.0686668064071853E-4</v>
      </c>
      <c r="AB46" s="110">
        <v>9.0179155094078376E-4</v>
      </c>
      <c r="AC46" s="110">
        <v>1.1138658132233522E-2</v>
      </c>
      <c r="AD46" s="110">
        <v>5.0089312926540151E-3</v>
      </c>
      <c r="AE46" s="111"/>
      <c r="AF46" s="112">
        <v>34.999911618505145</v>
      </c>
      <c r="AG46" s="112">
        <v>26.300395369</v>
      </c>
      <c r="AH46" s="112">
        <v>1588.8947312749997</v>
      </c>
      <c r="AI46" s="112">
        <v>4022.8984392400012</v>
      </c>
      <c r="AJ46" s="112" t="s">
        <v>392</v>
      </c>
      <c r="AK46" s="112" t="s">
        <v>385</v>
      </c>
      <c r="AL46" s="121" t="s">
        <v>49</v>
      </c>
    </row>
    <row r="47" spans="1:38" ht="26.25" customHeight="1" thickBot="1" x14ac:dyDescent="0.25">
      <c r="A47" s="53" t="s">
        <v>70</v>
      </c>
      <c r="B47" s="53" t="s">
        <v>117</v>
      </c>
      <c r="C47" s="54" t="s">
        <v>118</v>
      </c>
      <c r="D47" s="55"/>
      <c r="E47" s="110">
        <v>7.7195642241444734E-2</v>
      </c>
      <c r="F47" s="110">
        <v>4.3864767328210343E-4</v>
      </c>
      <c r="G47" s="110">
        <v>4.5035605689804133E-3</v>
      </c>
      <c r="H47" s="110">
        <v>2.3916139026741057E-7</v>
      </c>
      <c r="I47" s="110">
        <v>4.4720569304463546E-4</v>
      </c>
      <c r="J47" s="110">
        <v>4.4720569304463546E-4</v>
      </c>
      <c r="K47" s="110">
        <v>4.4720569304463546E-4</v>
      </c>
      <c r="L47" s="110">
        <v>2.1489110185756902E-4</v>
      </c>
      <c r="M47" s="110">
        <v>3.3621927488244441E-2</v>
      </c>
      <c r="N47" s="110">
        <v>1.5526828106964213E-10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232.14781808399999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1.5514600000000001</v>
      </c>
      <c r="G48" s="110" t="s">
        <v>385</v>
      </c>
      <c r="H48" s="110" t="s">
        <v>385</v>
      </c>
      <c r="I48" s="110">
        <v>9.6966250000000004E-3</v>
      </c>
      <c r="J48" s="110">
        <v>8.145165E-2</v>
      </c>
      <c r="K48" s="110">
        <v>0.17259992499999999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1.939325</v>
      </c>
      <c r="AL48" s="121" t="s">
        <v>397</v>
      </c>
    </row>
    <row r="49" spans="1:38" ht="26.25" customHeight="1" thickBot="1" x14ac:dyDescent="0.25">
      <c r="A49" s="53" t="s">
        <v>119</v>
      </c>
      <c r="B49" s="53" t="s">
        <v>122</v>
      </c>
      <c r="C49" s="54" t="s">
        <v>123</v>
      </c>
      <c r="D49" s="55"/>
      <c r="E49" s="110">
        <v>1.6570050499E-3</v>
      </c>
      <c r="F49" s="110">
        <v>1.17810432047E-2</v>
      </c>
      <c r="G49" s="110">
        <v>1.2240044888000001E-3</v>
      </c>
      <c r="H49" s="110">
        <v>5.6610207607000005E-3</v>
      </c>
      <c r="I49" s="110">
        <v>9.3330342271000011E-2</v>
      </c>
      <c r="J49" s="110">
        <v>0.223380819206</v>
      </c>
      <c r="K49" s="110">
        <v>0.53091194701699995</v>
      </c>
      <c r="L49" s="110">
        <v>4.5731867712789996E-2</v>
      </c>
      <c r="M49" s="110">
        <v>1.58380258106</v>
      </c>
      <c r="N49" s="110">
        <v>0.58140213218000003</v>
      </c>
      <c r="O49" s="110">
        <v>1.0710039277E-2</v>
      </c>
      <c r="P49" s="110">
        <v>1.8360067332000001E-2</v>
      </c>
      <c r="Q49" s="110">
        <v>1.9890072942999999E-2</v>
      </c>
      <c r="R49" s="110">
        <v>0.26010095387000004</v>
      </c>
      <c r="S49" s="110">
        <v>7.3440269328000005E-2</v>
      </c>
      <c r="T49" s="110">
        <v>0.18360067331999999</v>
      </c>
      <c r="U49" s="110">
        <v>2.4480089776E-2</v>
      </c>
      <c r="V49" s="110">
        <v>0.33660123442000001</v>
      </c>
      <c r="W49" s="110">
        <v>4.590016833</v>
      </c>
      <c r="X49" s="110">
        <v>0.24480089776</v>
      </c>
      <c r="Y49" s="110">
        <v>0.30600112220000003</v>
      </c>
      <c r="Z49" s="110">
        <v>0.15300056110000002</v>
      </c>
      <c r="AA49" s="110">
        <v>0.10710039277000001</v>
      </c>
      <c r="AB49" s="110">
        <v>0.81090297382999998</v>
      </c>
      <c r="AC49" s="110" t="s">
        <v>396</v>
      </c>
      <c r="AD49" s="110" t="s">
        <v>396</v>
      </c>
      <c r="AE49" s="111"/>
      <c r="AF49" s="112" t="s">
        <v>385</v>
      </c>
      <c r="AG49" s="112" t="s">
        <v>385</v>
      </c>
      <c r="AH49" s="112" t="s">
        <v>385</v>
      </c>
      <c r="AI49" s="112" t="s">
        <v>385</v>
      </c>
      <c r="AJ49" s="112" t="s">
        <v>385</v>
      </c>
      <c r="AK49" s="112">
        <v>1.534005611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0.54831249800000004</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9.9416229999999999</v>
      </c>
      <c r="AL51" s="121" t="s">
        <v>400</v>
      </c>
    </row>
    <row r="52" spans="1:38" ht="26.25" customHeight="1" thickBot="1" x14ac:dyDescent="0.25">
      <c r="A52" s="53" t="s">
        <v>119</v>
      </c>
      <c r="B52" s="57" t="s">
        <v>128</v>
      </c>
      <c r="C52" s="59" t="s">
        <v>362</v>
      </c>
      <c r="D52" s="56"/>
      <c r="E52" s="110">
        <v>0.20840844500000003</v>
      </c>
      <c r="F52" s="110">
        <v>0.65499797000000004</v>
      </c>
      <c r="G52" s="110">
        <v>1.4588591149999999</v>
      </c>
      <c r="H52" s="110" t="s">
        <v>401</v>
      </c>
      <c r="I52" s="110">
        <v>1.1909054000000001E-2</v>
      </c>
      <c r="J52" s="110">
        <v>2.9772635000000002E-2</v>
      </c>
      <c r="K52" s="110">
        <v>3.5727162E-2</v>
      </c>
      <c r="L52" s="110" t="s">
        <v>396</v>
      </c>
      <c r="M52" s="110">
        <v>0.24413560700000003</v>
      </c>
      <c r="N52" s="110">
        <v>1.7863581E-2</v>
      </c>
      <c r="O52" s="110">
        <v>2.9772635000000001E-3</v>
      </c>
      <c r="P52" s="110">
        <v>3.5727161999999997E-3</v>
      </c>
      <c r="Q52" s="110">
        <v>5.9545270000000003E-4</v>
      </c>
      <c r="R52" s="110">
        <v>5.9545270000000003E-4</v>
      </c>
      <c r="S52" s="110">
        <v>7.1454323999999994E-3</v>
      </c>
      <c r="T52" s="110">
        <v>3.1558993100000002E-2</v>
      </c>
      <c r="U52" s="110">
        <v>5.9545270000000003E-4</v>
      </c>
      <c r="V52" s="110">
        <v>5.9545270000000003E-3</v>
      </c>
      <c r="W52" s="110">
        <v>7.1454323999999994E-3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5.9545269999999997</v>
      </c>
      <c r="AL52" s="121" t="s">
        <v>402</v>
      </c>
    </row>
    <row r="53" spans="1:38" ht="26.25" customHeight="1" thickBot="1" x14ac:dyDescent="0.25">
      <c r="A53" s="53" t="s">
        <v>119</v>
      </c>
      <c r="B53" s="57" t="s">
        <v>129</v>
      </c>
      <c r="C53" s="59" t="s">
        <v>130</v>
      </c>
      <c r="D53" s="56"/>
      <c r="E53" s="110" t="s">
        <v>385</v>
      </c>
      <c r="F53" s="110">
        <v>1.3690547866445619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2.3785421556364406</v>
      </c>
      <c r="AL53" s="121" t="s">
        <v>403</v>
      </c>
    </row>
    <row r="54" spans="1:38" ht="37.5" customHeight="1" thickBot="1" x14ac:dyDescent="0.25">
      <c r="A54" s="53" t="s">
        <v>119</v>
      </c>
      <c r="B54" s="57" t="s">
        <v>131</v>
      </c>
      <c r="C54" s="59" t="s">
        <v>132</v>
      </c>
      <c r="D54" s="56"/>
      <c r="E54" s="110" t="s">
        <v>385</v>
      </c>
      <c r="F54" s="110">
        <v>1.2956027774520003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64625.406791000001</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1.5319121969329736</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1510532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4.5762574E-2</v>
      </c>
      <c r="J57" s="110">
        <v>0.10677934200000001</v>
      </c>
      <c r="K57" s="110">
        <v>0.254236558</v>
      </c>
      <c r="L57" s="110">
        <v>1.37287722E-3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2506.121701</v>
      </c>
      <c r="AL57" s="121" t="s">
        <v>407</v>
      </c>
    </row>
    <row r="58" spans="1:38" ht="26.25" customHeight="1" thickBot="1" x14ac:dyDescent="0.25">
      <c r="A58" s="53" t="s">
        <v>53</v>
      </c>
      <c r="B58" s="53" t="s">
        <v>139</v>
      </c>
      <c r="C58" s="54" t="s">
        <v>140</v>
      </c>
      <c r="D58" s="55"/>
      <c r="E58" s="110" t="s">
        <v>401</v>
      </c>
      <c r="F58" s="110" t="s">
        <v>401</v>
      </c>
      <c r="G58" s="110" t="s">
        <v>401</v>
      </c>
      <c r="H58" s="110" t="s">
        <v>401</v>
      </c>
      <c r="I58" s="110">
        <v>8.5396799999999998E-4</v>
      </c>
      <c r="J58" s="110">
        <v>1.0247592E-2</v>
      </c>
      <c r="K58" s="110">
        <v>8.5396569999999991E-2</v>
      </c>
      <c r="L58" s="110">
        <v>3.9282528E-6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807.78354999999999</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1.8656702000000004E-2</v>
      </c>
      <c r="J59" s="110">
        <v>1.9476772000000003E-2</v>
      </c>
      <c r="K59" s="110">
        <v>2.0501875999999999E-2</v>
      </c>
      <c r="L59" s="110">
        <v>1.1567155240000003E-5</v>
      </c>
      <c r="M59" s="110" t="s">
        <v>401</v>
      </c>
      <c r="N59" s="110">
        <v>0.76756171270000007</v>
      </c>
      <c r="O59" s="110">
        <v>4.2879218030000006E-2</v>
      </c>
      <c r="P59" s="110">
        <v>1.025387493E-3</v>
      </c>
      <c r="Q59" s="110">
        <v>8.0483607890000003E-2</v>
      </c>
      <c r="R59" s="110">
        <v>0.10037240113000001</v>
      </c>
      <c r="S59" s="110">
        <v>2.3925708169999999E-3</v>
      </c>
      <c r="T59" s="110">
        <v>0.12862395719</v>
      </c>
      <c r="U59" s="110">
        <v>0.38223346480000009</v>
      </c>
      <c r="V59" s="110">
        <v>0.12646445747000001</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341.79583100000002</v>
      </c>
      <c r="AL59" s="121" t="s">
        <v>409</v>
      </c>
    </row>
    <row r="60" spans="1:38" ht="26.25" customHeight="1" thickBot="1" x14ac:dyDescent="0.25">
      <c r="A60" s="53" t="s">
        <v>53</v>
      </c>
      <c r="B60" s="61" t="s">
        <v>142</v>
      </c>
      <c r="C60" s="54" t="s">
        <v>143</v>
      </c>
      <c r="D60" s="96"/>
      <c r="E60" s="110">
        <v>2.9229316000000002E-2</v>
      </c>
      <c r="F60" s="110">
        <v>7.1103299999999991E-4</v>
      </c>
      <c r="G60" s="110">
        <v>1.0571137E-2</v>
      </c>
      <c r="H60" s="110" t="s">
        <v>385</v>
      </c>
      <c r="I60" s="110">
        <v>2.4434019999999999E-3</v>
      </c>
      <c r="J60" s="110">
        <v>2.9320949000000002E-2</v>
      </c>
      <c r="K60" s="110">
        <v>0.24434134499999999</v>
      </c>
      <c r="L60" s="110" t="s">
        <v>385</v>
      </c>
      <c r="M60" s="110">
        <v>3.2049937000000001E-2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92.411926657600006</v>
      </c>
      <c r="AG60" s="112">
        <v>113.3749</v>
      </c>
      <c r="AH60" s="112">
        <v>81.689264100000003</v>
      </c>
      <c r="AI60" s="112">
        <v>2.146725E-2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0.22218580572191068</v>
      </c>
      <c r="J61" s="110">
        <v>2.2218580572191065</v>
      </c>
      <c r="K61" s="110">
        <v>7.4310780586730578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4.3614167999999998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0.20356485000000002</v>
      </c>
      <c r="F63" s="110">
        <v>7.3477160809999997E-2</v>
      </c>
      <c r="G63" s="110">
        <v>0.35335716300000003</v>
      </c>
      <c r="H63" s="110">
        <v>2.4791900999999998E-2</v>
      </c>
      <c r="I63" s="110">
        <v>4.938773400000001E-2</v>
      </c>
      <c r="J63" s="110">
        <v>5.6775178000000009E-2</v>
      </c>
      <c r="K63" s="110">
        <v>0.10137442000000001</v>
      </c>
      <c r="L63" s="110" t="s">
        <v>396</v>
      </c>
      <c r="M63" s="110">
        <v>0.30162994400000004</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4.6777112174000006</v>
      </c>
      <c r="AG63" s="112">
        <v>415.28506630359999</v>
      </c>
      <c r="AH63" s="112">
        <v>577.8135207150001</v>
      </c>
      <c r="AI63" s="112" t="s">
        <v>392</v>
      </c>
      <c r="AJ63" s="112" t="s">
        <v>385</v>
      </c>
      <c r="AK63" s="112" t="s">
        <v>385</v>
      </c>
      <c r="AL63" s="121" t="s">
        <v>399</v>
      </c>
    </row>
    <row r="64" spans="1:38" ht="26.25" customHeight="1" thickBot="1" x14ac:dyDescent="0.25">
      <c r="A64" s="53" t="s">
        <v>53</v>
      </c>
      <c r="B64" s="61" t="s">
        <v>150</v>
      </c>
      <c r="C64" s="54" t="s">
        <v>151</v>
      </c>
      <c r="D64" s="55"/>
      <c r="E64" s="110">
        <v>0.22789648700000001</v>
      </c>
      <c r="F64" s="110">
        <v>2.9796299999999996E-3</v>
      </c>
      <c r="G64" s="110">
        <v>1.243072E-3</v>
      </c>
      <c r="H64" s="110">
        <v>4.7694199999999999E-3</v>
      </c>
      <c r="I64" s="110">
        <v>3.7292150000000001E-3</v>
      </c>
      <c r="J64" s="110">
        <v>6.2153589999999993E-3</v>
      </c>
      <c r="K64" s="110">
        <v>1.0358931E-2</v>
      </c>
      <c r="L64" s="110">
        <v>6.7125869999999998E-5</v>
      </c>
      <c r="M64" s="110">
        <v>7.6397118E-2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4763.7453551549997</v>
      </c>
      <c r="AI64" s="112" t="s">
        <v>385</v>
      </c>
      <c r="AJ64" s="112" t="s">
        <v>385</v>
      </c>
      <c r="AK64" s="112">
        <v>476.94200000000001</v>
      </c>
      <c r="AL64" s="121" t="s">
        <v>413</v>
      </c>
    </row>
    <row r="65" spans="1:38" ht="26.25" customHeight="1" thickBot="1" x14ac:dyDescent="0.25">
      <c r="A65" s="53" t="s">
        <v>53</v>
      </c>
      <c r="B65" s="57" t="s">
        <v>152</v>
      </c>
      <c r="C65" s="54" t="s">
        <v>153</v>
      </c>
      <c r="D65" s="55"/>
      <c r="E65" s="110">
        <v>0.32505058000000003</v>
      </c>
      <c r="F65" s="110" t="s">
        <v>385</v>
      </c>
      <c r="G65" s="110" t="s">
        <v>385</v>
      </c>
      <c r="H65" s="110">
        <v>8.6852300000000006E-4</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634.31299999999999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5.0246460999999999E-2</v>
      </c>
      <c r="F67" s="110">
        <v>2.2396E-5</v>
      </c>
      <c r="G67" s="110">
        <v>6.6591760000000002E-3</v>
      </c>
      <c r="H67" s="110" t="s">
        <v>385</v>
      </c>
      <c r="I67" s="110">
        <v>6.1683122E-2</v>
      </c>
      <c r="J67" s="110">
        <v>0.102805201</v>
      </c>
      <c r="K67" s="110">
        <v>0.17134200100000002</v>
      </c>
      <c r="L67" s="110">
        <v>1.1102961959999998E-3</v>
      </c>
      <c r="M67" s="110">
        <v>0.28172868699999998</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267.49685795000005</v>
      </c>
      <c r="AI67" s="112" t="s">
        <v>385</v>
      </c>
      <c r="AJ67" s="112" t="s">
        <v>385</v>
      </c>
      <c r="AK67" s="112">
        <v>56.18</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0.414227024</v>
      </c>
      <c r="F70" s="110">
        <v>0.57481178694500001</v>
      </c>
      <c r="G70" s="110">
        <v>1.362712927</v>
      </c>
      <c r="H70" s="110">
        <v>8.8816086000000002E-2</v>
      </c>
      <c r="I70" s="110">
        <v>8.0051340999999984E-2</v>
      </c>
      <c r="J70" s="110">
        <v>0.12845033299999997</v>
      </c>
      <c r="K70" s="110">
        <v>0.20171942200000001</v>
      </c>
      <c r="L70" s="110">
        <v>1.4409241379999996E-3</v>
      </c>
      <c r="M70" s="110">
        <v>0.89633531100000008</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5794.7397475950002</v>
      </c>
      <c r="AG70" s="112" t="s">
        <v>385</v>
      </c>
      <c r="AH70" s="112">
        <v>2952.4815383000005</v>
      </c>
      <c r="AI70" s="112" t="s">
        <v>392</v>
      </c>
      <c r="AJ70" s="112">
        <v>20.056919999999998</v>
      </c>
      <c r="AK70" s="112" t="s">
        <v>385</v>
      </c>
      <c r="AL70" s="121" t="s">
        <v>399</v>
      </c>
    </row>
    <row r="71" spans="1:38" ht="26.25" customHeight="1" thickBot="1" x14ac:dyDescent="0.25">
      <c r="A71" s="53" t="s">
        <v>53</v>
      </c>
      <c r="B71" s="53" t="s">
        <v>163</v>
      </c>
      <c r="C71" s="54" t="s">
        <v>164</v>
      </c>
      <c r="D71" s="60"/>
      <c r="E71" s="110">
        <v>1.3626900000000001E-4</v>
      </c>
      <c r="F71" s="110">
        <v>1.6225634432724008</v>
      </c>
      <c r="G71" s="110">
        <v>2.65E-7</v>
      </c>
      <c r="H71" s="110" t="s">
        <v>392</v>
      </c>
      <c r="I71" s="110">
        <v>1.792E-6</v>
      </c>
      <c r="J71" s="110">
        <v>2.2460000000000002E-6</v>
      </c>
      <c r="K71" s="110">
        <v>2.2690000000000002E-6</v>
      </c>
      <c r="L71" s="110" t="s">
        <v>396</v>
      </c>
      <c r="M71" s="110">
        <v>1.7378999999999997E-5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1.0148431500000001</v>
      </c>
      <c r="AI71" s="112" t="s">
        <v>385</v>
      </c>
      <c r="AJ71" s="112" t="s">
        <v>385</v>
      </c>
      <c r="AK71" s="112" t="s">
        <v>385</v>
      </c>
      <c r="AL71" s="121" t="s">
        <v>399</v>
      </c>
    </row>
    <row r="72" spans="1:38" ht="26.25" customHeight="1" thickBot="1" x14ac:dyDescent="0.25">
      <c r="A72" s="53" t="s">
        <v>53</v>
      </c>
      <c r="B72" s="53" t="s">
        <v>165</v>
      </c>
      <c r="C72" s="54" t="s">
        <v>166</v>
      </c>
      <c r="D72" s="55"/>
      <c r="E72" s="110">
        <v>3.053771942</v>
      </c>
      <c r="F72" s="110">
        <v>0.54595270199999979</v>
      </c>
      <c r="G72" s="110">
        <v>4.8941817160000003</v>
      </c>
      <c r="H72" s="110">
        <v>1.5188000000000001E-5</v>
      </c>
      <c r="I72" s="110">
        <v>0.26195966599999992</v>
      </c>
      <c r="J72" s="110">
        <v>0.45603508500000001</v>
      </c>
      <c r="K72" s="110">
        <v>2.621857941</v>
      </c>
      <c r="L72" s="110">
        <v>9.4305479759999975E-4</v>
      </c>
      <c r="M72" s="110">
        <v>97.633548678000011</v>
      </c>
      <c r="N72" s="110">
        <v>4.2142211089883785</v>
      </c>
      <c r="O72" s="110">
        <v>7.4386389913309647E-2</v>
      </c>
      <c r="P72" s="110">
        <v>3.9726594686940411E-2</v>
      </c>
      <c r="Q72" s="110">
        <v>0.40892628878473786</v>
      </c>
      <c r="R72" s="110">
        <v>0.3740085858552209</v>
      </c>
      <c r="S72" s="110">
        <v>0.26080506605999976</v>
      </c>
      <c r="T72" s="110">
        <v>0.16065214146887929</v>
      </c>
      <c r="U72" s="110">
        <v>8.7738191794999976E-2</v>
      </c>
      <c r="V72" s="110">
        <v>6.7641106941914266</v>
      </c>
      <c r="W72" s="110">
        <v>33.849317550849989</v>
      </c>
      <c r="X72" s="110" t="s">
        <v>396</v>
      </c>
      <c r="Y72" s="110" t="s">
        <v>396</v>
      </c>
      <c r="Z72" s="110" t="s">
        <v>396</v>
      </c>
      <c r="AA72" s="110" t="s">
        <v>396</v>
      </c>
      <c r="AB72" s="110">
        <v>11.050614624739998</v>
      </c>
      <c r="AC72" s="110">
        <v>0.11220806999999999</v>
      </c>
      <c r="AD72" s="110">
        <v>21.247803092499975</v>
      </c>
      <c r="AE72" s="111"/>
      <c r="AF72" s="112" t="s">
        <v>392</v>
      </c>
      <c r="AG72" s="112">
        <v>68970.950700057991</v>
      </c>
      <c r="AH72" s="112">
        <v>3738.4027952699998</v>
      </c>
      <c r="AI72" s="112" t="s">
        <v>385</v>
      </c>
      <c r="AJ72" s="112" t="s">
        <v>385</v>
      </c>
      <c r="AK72" s="112">
        <v>4625.9845529999893</v>
      </c>
      <c r="AL72" s="121" t="s">
        <v>419</v>
      </c>
    </row>
    <row r="73" spans="1:38" ht="26.25" customHeight="1" thickBot="1" x14ac:dyDescent="0.25">
      <c r="A73" s="53" t="s">
        <v>53</v>
      </c>
      <c r="B73" s="53" t="s">
        <v>167</v>
      </c>
      <c r="C73" s="54" t="s">
        <v>168</v>
      </c>
      <c r="D73" s="55"/>
      <c r="E73" s="110">
        <v>2.3187961999999999E-2</v>
      </c>
      <c r="F73" s="110">
        <v>1.7640627999999998E-2</v>
      </c>
      <c r="G73" s="110">
        <v>3.0377838000000001E-2</v>
      </c>
      <c r="H73" s="110">
        <v>6.1020000000000002E-6</v>
      </c>
      <c r="I73" s="110">
        <v>1.5884855E-2</v>
      </c>
      <c r="J73" s="110">
        <v>2.0135733999999999E-2</v>
      </c>
      <c r="K73" s="110">
        <v>2.2373029999999999E-2</v>
      </c>
      <c r="L73" s="110">
        <v>1.5884855000000001E-3</v>
      </c>
      <c r="M73" s="110">
        <v>9.4293702999999993E-2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134.27958000000001</v>
      </c>
      <c r="AH73" s="112">
        <v>18.658721550000003</v>
      </c>
      <c r="AI73" s="112" t="s">
        <v>385</v>
      </c>
      <c r="AJ73" s="112" t="s">
        <v>385</v>
      </c>
      <c r="AK73" s="112">
        <v>95.614999999999995</v>
      </c>
      <c r="AL73" s="121" t="s">
        <v>420</v>
      </c>
    </row>
    <row r="74" spans="1:38" ht="26.25" customHeight="1" thickBot="1" x14ac:dyDescent="0.25">
      <c r="A74" s="53" t="s">
        <v>53</v>
      </c>
      <c r="B74" s="53" t="s">
        <v>169</v>
      </c>
      <c r="C74" s="54" t="s">
        <v>170</v>
      </c>
      <c r="D74" s="55"/>
      <c r="E74" s="110">
        <v>0.44301526899999999</v>
      </c>
      <c r="F74" s="110">
        <v>8.7293278000000002E-2</v>
      </c>
      <c r="G74" s="110">
        <v>1.6566318229999999</v>
      </c>
      <c r="H74" s="110" t="s">
        <v>396</v>
      </c>
      <c r="I74" s="110">
        <v>8.1146538000000004E-2</v>
      </c>
      <c r="J74" s="110">
        <v>9.1042454000000009E-2</v>
      </c>
      <c r="K74" s="110">
        <v>9.8959191000000002E-2</v>
      </c>
      <c r="L74" s="110">
        <v>1.866370374E-3</v>
      </c>
      <c r="M74" s="110">
        <v>14.239384279999999</v>
      </c>
      <c r="N74" s="110" t="s">
        <v>396</v>
      </c>
      <c r="O74" s="110" t="s">
        <v>396</v>
      </c>
      <c r="P74" s="110" t="s">
        <v>396</v>
      </c>
      <c r="Q74" s="110" t="s">
        <v>396</v>
      </c>
      <c r="R74" s="110" t="s">
        <v>396</v>
      </c>
      <c r="S74" s="110" t="s">
        <v>396</v>
      </c>
      <c r="T74" s="110" t="s">
        <v>396</v>
      </c>
      <c r="U74" s="110" t="s">
        <v>396</v>
      </c>
      <c r="V74" s="110" t="s">
        <v>396</v>
      </c>
      <c r="W74" s="110" t="s">
        <v>396</v>
      </c>
      <c r="X74" s="110">
        <v>1.1992960000000002E-2</v>
      </c>
      <c r="Y74" s="110">
        <v>3.4265600000000004E-3</v>
      </c>
      <c r="Z74" s="110">
        <v>3.4265600000000004E-3</v>
      </c>
      <c r="AA74" s="110">
        <v>1.7132800000000002E-3</v>
      </c>
      <c r="AB74" s="110">
        <v>2.0559360000000002E-2</v>
      </c>
      <c r="AC74" s="110" t="s">
        <v>396</v>
      </c>
      <c r="AD74" s="110" t="s">
        <v>385</v>
      </c>
      <c r="AE74" s="111"/>
      <c r="AF74" s="112">
        <v>0.133025</v>
      </c>
      <c r="AG74" s="112" t="s">
        <v>385</v>
      </c>
      <c r="AH74" s="112">
        <v>492.2101816500001</v>
      </c>
      <c r="AI74" s="112" t="s">
        <v>385</v>
      </c>
      <c r="AJ74" s="112" t="s">
        <v>385</v>
      </c>
      <c r="AK74" s="112">
        <v>171.328</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5.4363079999999999E-3</v>
      </c>
      <c r="F76" s="110">
        <v>4.4626899999999995E-4</v>
      </c>
      <c r="G76" s="110">
        <v>2.6987390999999999E-2</v>
      </c>
      <c r="H76" s="110" t="s">
        <v>396</v>
      </c>
      <c r="I76" s="110">
        <v>6.6659E-5</v>
      </c>
      <c r="J76" s="110">
        <v>2.6663499999999993E-4</v>
      </c>
      <c r="K76" s="110">
        <v>6.6658899999999998E-4</v>
      </c>
      <c r="L76" s="110" t="s">
        <v>396</v>
      </c>
      <c r="M76" s="110">
        <v>1.1683099999999999E-3</v>
      </c>
      <c r="N76" s="110">
        <v>3.5543640000000002E-4</v>
      </c>
      <c r="O76" s="110">
        <v>1.6156200000000003E-5</v>
      </c>
      <c r="P76" s="110">
        <v>3.2312400000000006E-5</v>
      </c>
      <c r="Q76" s="110">
        <v>9.6937199999999997E-5</v>
      </c>
      <c r="R76" s="110" t="s">
        <v>396</v>
      </c>
      <c r="S76" s="110" t="s">
        <v>396</v>
      </c>
      <c r="T76" s="110" t="s">
        <v>396</v>
      </c>
      <c r="U76" s="110" t="s">
        <v>396</v>
      </c>
      <c r="V76" s="110">
        <v>1.6156200000000003E-5</v>
      </c>
      <c r="W76" s="110">
        <v>1.0339968000000002E-3</v>
      </c>
      <c r="X76" s="110" t="s">
        <v>396</v>
      </c>
      <c r="Y76" s="110" t="s">
        <v>396</v>
      </c>
      <c r="Z76" s="110" t="s">
        <v>396</v>
      </c>
      <c r="AA76" s="110" t="s">
        <v>396</v>
      </c>
      <c r="AB76" s="110" t="s">
        <v>396</v>
      </c>
      <c r="AC76" s="110" t="s">
        <v>396</v>
      </c>
      <c r="AD76" s="110">
        <v>8.4012240000000006E-7</v>
      </c>
      <c r="AE76" s="111"/>
      <c r="AF76" s="112" t="s">
        <v>385</v>
      </c>
      <c r="AG76" s="112" t="s">
        <v>385</v>
      </c>
      <c r="AH76" s="112">
        <v>26.427093000000003</v>
      </c>
      <c r="AI76" s="112" t="s">
        <v>385</v>
      </c>
      <c r="AJ76" s="112" t="s">
        <v>385</v>
      </c>
      <c r="AK76" s="112">
        <v>0.32312400000000002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2.4581534000000002E-2</v>
      </c>
      <c r="F78" s="110">
        <v>1.6467558E-2</v>
      </c>
      <c r="G78" s="110">
        <v>8.2706762999999989E-2</v>
      </c>
      <c r="H78" s="110" t="s">
        <v>396</v>
      </c>
      <c r="I78" s="110">
        <v>8.6198230000000004E-3</v>
      </c>
      <c r="J78" s="110">
        <v>1.0926537E-2</v>
      </c>
      <c r="K78" s="110">
        <v>1.2140596E-2</v>
      </c>
      <c r="L78" s="110">
        <v>8.6198230000000013E-6</v>
      </c>
      <c r="M78" s="110">
        <v>1.42750702</v>
      </c>
      <c r="N78" s="110">
        <v>1.5746159999998266E-4</v>
      </c>
      <c r="O78" s="110">
        <v>4.8508898356188776E-3</v>
      </c>
      <c r="P78" s="110">
        <v>1.5090070000000001E-3</v>
      </c>
      <c r="Q78" s="110">
        <v>6.3719816722338923E-3</v>
      </c>
      <c r="R78" s="110">
        <v>1.049744</v>
      </c>
      <c r="S78" s="110">
        <v>1.8370519999999999</v>
      </c>
      <c r="T78" s="110">
        <v>8.5291699999990615E-7</v>
      </c>
      <c r="U78" s="110" t="s">
        <v>396</v>
      </c>
      <c r="V78" s="110" t="s">
        <v>396</v>
      </c>
      <c r="W78" s="110">
        <v>2.9524050000000002</v>
      </c>
      <c r="X78" s="110" t="s">
        <v>396</v>
      </c>
      <c r="Y78" s="110" t="s">
        <v>396</v>
      </c>
      <c r="Z78" s="110" t="s">
        <v>396</v>
      </c>
      <c r="AA78" s="110" t="s">
        <v>396</v>
      </c>
      <c r="AB78" s="110" t="s">
        <v>396</v>
      </c>
      <c r="AC78" s="110" t="s">
        <v>396</v>
      </c>
      <c r="AD78" s="110">
        <v>2.4275330000000001E-4</v>
      </c>
      <c r="AE78" s="111"/>
      <c r="AF78" s="112" t="s">
        <v>385</v>
      </c>
      <c r="AG78" s="112">
        <v>8.2376000000000005</v>
      </c>
      <c r="AH78" s="112">
        <v>227.40409725000001</v>
      </c>
      <c r="AI78" s="112" t="s">
        <v>385</v>
      </c>
      <c r="AJ78" s="112" t="s">
        <v>385</v>
      </c>
      <c r="AK78" s="112">
        <v>65.608999999999995</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1.464429736</v>
      </c>
      <c r="F80" s="110">
        <v>0.12662328351706301</v>
      </c>
      <c r="G80" s="110">
        <v>0.62743619100000014</v>
      </c>
      <c r="H80" s="110">
        <v>3.7463349999999999E-3</v>
      </c>
      <c r="I80" s="110">
        <v>8.4302268E-2</v>
      </c>
      <c r="J80" s="110">
        <v>0.10278398799999999</v>
      </c>
      <c r="K80" s="110">
        <v>0.13184579199999999</v>
      </c>
      <c r="L80" s="110" t="s">
        <v>396</v>
      </c>
      <c r="M80" s="110">
        <v>4.0471172349999982</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5.4591135063E-2</v>
      </c>
      <c r="AG80" s="112" t="s">
        <v>392</v>
      </c>
      <c r="AH80" s="112">
        <v>4.1601496877699988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4.4401072867012292</v>
      </c>
      <c r="G82" s="110" t="s">
        <v>385</v>
      </c>
      <c r="H82" s="110" t="s">
        <v>385</v>
      </c>
      <c r="I82" s="110" t="s">
        <v>396</v>
      </c>
      <c r="J82" s="110" t="s">
        <v>385</v>
      </c>
      <c r="K82" s="110" t="s">
        <v>385</v>
      </c>
      <c r="L82" s="110" t="s">
        <v>385</v>
      </c>
      <c r="M82" s="110" t="s">
        <v>385</v>
      </c>
      <c r="N82" s="110" t="s">
        <v>385</v>
      </c>
      <c r="O82" s="110" t="s">
        <v>385</v>
      </c>
      <c r="P82" s="110">
        <v>3.0373279999999996E-2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5423800</v>
      </c>
      <c r="AL82" s="121" t="s">
        <v>431</v>
      </c>
    </row>
    <row r="83" spans="1:38" ht="26.25" customHeight="1" thickBot="1" x14ac:dyDescent="0.25">
      <c r="A83" s="53" t="s">
        <v>53</v>
      </c>
      <c r="B83" s="64" t="s">
        <v>188</v>
      </c>
      <c r="C83" s="65" t="s">
        <v>189</v>
      </c>
      <c r="D83" s="55"/>
      <c r="E83" s="110" t="s">
        <v>396</v>
      </c>
      <c r="F83" s="110">
        <v>2.0066921000000001E-2</v>
      </c>
      <c r="G83" s="110" t="s">
        <v>396</v>
      </c>
      <c r="H83" s="110" t="s">
        <v>385</v>
      </c>
      <c r="I83" s="110">
        <v>1.2429299999999998E-4</v>
      </c>
      <c r="J83" s="110">
        <v>1.4915010000000001E-3</v>
      </c>
      <c r="K83" s="110">
        <v>1.2429157999999999E-2</v>
      </c>
      <c r="L83" s="110">
        <v>7.0847009999999995E-6</v>
      </c>
      <c r="M83" s="110" t="s">
        <v>396</v>
      </c>
      <c r="N83" s="110" t="s">
        <v>385</v>
      </c>
      <c r="O83" s="110" t="s">
        <v>385</v>
      </c>
      <c r="P83" s="110" t="s">
        <v>385</v>
      </c>
      <c r="Q83" s="110" t="s">
        <v>385</v>
      </c>
      <c r="R83" s="110" t="s">
        <v>385</v>
      </c>
      <c r="S83" s="110" t="s">
        <v>385</v>
      </c>
      <c r="T83" s="110" t="s">
        <v>385</v>
      </c>
      <c r="U83" s="110" t="s">
        <v>385</v>
      </c>
      <c r="V83" s="110" t="s">
        <v>385</v>
      </c>
      <c r="W83" s="110">
        <v>1.0311000000000001E-2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147300</v>
      </c>
      <c r="AL83" s="121" t="s">
        <v>432</v>
      </c>
    </row>
    <row r="84" spans="1:38" ht="26.25" customHeight="1" thickBot="1" x14ac:dyDescent="0.25">
      <c r="A84" s="53" t="s">
        <v>53</v>
      </c>
      <c r="B84" s="64" t="s">
        <v>190</v>
      </c>
      <c r="C84" s="65" t="s">
        <v>191</v>
      </c>
      <c r="D84" s="55"/>
      <c r="E84" s="110" t="s">
        <v>396</v>
      </c>
      <c r="F84" s="110">
        <v>9.7305400000000011E-4</v>
      </c>
      <c r="G84" s="110" t="s">
        <v>385</v>
      </c>
      <c r="H84" s="110" t="s">
        <v>385</v>
      </c>
      <c r="I84" s="110">
        <v>4.0276299999999999E-4</v>
      </c>
      <c r="J84" s="110">
        <v>5.0472899999999998E-4</v>
      </c>
      <c r="K84" s="110">
        <v>5.0982899999999995E-4</v>
      </c>
      <c r="L84" s="110">
        <v>5.2359189999999996E-6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37.912999999999997</v>
      </c>
      <c r="AL84" s="121" t="s">
        <v>433</v>
      </c>
    </row>
    <row r="85" spans="1:38" ht="26.25" customHeight="1" thickBot="1" x14ac:dyDescent="0.25">
      <c r="A85" s="53" t="s">
        <v>185</v>
      </c>
      <c r="B85" s="59" t="s">
        <v>192</v>
      </c>
      <c r="C85" s="65" t="s">
        <v>373</v>
      </c>
      <c r="D85" s="55"/>
      <c r="E85" s="110" t="s">
        <v>385</v>
      </c>
      <c r="F85" s="110">
        <v>15.184118636697631</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152.01419600000003</v>
      </c>
      <c r="AL85" s="121" t="s">
        <v>434</v>
      </c>
    </row>
    <row r="86" spans="1:38" ht="26.25" customHeight="1" thickBot="1" x14ac:dyDescent="0.25">
      <c r="A86" s="53" t="s">
        <v>185</v>
      </c>
      <c r="B86" s="59" t="s">
        <v>193</v>
      </c>
      <c r="C86" s="63" t="s">
        <v>194</v>
      </c>
      <c r="D86" s="55"/>
      <c r="E86" s="110" t="s">
        <v>385</v>
      </c>
      <c r="F86" s="110">
        <v>4.6319052019999996</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4.7082366869999994</v>
      </c>
      <c r="AL86" s="121" t="s">
        <v>435</v>
      </c>
    </row>
    <row r="87" spans="1:38" ht="26.25" customHeight="1" thickBot="1" x14ac:dyDescent="0.25">
      <c r="A87" s="53" t="s">
        <v>185</v>
      </c>
      <c r="B87" s="59" t="s">
        <v>195</v>
      </c>
      <c r="C87" s="63" t="s">
        <v>196</v>
      </c>
      <c r="D87" s="55"/>
      <c r="E87" s="110" t="s">
        <v>385</v>
      </c>
      <c r="F87" s="110">
        <v>4.2914582999999992E-2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5.0022312999999985E-2</v>
      </c>
      <c r="AL87" s="121" t="s">
        <v>435</v>
      </c>
    </row>
    <row r="88" spans="1:38" ht="26.25" customHeight="1" thickBot="1" x14ac:dyDescent="0.25">
      <c r="A88" s="53" t="s">
        <v>185</v>
      </c>
      <c r="B88" s="59" t="s">
        <v>197</v>
      </c>
      <c r="C88" s="63" t="s">
        <v>198</v>
      </c>
      <c r="D88" s="55"/>
      <c r="E88" s="110" t="s">
        <v>396</v>
      </c>
      <c r="F88" s="110">
        <v>0.58947755699999993</v>
      </c>
      <c r="G88" s="110" t="s">
        <v>396</v>
      </c>
      <c r="H88" s="110" t="s">
        <v>396</v>
      </c>
      <c r="I88" s="110" t="s">
        <v>396</v>
      </c>
      <c r="J88" s="110" t="s">
        <v>396</v>
      </c>
      <c r="K88" s="110" t="s">
        <v>396</v>
      </c>
      <c r="L88" s="110" t="s">
        <v>396</v>
      </c>
      <c r="M88" s="110" t="s">
        <v>396</v>
      </c>
      <c r="N88" s="110" t="s">
        <v>396</v>
      </c>
      <c r="O88" s="110">
        <v>3.7913E-6</v>
      </c>
      <c r="P88" s="110" t="s">
        <v>396</v>
      </c>
      <c r="Q88" s="110">
        <v>1.8956499999999997E-5</v>
      </c>
      <c r="R88" s="110">
        <v>2.2747799999999998E-4</v>
      </c>
      <c r="S88" s="110" t="s">
        <v>396</v>
      </c>
      <c r="T88" s="110">
        <v>1.8956499999999998E-3</v>
      </c>
      <c r="U88" s="110">
        <v>1.8956499999999997E-5</v>
      </c>
      <c r="V88" s="110" t="s">
        <v>396</v>
      </c>
      <c r="W88" s="110" t="s">
        <v>396</v>
      </c>
      <c r="X88" s="110" t="s">
        <v>396</v>
      </c>
      <c r="Y88" s="110" t="s">
        <v>396</v>
      </c>
      <c r="Z88" s="110" t="s">
        <v>396</v>
      </c>
      <c r="AA88" s="110" t="s">
        <v>396</v>
      </c>
      <c r="AB88" s="110">
        <v>9.667814999999999E-2</v>
      </c>
      <c r="AC88" s="110" t="s">
        <v>396</v>
      </c>
      <c r="AD88" s="110" t="s">
        <v>396</v>
      </c>
      <c r="AE88" s="111"/>
      <c r="AF88" s="112" t="s">
        <v>385</v>
      </c>
      <c r="AG88" s="112" t="s">
        <v>385</v>
      </c>
      <c r="AH88" s="112" t="s">
        <v>385</v>
      </c>
      <c r="AI88" s="112" t="s">
        <v>385</v>
      </c>
      <c r="AJ88" s="112" t="s">
        <v>385</v>
      </c>
      <c r="AK88" s="112">
        <v>9.3277924549999991</v>
      </c>
      <c r="AL88" s="121" t="s">
        <v>435</v>
      </c>
    </row>
    <row r="89" spans="1:38" ht="26.25" customHeight="1" thickBot="1" x14ac:dyDescent="0.25">
      <c r="A89" s="53" t="s">
        <v>185</v>
      </c>
      <c r="B89" s="59" t="s">
        <v>199</v>
      </c>
      <c r="C89" s="63" t="s">
        <v>200</v>
      </c>
      <c r="D89" s="55"/>
      <c r="E89" s="110" t="s">
        <v>385</v>
      </c>
      <c r="F89" s="110">
        <v>0.56040460999999997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5.0840857900000005</v>
      </c>
      <c r="AL89" s="121" t="s">
        <v>435</v>
      </c>
    </row>
    <row r="90" spans="1:38" s="4" customFormat="1" ht="26.25" customHeight="1" thickBot="1" x14ac:dyDescent="0.25">
      <c r="A90" s="53" t="s">
        <v>185</v>
      </c>
      <c r="B90" s="59" t="s">
        <v>201</v>
      </c>
      <c r="C90" s="63" t="s">
        <v>202</v>
      </c>
      <c r="D90" s="55"/>
      <c r="E90" s="110" t="s">
        <v>396</v>
      </c>
      <c r="F90" s="110">
        <v>0.17289724499999998</v>
      </c>
      <c r="G90" s="110">
        <v>3.5128343742208197E-2</v>
      </c>
      <c r="H90" s="110" t="s">
        <v>396</v>
      </c>
      <c r="I90" s="110" t="s">
        <v>396</v>
      </c>
      <c r="J90" s="110" t="s">
        <v>396</v>
      </c>
      <c r="K90" s="110" t="s">
        <v>396</v>
      </c>
      <c r="L90" s="110" t="s">
        <v>396</v>
      </c>
      <c r="M90" s="110" t="s">
        <v>396</v>
      </c>
      <c r="N90" s="110">
        <v>3.9109556032991826E-4</v>
      </c>
      <c r="O90" s="110">
        <v>4.7891641968543887E-4</v>
      </c>
      <c r="P90" s="110">
        <v>2.4706935098686445E-4</v>
      </c>
      <c r="Q90" s="110">
        <v>5.3746365925578534E-4</v>
      </c>
      <c r="R90" s="110">
        <v>2.271632895329464E-4</v>
      </c>
      <c r="S90" s="110">
        <v>2.271632895329464E-4</v>
      </c>
      <c r="T90" s="110">
        <v>2.4824029577827128E-4</v>
      </c>
      <c r="U90" s="110">
        <v>1.732998291282272E-4</v>
      </c>
      <c r="V90" s="110">
        <v>8.8055048313801922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0.4183522870000001</v>
      </c>
      <c r="AL90" s="119" t="s">
        <v>435</v>
      </c>
    </row>
    <row r="91" spans="1:38" ht="26.25" customHeight="1" thickBot="1" x14ac:dyDescent="0.25">
      <c r="A91" s="53" t="s">
        <v>185</v>
      </c>
      <c r="B91" s="57" t="s">
        <v>374</v>
      </c>
      <c r="C91" s="59" t="s">
        <v>203</v>
      </c>
      <c r="D91" s="55"/>
      <c r="E91" s="110">
        <v>1.5509634180000002E-2</v>
      </c>
      <c r="F91" s="110">
        <v>4.1017097879999999E-2</v>
      </c>
      <c r="G91" s="110">
        <v>2.9658906600000001E-3</v>
      </c>
      <c r="H91" s="110">
        <v>3.516961905000001E-2</v>
      </c>
      <c r="I91" s="110">
        <v>0.22886539839102002</v>
      </c>
      <c r="J91" s="110">
        <v>0.22891251873335999</v>
      </c>
      <c r="K91" s="110">
        <v>0.22892225117589002</v>
      </c>
      <c r="L91" s="110">
        <v>0.10296647505000001</v>
      </c>
      <c r="M91" s="110">
        <v>0.47397273915000004</v>
      </c>
      <c r="N91" s="110">
        <v>0.76995307200000007</v>
      </c>
      <c r="O91" s="110">
        <v>4.7216360640000003E-2</v>
      </c>
      <c r="P91" s="110">
        <v>5.5978731000000005E-5</v>
      </c>
      <c r="Q91" s="110">
        <v>1.3061703900000001E-3</v>
      </c>
      <c r="R91" s="110">
        <v>1.5320494800000001E-2</v>
      </c>
      <c r="S91" s="110">
        <v>0.48180772979999997</v>
      </c>
      <c r="T91" s="110">
        <v>5.2343928900000003E-2</v>
      </c>
      <c r="U91" s="110" t="s">
        <v>396</v>
      </c>
      <c r="V91" s="110">
        <v>0.27822301890000001</v>
      </c>
      <c r="W91" s="110">
        <v>8.474607000000001E-4</v>
      </c>
      <c r="X91" s="110">
        <v>9.4068137700000008E-4</v>
      </c>
      <c r="Y91" s="110">
        <v>3.8135731500000002E-4</v>
      </c>
      <c r="Z91" s="110">
        <v>3.8135731500000002E-4</v>
      </c>
      <c r="AA91" s="110">
        <v>3.8135731500000002E-4</v>
      </c>
      <c r="AB91" s="110">
        <v>2.084753322E-3</v>
      </c>
      <c r="AC91" s="110" t="s">
        <v>396</v>
      </c>
      <c r="AD91" s="110" t="s">
        <v>396</v>
      </c>
      <c r="AE91" s="111"/>
      <c r="AF91" s="112" t="s">
        <v>392</v>
      </c>
      <c r="AG91" s="112" t="s">
        <v>392</v>
      </c>
      <c r="AH91" s="112" t="s">
        <v>392</v>
      </c>
      <c r="AI91" s="112" t="s">
        <v>392</v>
      </c>
      <c r="AJ91" s="112" t="s">
        <v>392</v>
      </c>
      <c r="AK91" s="112">
        <v>9.45669</v>
      </c>
      <c r="AL91" s="121" t="s">
        <v>436</v>
      </c>
    </row>
    <row r="92" spans="1:38" ht="26.25" customHeight="1" thickBot="1" x14ac:dyDescent="0.25">
      <c r="A92" s="53" t="s">
        <v>53</v>
      </c>
      <c r="B92" s="53" t="s">
        <v>204</v>
      </c>
      <c r="C92" s="54" t="s">
        <v>205</v>
      </c>
      <c r="D92" s="60"/>
      <c r="E92" s="110" t="s">
        <v>401</v>
      </c>
      <c r="F92" s="110" t="s">
        <v>401</v>
      </c>
      <c r="G92" s="110" t="s">
        <v>401</v>
      </c>
      <c r="H92" s="110" t="s">
        <v>396</v>
      </c>
      <c r="I92" s="110">
        <v>6.8506439999999995E-3</v>
      </c>
      <c r="J92" s="110">
        <v>2.4995475E-2</v>
      </c>
      <c r="K92" s="110">
        <v>6.0852522999999999E-2</v>
      </c>
      <c r="L92" s="110">
        <v>1.7811674399999998E-4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691.77633000000003</v>
      </c>
      <c r="AL92" s="121" t="s">
        <v>428</v>
      </c>
    </row>
    <row r="93" spans="1:38" ht="26.25" customHeight="1" thickBot="1" x14ac:dyDescent="0.25">
      <c r="A93" s="53" t="s">
        <v>53</v>
      </c>
      <c r="B93" s="57" t="s">
        <v>206</v>
      </c>
      <c r="C93" s="54" t="s">
        <v>375</v>
      </c>
      <c r="D93" s="60"/>
      <c r="E93" s="110" t="s">
        <v>385</v>
      </c>
      <c r="F93" s="110">
        <v>4.0844651450753009</v>
      </c>
      <c r="G93" s="110" t="s">
        <v>385</v>
      </c>
      <c r="H93" s="110" t="s">
        <v>385</v>
      </c>
      <c r="I93" s="110">
        <v>1.9848639999999998E-3</v>
      </c>
      <c r="J93" s="110">
        <v>7.9394589999999994E-3</v>
      </c>
      <c r="K93" s="110">
        <v>1.9848651000000002E-2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1712.1857450261632</v>
      </c>
      <c r="AL93" s="121" t="s">
        <v>429</v>
      </c>
    </row>
    <row r="94" spans="1:38" ht="26.25" customHeight="1" thickBot="1" x14ac:dyDescent="0.25">
      <c r="A94" s="53" t="s">
        <v>53</v>
      </c>
      <c r="B94" s="66" t="s">
        <v>376</v>
      </c>
      <c r="C94" s="54" t="s">
        <v>207</v>
      </c>
      <c r="D94" s="55"/>
      <c r="E94" s="110">
        <v>1.4244099999999999E-3</v>
      </c>
      <c r="F94" s="110">
        <v>3.3610939999999992E-2</v>
      </c>
      <c r="G94" s="110">
        <v>2.0236800000000004E-3</v>
      </c>
      <c r="H94" s="110">
        <v>1.1600000000000001E-7</v>
      </c>
      <c r="I94" s="110">
        <v>1.3892189999999999E-3</v>
      </c>
      <c r="J94" s="110">
        <v>4.7888040000000007E-3</v>
      </c>
      <c r="K94" s="110">
        <v>1.1606234999999999E-2</v>
      </c>
      <c r="L94" s="110" t="s">
        <v>396</v>
      </c>
      <c r="M94" s="110">
        <v>1.0574940000000002E-4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0.216735486</v>
      </c>
      <c r="F95" s="110">
        <v>0.5025929739999998</v>
      </c>
      <c r="G95" s="110">
        <v>3.7620000000000002E-5</v>
      </c>
      <c r="H95" s="110">
        <v>8.2692900000000003E-3</v>
      </c>
      <c r="I95" s="110">
        <v>4.4612839999999994E-3</v>
      </c>
      <c r="J95" s="110">
        <v>1.7845133999999995E-2</v>
      </c>
      <c r="K95" s="110">
        <v>4.4612837000000002E-2</v>
      </c>
      <c r="L95" s="110" t="s">
        <v>396</v>
      </c>
      <c r="M95" s="110">
        <v>0.41187439799999997</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7.2301806000000003E-5</v>
      </c>
      <c r="AG95" s="112">
        <v>0.55590084000000006</v>
      </c>
      <c r="AH95" s="112">
        <v>0.15470620994999998</v>
      </c>
      <c r="AI95" s="112">
        <v>0.43411613349999995</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5.4238000000000001E-2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0.54237999999999997</v>
      </c>
      <c r="AE97" s="111"/>
      <c r="AF97" s="112" t="s">
        <v>385</v>
      </c>
      <c r="AG97" s="112" t="s">
        <v>385</v>
      </c>
      <c r="AH97" s="112" t="s">
        <v>385</v>
      </c>
      <c r="AI97" s="112" t="s">
        <v>385</v>
      </c>
      <c r="AJ97" s="112" t="s">
        <v>385</v>
      </c>
      <c r="AK97" s="112">
        <v>5423800</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2.6722014899950509E-2</v>
      </c>
      <c r="F99" s="113">
        <v>2.5362487003890992</v>
      </c>
      <c r="G99" s="113" t="s">
        <v>385</v>
      </c>
      <c r="H99" s="113">
        <v>0.77838117280012931</v>
      </c>
      <c r="I99" s="113">
        <v>3.362475712328767E-2</v>
      </c>
      <c r="J99" s="113">
        <v>5.1667309726027399E-2</v>
      </c>
      <c r="K99" s="113">
        <v>0.11317601178082193</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139229</v>
      </c>
      <c r="AL99" s="122" t="s">
        <v>437</v>
      </c>
    </row>
    <row r="100" spans="1:38" ht="26.25" customHeight="1" thickBot="1" x14ac:dyDescent="0.25">
      <c r="A100" s="53" t="s">
        <v>216</v>
      </c>
      <c r="B100" s="53" t="s">
        <v>218</v>
      </c>
      <c r="C100" s="54" t="s">
        <v>378</v>
      </c>
      <c r="D100" s="67"/>
      <c r="E100" s="113">
        <v>7.6941298597031568E-2</v>
      </c>
      <c r="F100" s="113">
        <v>2.5096763137697899</v>
      </c>
      <c r="G100" s="113" t="s">
        <v>385</v>
      </c>
      <c r="H100" s="113">
        <v>1.6248475785551211</v>
      </c>
      <c r="I100" s="113">
        <v>3.7061240164383558E-2</v>
      </c>
      <c r="J100" s="113">
        <v>5.5407847095890403E-2</v>
      </c>
      <c r="K100" s="113">
        <v>0.12071984512328764</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318357</v>
      </c>
      <c r="AL100" s="122" t="s">
        <v>437</v>
      </c>
    </row>
    <row r="101" spans="1:38" ht="26.25" customHeight="1" thickBot="1" x14ac:dyDescent="0.25">
      <c r="A101" s="53" t="s">
        <v>216</v>
      </c>
      <c r="B101" s="53" t="s">
        <v>219</v>
      </c>
      <c r="C101" s="54" t="s">
        <v>220</v>
      </c>
      <c r="D101" s="67"/>
      <c r="E101" s="113">
        <v>1.7048132331773689E-2</v>
      </c>
      <c r="F101" s="113">
        <v>6.4511356000000006E-2</v>
      </c>
      <c r="G101" s="113" t="s">
        <v>385</v>
      </c>
      <c r="H101" s="113">
        <v>0.80483036235816185</v>
      </c>
      <c r="I101" s="113">
        <v>3.7857267500000001E-3</v>
      </c>
      <c r="J101" s="113">
        <v>1.135718025E-2</v>
      </c>
      <c r="K101" s="113">
        <v>2.7119994370000008E-2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381724</v>
      </c>
      <c r="AL101" s="122" t="s">
        <v>437</v>
      </c>
    </row>
    <row r="102" spans="1:38" ht="26.25" customHeight="1" thickBot="1" x14ac:dyDescent="0.25">
      <c r="A102" s="53" t="s">
        <v>216</v>
      </c>
      <c r="B102" s="53" t="s">
        <v>221</v>
      </c>
      <c r="C102" s="54" t="s">
        <v>356</v>
      </c>
      <c r="D102" s="67"/>
      <c r="E102" s="113">
        <v>3.5431481340346001E-3</v>
      </c>
      <c r="F102" s="113">
        <v>0.42838200900000001</v>
      </c>
      <c r="G102" s="113" t="s">
        <v>385</v>
      </c>
      <c r="H102" s="113">
        <v>1.5080367479817469</v>
      </c>
      <c r="I102" s="113">
        <v>3.9568440000000002E-3</v>
      </c>
      <c r="J102" s="113">
        <v>8.8939030000000002E-2</v>
      </c>
      <c r="K102" s="113">
        <v>0.62995727000000001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633116</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1.250228589684241E-3</v>
      </c>
      <c r="F104" s="113">
        <v>1.9687607999999999E-2</v>
      </c>
      <c r="G104" s="113" t="s">
        <v>385</v>
      </c>
      <c r="H104" s="113">
        <v>6.3189562775893438E-2</v>
      </c>
      <c r="I104" s="113">
        <v>3.6614591999999997E-4</v>
      </c>
      <c r="J104" s="113">
        <v>1.0984377599999998E-3</v>
      </c>
      <c r="K104" s="113">
        <v>2.5630214399999999E-3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36324</v>
      </c>
      <c r="AL104" s="122" t="s">
        <v>437</v>
      </c>
    </row>
    <row r="105" spans="1:38" ht="26.25" customHeight="1" thickBot="1" x14ac:dyDescent="0.25">
      <c r="A105" s="53" t="s">
        <v>216</v>
      </c>
      <c r="B105" s="53" t="s">
        <v>226</v>
      </c>
      <c r="C105" s="54" t="s">
        <v>227</v>
      </c>
      <c r="D105" s="67"/>
      <c r="E105" s="113">
        <v>5.6763442421924981E-5</v>
      </c>
      <c r="F105" s="113">
        <v>2.935215E-2</v>
      </c>
      <c r="G105" s="113" t="s">
        <v>385</v>
      </c>
      <c r="H105" s="113">
        <v>2.9029444686238118E-3</v>
      </c>
      <c r="I105" s="113">
        <v>6.7286800000000008E-4</v>
      </c>
      <c r="J105" s="113">
        <v>1.0573640000000001E-3</v>
      </c>
      <c r="K105" s="113">
        <v>2.3069759999999996E-3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6866</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2.627855861998572E-3</v>
      </c>
      <c r="F107" s="113">
        <v>1.0249334700000001</v>
      </c>
      <c r="G107" s="113" t="s">
        <v>385</v>
      </c>
      <c r="H107" s="113">
        <v>0.6703505392144683</v>
      </c>
      <c r="I107" s="113">
        <v>1.8635153999999998E-2</v>
      </c>
      <c r="J107" s="113">
        <v>0.24846872</v>
      </c>
      <c r="K107" s="113">
        <v>1.1802264199999999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6211718</v>
      </c>
      <c r="AL107" s="122" t="s">
        <v>437</v>
      </c>
    </row>
    <row r="108" spans="1:38" ht="26.25" customHeight="1" thickBot="1" x14ac:dyDescent="0.25">
      <c r="A108" s="53" t="s">
        <v>216</v>
      </c>
      <c r="B108" s="53" t="s">
        <v>231</v>
      </c>
      <c r="C108" s="54" t="s">
        <v>350</v>
      </c>
      <c r="D108" s="67"/>
      <c r="E108" s="113">
        <v>1.32894689301536E-2</v>
      </c>
      <c r="F108" s="113">
        <v>0.68052560400000006</v>
      </c>
      <c r="G108" s="113" t="s">
        <v>385</v>
      </c>
      <c r="H108" s="113">
        <v>1.3840926960067801</v>
      </c>
      <c r="I108" s="113">
        <v>1.2602326E-2</v>
      </c>
      <c r="J108" s="113">
        <v>0.12602326</v>
      </c>
      <c r="K108" s="113">
        <v>0.25204652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6301163</v>
      </c>
      <c r="AL108" s="122" t="s">
        <v>437</v>
      </c>
    </row>
    <row r="109" spans="1:38" ht="26.25" customHeight="1" thickBot="1" x14ac:dyDescent="0.25">
      <c r="A109" s="53" t="s">
        <v>216</v>
      </c>
      <c r="B109" s="53" t="s">
        <v>232</v>
      </c>
      <c r="C109" s="54" t="s">
        <v>351</v>
      </c>
      <c r="D109" s="67"/>
      <c r="E109" s="113">
        <v>5.1021471334022949E-4</v>
      </c>
      <c r="F109" s="113">
        <v>6.1554830999999997E-2</v>
      </c>
      <c r="G109" s="113" t="s">
        <v>385</v>
      </c>
      <c r="H109" s="113">
        <v>4.3774830355994783E-2</v>
      </c>
      <c r="I109" s="113">
        <v>2.5175799999999997E-3</v>
      </c>
      <c r="J109" s="113">
        <v>1.384669E-2</v>
      </c>
      <c r="K109" s="113">
        <v>1.384669E-2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125879</v>
      </c>
      <c r="AL109" s="122" t="s">
        <v>437</v>
      </c>
    </row>
    <row r="110" spans="1:38" ht="26.25" customHeight="1" thickBot="1" x14ac:dyDescent="0.25">
      <c r="A110" s="53" t="s">
        <v>216</v>
      </c>
      <c r="B110" s="53" t="s">
        <v>233</v>
      </c>
      <c r="C110" s="54" t="s">
        <v>352</v>
      </c>
      <c r="D110" s="67"/>
      <c r="E110" s="113">
        <v>4.3978860297745539E-4</v>
      </c>
      <c r="F110" s="113">
        <v>9.6559896000000006E-2</v>
      </c>
      <c r="G110" s="113" t="s">
        <v>385</v>
      </c>
      <c r="H110" s="113">
        <v>3.5384504132734113E-2</v>
      </c>
      <c r="I110" s="113">
        <v>2.1069399999999999E-3</v>
      </c>
      <c r="J110" s="113">
        <v>1.5145479999999999E-2</v>
      </c>
      <c r="K110" s="113">
        <v>1.5145479999999999E-2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197464</v>
      </c>
      <c r="AL110" s="122" t="s">
        <v>437</v>
      </c>
    </row>
    <row r="111" spans="1:38" ht="26.25" customHeight="1" thickBot="1" x14ac:dyDescent="0.25">
      <c r="A111" s="53" t="s">
        <v>216</v>
      </c>
      <c r="B111" s="53" t="s">
        <v>234</v>
      </c>
      <c r="C111" s="54" t="s">
        <v>346</v>
      </c>
      <c r="D111" s="67"/>
      <c r="E111" s="113">
        <v>3.0009857107007694E-3</v>
      </c>
      <c r="F111" s="113">
        <v>0.17705815693134536</v>
      </c>
      <c r="G111" s="113" t="s">
        <v>385</v>
      </c>
      <c r="H111" s="113">
        <v>6.0019714214015384E-2</v>
      </c>
      <c r="I111" s="113">
        <v>1.2026811839999998E-2</v>
      </c>
      <c r="J111" s="113">
        <v>2.4053623679999997E-2</v>
      </c>
      <c r="K111" s="113">
        <v>5.4120653279999986E-2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3000985.710700769</v>
      </c>
      <c r="AL111" s="122" t="s">
        <v>438</v>
      </c>
    </row>
    <row r="112" spans="1:38" ht="26.25" customHeight="1" thickBot="1" x14ac:dyDescent="0.25">
      <c r="A112" s="53" t="s">
        <v>235</v>
      </c>
      <c r="B112" s="53" t="s">
        <v>236</v>
      </c>
      <c r="C112" s="54" t="s">
        <v>237</v>
      </c>
      <c r="D112" s="55"/>
      <c r="E112" s="113">
        <v>4.5909199999999997</v>
      </c>
      <c r="F112" s="113" t="s">
        <v>385</v>
      </c>
      <c r="G112" s="113" t="s">
        <v>385</v>
      </c>
      <c r="H112" s="113">
        <v>8.2534349999999996</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114773000</v>
      </c>
      <c r="AL112" s="122" t="s">
        <v>439</v>
      </c>
    </row>
    <row r="113" spans="1:38" ht="26.25" customHeight="1" thickBot="1" x14ac:dyDescent="0.25">
      <c r="A113" s="53" t="s">
        <v>235</v>
      </c>
      <c r="B113" s="68" t="s">
        <v>238</v>
      </c>
      <c r="C113" s="69" t="s">
        <v>239</v>
      </c>
      <c r="D113" s="55"/>
      <c r="E113" s="113">
        <v>1.6507578377233447</v>
      </c>
      <c r="F113" s="113" t="s">
        <v>401</v>
      </c>
      <c r="G113" s="113" t="s">
        <v>385</v>
      </c>
      <c r="H113" s="113">
        <v>9.6527762124535954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36072.317794859075</v>
      </c>
      <c r="AL113" s="122" t="s">
        <v>440</v>
      </c>
    </row>
    <row r="114" spans="1:38" ht="26.25" customHeight="1" thickBot="1" x14ac:dyDescent="0.25">
      <c r="A114" s="53" t="s">
        <v>235</v>
      </c>
      <c r="B114" s="68" t="s">
        <v>240</v>
      </c>
      <c r="C114" s="69" t="s">
        <v>357</v>
      </c>
      <c r="D114" s="55"/>
      <c r="E114" s="113">
        <v>1.0759472495199998E-3</v>
      </c>
      <c r="F114" s="113" t="s">
        <v>385</v>
      </c>
      <c r="G114" s="113" t="s">
        <v>385</v>
      </c>
      <c r="H114" s="113">
        <v>3.4968285609399997E-3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26898.681237999994</v>
      </c>
      <c r="AL114" s="122" t="s">
        <v>439</v>
      </c>
    </row>
    <row r="115" spans="1:38" ht="26.25" customHeight="1" thickBot="1" x14ac:dyDescent="0.25">
      <c r="A115" s="53" t="s">
        <v>235</v>
      </c>
      <c r="B115" s="68" t="s">
        <v>241</v>
      </c>
      <c r="C115" s="69" t="s">
        <v>242</v>
      </c>
      <c r="D115" s="55"/>
      <c r="E115" s="113">
        <v>7.883194887565613E-2</v>
      </c>
      <c r="F115" s="113" t="s">
        <v>385</v>
      </c>
      <c r="G115" s="113" t="s">
        <v>385</v>
      </c>
      <c r="H115" s="113">
        <v>0.15766389775131226</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1970798.7218914032</v>
      </c>
      <c r="AL115" s="122" t="s">
        <v>439</v>
      </c>
    </row>
    <row r="116" spans="1:38" ht="26.25" customHeight="1" thickBot="1" x14ac:dyDescent="0.25">
      <c r="A116" s="53" t="s">
        <v>235</v>
      </c>
      <c r="B116" s="53" t="s">
        <v>243</v>
      </c>
      <c r="C116" s="59" t="s">
        <v>379</v>
      </c>
      <c r="D116" s="55"/>
      <c r="E116" s="113">
        <v>1.573397925562342</v>
      </c>
      <c r="F116" s="113" t="s">
        <v>401</v>
      </c>
      <c r="G116" s="113" t="s">
        <v>385</v>
      </c>
      <c r="H116" s="113">
        <v>2.022495962414637</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12360.932241067829</v>
      </c>
      <c r="AL116" s="122" t="s">
        <v>440</v>
      </c>
    </row>
    <row r="117" spans="1:38" ht="26.25" customHeight="1" thickBot="1" x14ac:dyDescent="0.25">
      <c r="A117" s="53" t="s">
        <v>235</v>
      </c>
      <c r="B117" s="53" t="s">
        <v>244</v>
      </c>
      <c r="C117" s="59" t="s">
        <v>245</v>
      </c>
      <c r="D117" s="55"/>
      <c r="E117" s="113" t="s">
        <v>385</v>
      </c>
      <c r="F117" s="113" t="s">
        <v>385</v>
      </c>
      <c r="G117" s="113" t="s">
        <v>385</v>
      </c>
      <c r="H117" s="113">
        <v>0.16871717263398256</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36147846.437006906</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0.19572615461999998</v>
      </c>
      <c r="J119" s="113">
        <v>3.5264932062000005</v>
      </c>
      <c r="K119" s="113">
        <v>2.9976382800000003</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1921563</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0.56638738508133457</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1921563</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4.8607499999999998E-2</v>
      </c>
      <c r="AD122" s="113" t="s">
        <v>385</v>
      </c>
      <c r="AE122" s="111"/>
      <c r="AF122" s="114" t="s">
        <v>385</v>
      </c>
      <c r="AG122" s="114" t="s">
        <v>385</v>
      </c>
      <c r="AH122" s="114" t="s">
        <v>385</v>
      </c>
      <c r="AI122" s="114" t="s">
        <v>385</v>
      </c>
      <c r="AJ122" s="114" t="s">
        <v>385</v>
      </c>
      <c r="AK122" s="114">
        <v>19443</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0.16246604682322097</v>
      </c>
      <c r="G125" s="110" t="s">
        <v>385</v>
      </c>
      <c r="H125" s="110" t="s">
        <v>396</v>
      </c>
      <c r="I125" s="110">
        <v>5.4281535000000008E-5</v>
      </c>
      <c r="J125" s="110">
        <v>3.6023200500000002E-4</v>
      </c>
      <c r="K125" s="110">
        <v>7.6158638500000006E-4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1644.895</v>
      </c>
      <c r="AL125" s="121" t="s">
        <v>442</v>
      </c>
    </row>
    <row r="126" spans="1:38" ht="26.25" customHeight="1" thickBot="1" x14ac:dyDescent="0.25">
      <c r="A126" s="53" t="s">
        <v>260</v>
      </c>
      <c r="B126" s="53" t="s">
        <v>263</v>
      </c>
      <c r="C126" s="54" t="s">
        <v>264</v>
      </c>
      <c r="D126" s="55"/>
      <c r="E126" s="110" t="s">
        <v>396</v>
      </c>
      <c r="F126" s="110" t="s">
        <v>396</v>
      </c>
      <c r="G126" s="110" t="s">
        <v>385</v>
      </c>
      <c r="H126" s="110">
        <v>0.74941554600000004</v>
      </c>
      <c r="I126" s="110" t="s">
        <v>396</v>
      </c>
      <c r="J126" s="110" t="s">
        <v>396</v>
      </c>
      <c r="K126" s="110" t="s">
        <v>396</v>
      </c>
      <c r="L126" s="110" t="s">
        <v>396</v>
      </c>
      <c r="M126" s="110">
        <v>0.63586773600000002</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1135.4781</v>
      </c>
      <c r="AL126" s="121" t="s">
        <v>443</v>
      </c>
    </row>
    <row r="127" spans="1:38" ht="26.25" customHeight="1" thickBot="1" x14ac:dyDescent="0.25">
      <c r="A127" s="53" t="s">
        <v>260</v>
      </c>
      <c r="B127" s="53" t="s">
        <v>265</v>
      </c>
      <c r="C127" s="54" t="s">
        <v>266</v>
      </c>
      <c r="D127" s="55"/>
      <c r="E127" s="110" t="s">
        <v>396</v>
      </c>
      <c r="F127" s="110" t="s">
        <v>396</v>
      </c>
      <c r="G127" s="110" t="s">
        <v>396</v>
      </c>
      <c r="H127" s="110">
        <v>1.9624657307464284</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1795.7202765</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9.3840480000000007E-3</v>
      </c>
      <c r="F129" s="110">
        <v>1.0426720000000001E-4</v>
      </c>
      <c r="G129" s="110">
        <v>8.8627120000000018E-3</v>
      </c>
      <c r="H129" s="110" t="s">
        <v>396</v>
      </c>
      <c r="I129" s="110">
        <v>4.7962912000000003E-2</v>
      </c>
      <c r="J129" s="110">
        <v>7.1423032000000011E-2</v>
      </c>
      <c r="K129" s="110">
        <v>9.540448800000001E-2</v>
      </c>
      <c r="L129" s="110">
        <v>1.6787019200000003E-3</v>
      </c>
      <c r="M129" s="110">
        <v>3.6493520000000002E-3</v>
      </c>
      <c r="N129" s="110">
        <v>0.54218944000000002</v>
      </c>
      <c r="O129" s="110">
        <v>1.7725424000000004E-2</v>
      </c>
      <c r="P129" s="110">
        <v>1.4597408000000001E-2</v>
      </c>
      <c r="Q129" s="110">
        <v>1.1156590400000003E-2</v>
      </c>
      <c r="R129" s="110">
        <v>9.6447160000000004E-4</v>
      </c>
      <c r="S129" s="110">
        <v>4.8484248000000001E-4</v>
      </c>
      <c r="T129" s="110">
        <v>6.2560320000000003E-4</v>
      </c>
      <c r="U129" s="110" t="s">
        <v>396</v>
      </c>
      <c r="V129" s="110">
        <v>4.6920240000000004E-3</v>
      </c>
      <c r="W129" s="110">
        <v>18.246760000000002</v>
      </c>
      <c r="X129" s="110">
        <v>2.1896112000000005E-5</v>
      </c>
      <c r="Y129" s="110">
        <v>1.6682752000000004E-5</v>
      </c>
      <c r="Z129" s="110">
        <v>1.6161416000000001E-5</v>
      </c>
      <c r="AA129" s="110" t="s">
        <v>396</v>
      </c>
      <c r="AB129" s="110">
        <v>5.4740280000000007E-5</v>
      </c>
      <c r="AC129" s="110">
        <v>1.0426720000000002E-2</v>
      </c>
      <c r="AD129" s="110">
        <v>2.7630808E-2</v>
      </c>
      <c r="AE129" s="111"/>
      <c r="AF129" s="112" t="s">
        <v>385</v>
      </c>
      <c r="AG129" s="112" t="s">
        <v>385</v>
      </c>
      <c r="AH129" s="112" t="s">
        <v>385</v>
      </c>
      <c r="AI129" s="112" t="s">
        <v>385</v>
      </c>
      <c r="AJ129" s="112" t="s">
        <v>385</v>
      </c>
      <c r="AK129" s="112">
        <v>5.2133600000000007</v>
      </c>
      <c r="AL129" s="121" t="s">
        <v>394</v>
      </c>
    </row>
    <row r="130" spans="1:38" ht="26.25" customHeight="1" thickBot="1" x14ac:dyDescent="0.25">
      <c r="A130" s="53" t="s">
        <v>260</v>
      </c>
      <c r="B130" s="57" t="s">
        <v>272</v>
      </c>
      <c r="C130" s="71" t="s">
        <v>273</v>
      </c>
      <c r="D130" s="55"/>
      <c r="E130" s="110">
        <v>5.9859124999999992E-3</v>
      </c>
      <c r="F130" s="110">
        <v>2.0112665999999996E-3</v>
      </c>
      <c r="G130" s="110">
        <v>1.8516773519999998E-2</v>
      </c>
      <c r="H130" s="110" t="s">
        <v>396</v>
      </c>
      <c r="I130" s="110">
        <v>3.0232209700000028E-5</v>
      </c>
      <c r="J130" s="110">
        <v>1.1443028660000007E-4</v>
      </c>
      <c r="K130" s="110">
        <v>1.326803972000001E-3</v>
      </c>
      <c r="L130" s="110">
        <v>1.0581273395000011E-6</v>
      </c>
      <c r="M130" s="110">
        <v>3.7112657499999993E-2</v>
      </c>
      <c r="N130" s="110">
        <v>0.11971824999999998</v>
      </c>
      <c r="O130" s="110">
        <v>3.8309839999999998E-2</v>
      </c>
      <c r="P130" s="110">
        <v>5.5070394999999989E-3</v>
      </c>
      <c r="Q130" s="110">
        <v>1.12535155E-2</v>
      </c>
      <c r="R130" s="110">
        <v>3.352111E-2</v>
      </c>
      <c r="S130" s="110">
        <v>9.5774599999999988E-2</v>
      </c>
      <c r="T130" s="110">
        <v>1.9154919999999999E-2</v>
      </c>
      <c r="U130" s="110">
        <v>3.5915474999999997E-4</v>
      </c>
      <c r="V130" s="110">
        <v>0.15802809000000001</v>
      </c>
      <c r="W130" s="110">
        <v>56.800953199999988</v>
      </c>
      <c r="X130" s="110">
        <v>1.2211261499999998E-6</v>
      </c>
      <c r="Y130" s="110">
        <v>1.6760554999999998E-7</v>
      </c>
      <c r="Z130" s="110">
        <v>1.4605626499999999E-6</v>
      </c>
      <c r="AA130" s="110">
        <v>2.3943649999999999E-7</v>
      </c>
      <c r="AB130" s="110">
        <v>3.0887308500000001E-6</v>
      </c>
      <c r="AC130" s="110">
        <v>1.12535155E-2</v>
      </c>
      <c r="AD130" s="110">
        <v>1.0774642499999999E-2</v>
      </c>
      <c r="AE130" s="111"/>
      <c r="AF130" s="112" t="s">
        <v>385</v>
      </c>
      <c r="AG130" s="112" t="s">
        <v>385</v>
      </c>
      <c r="AH130" s="112" t="s">
        <v>385</v>
      </c>
      <c r="AI130" s="112" t="s">
        <v>385</v>
      </c>
      <c r="AJ130" s="112" t="s">
        <v>385</v>
      </c>
      <c r="AK130" s="112">
        <v>2.3943649999999996</v>
      </c>
      <c r="AL130" s="121" t="s">
        <v>394</v>
      </c>
    </row>
    <row r="131" spans="1:38" ht="26.25" customHeight="1" thickBot="1" x14ac:dyDescent="0.25">
      <c r="A131" s="53" t="s">
        <v>260</v>
      </c>
      <c r="B131" s="57" t="s">
        <v>274</v>
      </c>
      <c r="C131" s="65" t="s">
        <v>275</v>
      </c>
      <c r="D131" s="55"/>
      <c r="E131" s="110">
        <v>1.55911914E-3</v>
      </c>
      <c r="F131" s="110">
        <v>6.0632410999999988E-4</v>
      </c>
      <c r="G131" s="110">
        <v>2.3586542320000001E-4</v>
      </c>
      <c r="H131" s="110" t="s">
        <v>396</v>
      </c>
      <c r="I131" s="110">
        <v>1.3706389595200009E-5</v>
      </c>
      <c r="J131" s="110">
        <v>2.2013896079500017E-5</v>
      </c>
      <c r="K131" s="110">
        <v>3.1875324640000025E-5</v>
      </c>
      <c r="L131" s="110">
        <v>7.331324667200005E-7</v>
      </c>
      <c r="M131" s="110">
        <v>1.2992659500000001E-3</v>
      </c>
      <c r="N131" s="110">
        <v>3.1182382799999998E-2</v>
      </c>
      <c r="O131" s="110">
        <v>2.5985319000000002E-3</v>
      </c>
      <c r="P131" s="110">
        <v>4.6773574199999994E-2</v>
      </c>
      <c r="Q131" s="110">
        <v>8.6617729999999998E-5</v>
      </c>
      <c r="R131" s="110">
        <v>3.4647091999999999E-4</v>
      </c>
      <c r="S131" s="110">
        <v>5.1970638000000003E-3</v>
      </c>
      <c r="T131" s="110">
        <v>2.5985318999999999E-4</v>
      </c>
      <c r="U131" s="110" t="s">
        <v>396</v>
      </c>
      <c r="V131" s="110" t="s">
        <v>396</v>
      </c>
      <c r="W131" s="110">
        <v>3.4647091999999988</v>
      </c>
      <c r="X131" s="110" t="s">
        <v>396</v>
      </c>
      <c r="Y131" s="110" t="s">
        <v>396</v>
      </c>
      <c r="Z131" s="110" t="s">
        <v>396</v>
      </c>
      <c r="AA131" s="110" t="s">
        <v>396</v>
      </c>
      <c r="AB131" s="110">
        <v>3.4647092000000002E-8</v>
      </c>
      <c r="AC131" s="110">
        <v>8.661772999999999E-2</v>
      </c>
      <c r="AD131" s="110">
        <v>1.7323545999999999E-2</v>
      </c>
      <c r="AE131" s="111"/>
      <c r="AF131" s="112" t="s">
        <v>385</v>
      </c>
      <c r="AG131" s="112" t="s">
        <v>385</v>
      </c>
      <c r="AH131" s="112" t="s">
        <v>385</v>
      </c>
      <c r="AI131" s="112" t="s">
        <v>385</v>
      </c>
      <c r="AJ131" s="112" t="s">
        <v>385</v>
      </c>
      <c r="AK131" s="112">
        <v>0.86617729999999993</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1.3837724999999999E-2</v>
      </c>
      <c r="F133" s="110">
        <v>2.1804899999999997E-4</v>
      </c>
      <c r="G133" s="110">
        <v>1.8953490000000002E-3</v>
      </c>
      <c r="H133" s="110" t="s">
        <v>385</v>
      </c>
      <c r="I133" s="110">
        <v>5.8202310000000012E-4</v>
      </c>
      <c r="J133" s="110">
        <v>5.8202310000000012E-4</v>
      </c>
      <c r="K133" s="110">
        <v>6.4676687999999996E-4</v>
      </c>
      <c r="L133" s="110" t="s">
        <v>396</v>
      </c>
      <c r="M133" s="110">
        <v>2.3482200000000003E-3</v>
      </c>
      <c r="N133" s="110">
        <v>5.0369319000000004E-4</v>
      </c>
      <c r="O133" s="110">
        <v>8.4368190000000002E-5</v>
      </c>
      <c r="P133" s="110">
        <v>2.499177E-2</v>
      </c>
      <c r="Q133" s="110">
        <v>2.2828053E-4</v>
      </c>
      <c r="R133" s="110">
        <v>2.2744188E-4</v>
      </c>
      <c r="S133" s="110">
        <v>2.0848838999999999E-4</v>
      </c>
      <c r="T133" s="110">
        <v>2.9067608999999999E-4</v>
      </c>
      <c r="U133" s="110">
        <v>3.3176994000000003E-4</v>
      </c>
      <c r="V133" s="110">
        <v>2.6856927600000004E-3</v>
      </c>
      <c r="W133" s="110">
        <v>4.5287099999999998E-4</v>
      </c>
      <c r="X133" s="110">
        <v>2.2140359999999997E-7</v>
      </c>
      <c r="Y133" s="110">
        <v>1.2093332999999999E-7</v>
      </c>
      <c r="Z133" s="110">
        <v>1.0801812000000001E-7</v>
      </c>
      <c r="AA133" s="110">
        <v>1.1724327E-7</v>
      </c>
      <c r="AB133" s="110">
        <v>5.6759832000000002E-7</v>
      </c>
      <c r="AC133" s="110">
        <v>2.5159499999999999E-3</v>
      </c>
      <c r="AD133" s="110">
        <v>6.876929999999999E-3</v>
      </c>
      <c r="AE133" s="111"/>
      <c r="AF133" s="112" t="s">
        <v>385</v>
      </c>
      <c r="AG133" s="112" t="s">
        <v>385</v>
      </c>
      <c r="AH133" s="112" t="s">
        <v>385</v>
      </c>
      <c r="AI133" s="112" t="s">
        <v>385</v>
      </c>
      <c r="AJ133" s="112" t="s">
        <v>385</v>
      </c>
      <c r="AK133" s="112">
        <v>16773</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0.44955553805004861</v>
      </c>
      <c r="F135" s="110">
        <v>0.35551334979818455</v>
      </c>
      <c r="G135" s="110">
        <v>7.2553744856772347E-3</v>
      </c>
      <c r="H135" s="110" t="s">
        <v>396</v>
      </c>
      <c r="I135" s="110">
        <v>0.90934026887154684</v>
      </c>
      <c r="J135" s="110">
        <v>0.99882322086156616</v>
      </c>
      <c r="K135" s="110">
        <v>1.0423554677756295</v>
      </c>
      <c r="L135" s="110">
        <v>0.25643395582177619</v>
      </c>
      <c r="M135" s="110">
        <v>16.034147523785066</v>
      </c>
      <c r="N135" s="110">
        <v>7.7390661180557194E-2</v>
      </c>
      <c r="O135" s="110">
        <v>3.143995610460136E-2</v>
      </c>
      <c r="P135" s="110" t="s">
        <v>396</v>
      </c>
      <c r="Q135" s="110">
        <v>0.19105819478950056</v>
      </c>
      <c r="R135" s="110" t="s">
        <v>396</v>
      </c>
      <c r="S135" s="110">
        <v>6.0461454047310299E-2</v>
      </c>
      <c r="T135" s="110" t="s">
        <v>396</v>
      </c>
      <c r="U135" s="110">
        <v>2.418458161892412E-2</v>
      </c>
      <c r="V135" s="110">
        <v>4.1113788752171008</v>
      </c>
      <c r="W135" s="110">
        <v>2.4184581618924121</v>
      </c>
      <c r="X135" s="110">
        <v>0.76181432099610968</v>
      </c>
      <c r="Y135" s="110">
        <v>1.2455059533745922</v>
      </c>
      <c r="Z135" s="110">
        <v>1.5599055144206055</v>
      </c>
      <c r="AA135" s="110" t="s">
        <v>396</v>
      </c>
      <c r="AB135" s="110">
        <v>3.5672257887913075</v>
      </c>
      <c r="AC135" s="110" t="s">
        <v>396</v>
      </c>
      <c r="AD135" s="110" t="s">
        <v>385</v>
      </c>
      <c r="AE135" s="111"/>
      <c r="AF135" s="112" t="s">
        <v>385</v>
      </c>
      <c r="AG135" s="112" t="s">
        <v>385</v>
      </c>
      <c r="AH135" s="112" t="s">
        <v>385</v>
      </c>
      <c r="AI135" s="112" t="s">
        <v>385</v>
      </c>
      <c r="AJ135" s="112" t="s">
        <v>385</v>
      </c>
      <c r="AK135" s="112">
        <v>241.84581618924119</v>
      </c>
      <c r="AL135" s="121" t="s">
        <v>447</v>
      </c>
    </row>
    <row r="136" spans="1:38" ht="26.25" customHeight="1" thickBot="1" x14ac:dyDescent="0.25">
      <c r="A136" s="53" t="s">
        <v>260</v>
      </c>
      <c r="B136" s="53" t="s">
        <v>284</v>
      </c>
      <c r="C136" s="54" t="s">
        <v>285</v>
      </c>
      <c r="D136" s="55"/>
      <c r="E136" s="110" t="s">
        <v>385</v>
      </c>
      <c r="F136" s="110">
        <v>5.4321300000000003E-3</v>
      </c>
      <c r="G136" s="110" t="s">
        <v>385</v>
      </c>
      <c r="H136" s="110">
        <v>0.23639263999999965</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362142</v>
      </c>
      <c r="AL136" s="121" t="s">
        <v>448</v>
      </c>
    </row>
    <row r="137" spans="1:38" ht="26.25" customHeight="1" thickBot="1" x14ac:dyDescent="0.25">
      <c r="A137" s="53" t="s">
        <v>260</v>
      </c>
      <c r="B137" s="53" t="s">
        <v>286</v>
      </c>
      <c r="C137" s="54" t="s">
        <v>287</v>
      </c>
      <c r="D137" s="55"/>
      <c r="E137" s="110" t="s">
        <v>385</v>
      </c>
      <c r="F137" s="110">
        <v>2.8286700000000001E-3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188578</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0.18757079000000002</v>
      </c>
      <c r="J139" s="110">
        <v>0.18757079000000002</v>
      </c>
      <c r="K139" s="110">
        <v>0.18757079000000002</v>
      </c>
      <c r="L139" s="110" t="s">
        <v>396</v>
      </c>
      <c r="M139" s="110" t="s">
        <v>396</v>
      </c>
      <c r="N139" s="110">
        <v>5.4253999999999999E-4</v>
      </c>
      <c r="O139" s="110">
        <v>1.0960200000000001E-3</v>
      </c>
      <c r="P139" s="110">
        <v>1.0960200000000001E-3</v>
      </c>
      <c r="Q139" s="110">
        <v>1.73839E-3</v>
      </c>
      <c r="R139" s="110">
        <v>1.66044E-3</v>
      </c>
      <c r="S139" s="110">
        <v>3.8545100000000002E-3</v>
      </c>
      <c r="T139" s="110" t="s">
        <v>396</v>
      </c>
      <c r="U139" s="110" t="s">
        <v>396</v>
      </c>
      <c r="V139" s="110" t="s">
        <v>396</v>
      </c>
      <c r="W139" s="110">
        <v>1.9022659999999998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2768</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71.258012420044381</v>
      </c>
      <c r="F141" s="15">
        <f t="shared" ref="F141:AK141" si="0">SUM(F14:F140)</f>
        <v>100.49236506266651</v>
      </c>
      <c r="G141" s="15">
        <f t="shared" si="0"/>
        <v>68.280719915485548</v>
      </c>
      <c r="H141" s="15">
        <f t="shared" si="0"/>
        <v>31.052367850372018</v>
      </c>
      <c r="I141" s="15">
        <f t="shared" si="0"/>
        <v>20.910527590407703</v>
      </c>
      <c r="J141" s="15">
        <f t="shared" si="0"/>
        <v>28.891635463561595</v>
      </c>
      <c r="K141" s="15">
        <f t="shared" si="0"/>
        <v>40.903402252938911</v>
      </c>
      <c r="L141" s="15">
        <f t="shared" si="0"/>
        <v>2.983315041399706</v>
      </c>
      <c r="M141" s="15">
        <f t="shared" si="0"/>
        <v>371.25357522166757</v>
      </c>
      <c r="N141" s="15">
        <f t="shared" si="0"/>
        <v>12.825259798543001</v>
      </c>
      <c r="O141" s="15">
        <f t="shared" si="0"/>
        <v>0.7450718085412531</v>
      </c>
      <c r="P141" s="15">
        <f t="shared" si="0"/>
        <v>0.60166228089276719</v>
      </c>
      <c r="Q141" s="15">
        <f t="shared" si="0"/>
        <v>1.0368255256285677</v>
      </c>
      <c r="R141" s="15">
        <f t="shared" si="0"/>
        <v>4.5508033955284191</v>
      </c>
      <c r="S141" s="15">
        <f t="shared" si="0"/>
        <v>32.677542399798554</v>
      </c>
      <c r="T141" s="15">
        <f t="shared" si="0"/>
        <v>1.6944042687867347</v>
      </c>
      <c r="U141" s="15">
        <f t="shared" si="0"/>
        <v>2.343071343191891</v>
      </c>
      <c r="V141" s="15">
        <f t="shared" si="0"/>
        <v>37.871963322333798</v>
      </c>
      <c r="W141" s="15">
        <f t="shared" si="0"/>
        <v>138.24246169896864</v>
      </c>
      <c r="X141" s="15">
        <f t="shared" si="0"/>
        <v>5.6341051536472957</v>
      </c>
      <c r="Y141" s="15">
        <f t="shared" si="0"/>
        <v>5.0787851790100245</v>
      </c>
      <c r="Z141" s="15">
        <f t="shared" si="0"/>
        <v>3.5915978983468806</v>
      </c>
      <c r="AA141" s="15">
        <f t="shared" si="0"/>
        <v>2.5893015020393264</v>
      </c>
      <c r="AB141" s="15">
        <f t="shared" si="0"/>
        <v>28.041082542430615</v>
      </c>
      <c r="AC141" s="15">
        <f t="shared" si="0"/>
        <v>3.5021865442967641</v>
      </c>
      <c r="AD141" s="15">
        <f t="shared" si="0"/>
        <v>23.884542347363961</v>
      </c>
      <c r="AE141" s="46"/>
      <c r="AF141" s="15">
        <f t="shared" si="0"/>
        <v>128647.05205011601</v>
      </c>
      <c r="AG141" s="15">
        <f t="shared" si="0"/>
        <v>148856.4269533052</v>
      </c>
      <c r="AH141" s="15">
        <f t="shared" si="0"/>
        <v>129523.17428386924</v>
      </c>
      <c r="AI141" s="15">
        <f t="shared" si="0"/>
        <v>66566.384144642085</v>
      </c>
      <c r="AJ141" s="15">
        <f t="shared" si="0"/>
        <v>7242.3287822000002</v>
      </c>
      <c r="AK141" s="15">
        <f t="shared" si="0"/>
        <v>187406142.59357968</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71.258012420044381</v>
      </c>
      <c r="F152" s="10">
        <f t="shared" ref="F152:AD152" si="1">SUM(F$141, F$151, IF(AND(ISNUMBER(SEARCH($B$4,"AT|BE|CH|GB|IE|LT|LU|NL")),SUM(F$143:F$149)&gt;0),SUM(F$143:F$149)-SUM(F$27:F$33),0))</f>
        <v>100.49236506266651</v>
      </c>
      <c r="G152" s="10">
        <f t="shared" si="1"/>
        <v>68.280719915485548</v>
      </c>
      <c r="H152" s="10">
        <f t="shared" si="1"/>
        <v>31.052367850372018</v>
      </c>
      <c r="I152" s="10">
        <f t="shared" si="1"/>
        <v>20.910527590407703</v>
      </c>
      <c r="J152" s="10">
        <f t="shared" si="1"/>
        <v>28.891635463561595</v>
      </c>
      <c r="K152" s="10">
        <f t="shared" si="1"/>
        <v>40.903402252938911</v>
      </c>
      <c r="L152" s="10">
        <f t="shared" si="1"/>
        <v>2.983315041399706</v>
      </c>
      <c r="M152" s="10">
        <f t="shared" si="1"/>
        <v>371.25357522166757</v>
      </c>
      <c r="N152" s="10">
        <f t="shared" si="1"/>
        <v>12.825259798543001</v>
      </c>
      <c r="O152" s="10">
        <f t="shared" si="1"/>
        <v>0.7450718085412531</v>
      </c>
      <c r="P152" s="10">
        <f t="shared" si="1"/>
        <v>0.60166228089276719</v>
      </c>
      <c r="Q152" s="10">
        <f t="shared" si="1"/>
        <v>1.0368255256285677</v>
      </c>
      <c r="R152" s="10">
        <f t="shared" si="1"/>
        <v>4.5508033955284191</v>
      </c>
      <c r="S152" s="10">
        <f t="shared" si="1"/>
        <v>32.677542399798554</v>
      </c>
      <c r="T152" s="10">
        <f t="shared" si="1"/>
        <v>1.6944042687867347</v>
      </c>
      <c r="U152" s="10">
        <f t="shared" si="1"/>
        <v>2.343071343191891</v>
      </c>
      <c r="V152" s="10">
        <f t="shared" si="1"/>
        <v>37.871963322333798</v>
      </c>
      <c r="W152" s="10">
        <f t="shared" si="1"/>
        <v>138.24246169896864</v>
      </c>
      <c r="X152" s="10">
        <f t="shared" si="1"/>
        <v>5.6341051536472957</v>
      </c>
      <c r="Y152" s="10">
        <f t="shared" si="1"/>
        <v>5.0787851790100245</v>
      </c>
      <c r="Z152" s="10">
        <f t="shared" si="1"/>
        <v>3.5915978983468806</v>
      </c>
      <c r="AA152" s="10">
        <f t="shared" si="1"/>
        <v>2.5893015020393264</v>
      </c>
      <c r="AB152" s="10">
        <f t="shared" si="1"/>
        <v>28.041082542430615</v>
      </c>
      <c r="AC152" s="10">
        <f t="shared" si="1"/>
        <v>3.5021865442967641</v>
      </c>
      <c r="AD152" s="10">
        <f t="shared" si="1"/>
        <v>23.884542347363961</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71.258012420044381</v>
      </c>
      <c r="F154" s="10">
        <f>SUM(F$141, F$153, -1 * IF(OR($B$6=2005,$B$6&gt;=2020),SUM(F$99:F$122),0), IF(AND(ISNUMBER(SEARCH($B$4,"AT|BE|CH|GB|IE|LT|LU|NL")),SUM(F$143:F$149)&gt;0),SUM(F$143:F$149)-SUM(F$27:F$33),0))</f>
        <v>100.49236506266651</v>
      </c>
      <c r="G154" s="10">
        <f>SUM(G$141, G$153, IF(AND(ISNUMBER(SEARCH($B$4,"AT|BE|CH|GB|IE|LT|LU|NL")),SUM(G$143:G$149)&gt;0),SUM(G$143:G$149)-SUM(G$27:G$33),0))</f>
        <v>68.280719915485548</v>
      </c>
      <c r="H154" s="10">
        <f>SUM(H$141, H$153, IF(AND(ISNUMBER(SEARCH($B$4,"AT|BE|CH|GB|IE|LT|LU|NL")),SUM(H$143:H$149)&gt;0),SUM(H$143:H$149)-SUM(H$27:H$33),0))</f>
        <v>31.052367850372018</v>
      </c>
      <c r="I154" s="10">
        <f t="shared" ref="I154:AD154" si="2">SUM(I$141, I$153, IF(AND(ISNUMBER(SEARCH($B$4,"AT|BE|CH|GB|IE|LT|LU|NL")),SUM(I$143:I$149)&gt;0),SUM(I$143:I$149)-SUM(I$27:I$33),0))</f>
        <v>20.910527590407703</v>
      </c>
      <c r="J154" s="10">
        <f t="shared" si="2"/>
        <v>28.891635463561595</v>
      </c>
      <c r="K154" s="10">
        <f t="shared" si="2"/>
        <v>40.903402252938911</v>
      </c>
      <c r="L154" s="10">
        <f t="shared" si="2"/>
        <v>2.983315041399706</v>
      </c>
      <c r="M154" s="10">
        <f t="shared" si="2"/>
        <v>371.25357522166757</v>
      </c>
      <c r="N154" s="10">
        <f t="shared" si="2"/>
        <v>12.825259798543001</v>
      </c>
      <c r="O154" s="10">
        <f t="shared" si="2"/>
        <v>0.7450718085412531</v>
      </c>
      <c r="P154" s="10">
        <f t="shared" si="2"/>
        <v>0.60166228089276719</v>
      </c>
      <c r="Q154" s="10">
        <f t="shared" si="2"/>
        <v>1.0368255256285677</v>
      </c>
      <c r="R154" s="10">
        <f t="shared" si="2"/>
        <v>4.5508033955284191</v>
      </c>
      <c r="S154" s="10">
        <f t="shared" si="2"/>
        <v>32.677542399798554</v>
      </c>
      <c r="T154" s="10">
        <f t="shared" si="2"/>
        <v>1.6944042687867347</v>
      </c>
      <c r="U154" s="10">
        <f t="shared" si="2"/>
        <v>2.343071343191891</v>
      </c>
      <c r="V154" s="10">
        <f t="shared" si="2"/>
        <v>37.871963322333798</v>
      </c>
      <c r="W154" s="10">
        <f t="shared" si="2"/>
        <v>138.24246169896864</v>
      </c>
      <c r="X154" s="10">
        <f t="shared" si="2"/>
        <v>5.6341051536472957</v>
      </c>
      <c r="Y154" s="10">
        <f t="shared" si="2"/>
        <v>5.0787851790100245</v>
      </c>
      <c r="Z154" s="10">
        <f t="shared" si="2"/>
        <v>3.5915978983468806</v>
      </c>
      <c r="AA154" s="10">
        <f t="shared" si="2"/>
        <v>2.5893015020393264</v>
      </c>
      <c r="AB154" s="10">
        <f t="shared" si="2"/>
        <v>28.041082542430615</v>
      </c>
      <c r="AC154" s="10">
        <f t="shared" si="2"/>
        <v>3.5021865442967641</v>
      </c>
      <c r="AD154" s="10">
        <f t="shared" si="2"/>
        <v>23.884542347363961</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0.54411494157481177</v>
      </c>
      <c r="F157" s="18">
        <v>1.8829348097619729E-3</v>
      </c>
      <c r="G157" s="18">
        <v>3.326592391981751E-2</v>
      </c>
      <c r="H157" s="18" t="s">
        <v>396</v>
      </c>
      <c r="I157" s="18">
        <v>1.0174312750408534E-2</v>
      </c>
      <c r="J157" s="18">
        <v>1.0174312750408534E-2</v>
      </c>
      <c r="K157" s="18">
        <v>1.0174312750408534E-2</v>
      </c>
      <c r="L157" s="18">
        <v>4.8836701201960967E-3</v>
      </c>
      <c r="M157" s="18">
        <v>0.17775266940116594</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1714.7720068583135</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9.7700848459516005E-3</v>
      </c>
      <c r="F158" s="18">
        <v>1.5270012719578632E-4</v>
      </c>
      <c r="G158" s="18">
        <v>7.0422868382599994E-4</v>
      </c>
      <c r="H158" s="18" t="s">
        <v>396</v>
      </c>
      <c r="I158" s="18">
        <v>9.0232852135511011E-4</v>
      </c>
      <c r="J158" s="18">
        <v>9.0232852135511011E-4</v>
      </c>
      <c r="K158" s="18">
        <v>9.0232852135511011E-4</v>
      </c>
      <c r="L158" s="18">
        <v>4.3311769025045283E-4</v>
      </c>
      <c r="M158" s="18">
        <v>5.6488172845455327E-2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36.294579142162632</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0.19919525571820348</v>
      </c>
      <c r="F163" s="19">
        <v>0.176285</v>
      </c>
      <c r="G163" s="19">
        <v>1.339766E-2</v>
      </c>
      <c r="H163" s="19">
        <v>1.516051E-2</v>
      </c>
      <c r="I163" s="19">
        <v>0.59624215395167479</v>
      </c>
      <c r="J163" s="19">
        <v>0.72874041038538029</v>
      </c>
      <c r="K163" s="19">
        <v>1.1262351796864969</v>
      </c>
      <c r="L163" s="19">
        <v>5.366179385565073E-2</v>
      </c>
      <c r="M163" s="19">
        <v>7.1046307872825922</v>
      </c>
      <c r="N163" s="19" t="s">
        <v>396</v>
      </c>
      <c r="O163" s="19" t="s">
        <v>396</v>
      </c>
      <c r="P163" s="19" t="s">
        <v>396</v>
      </c>
      <c r="Q163" s="19" t="s">
        <v>396</v>
      </c>
      <c r="R163" s="19" t="s">
        <v>396</v>
      </c>
      <c r="S163" s="19" t="s">
        <v>396</v>
      </c>
      <c r="T163" s="19" t="s">
        <v>396</v>
      </c>
      <c r="U163" s="19" t="s">
        <v>396</v>
      </c>
      <c r="V163" s="19" t="s">
        <v>396</v>
      </c>
      <c r="W163" s="19">
        <v>0.3312456410842638</v>
      </c>
      <c r="X163" s="19">
        <v>1.9874738465055827E-2</v>
      </c>
      <c r="Y163" s="19">
        <v>2.6499651286741099E-2</v>
      </c>
      <c r="Z163" s="19">
        <v>1.1262351796864968E-2</v>
      </c>
      <c r="AA163" s="19">
        <v>7.6186497449380669E-3</v>
      </c>
      <c r="AB163" s="19">
        <v>6.525539129359996E-2</v>
      </c>
      <c r="AC163" s="19">
        <v>5.8299232830830421E-3</v>
      </c>
      <c r="AD163" s="19">
        <v>3.9749476930111646E-2</v>
      </c>
      <c r="AE163" s="49"/>
      <c r="AF163" s="19" t="s">
        <v>385</v>
      </c>
      <c r="AG163" s="19" t="s">
        <v>385</v>
      </c>
      <c r="AH163" s="19" t="s">
        <v>385</v>
      </c>
      <c r="AI163" s="19" t="s">
        <v>385</v>
      </c>
      <c r="AJ163" s="19" t="s">
        <v>385</v>
      </c>
      <c r="AK163" s="19">
        <v>66.249128216852753</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70" priority="7" operator="equal">
      <formula>0</formula>
    </cfRule>
  </conditionalFormatting>
  <conditionalFormatting sqref="E143:AD149">
    <cfRule type="cellIs" dxfId="269" priority="3" operator="equal">
      <formula>0</formula>
    </cfRule>
  </conditionalFormatting>
  <conditionalFormatting sqref="E157:AD164 AF157:AK164">
    <cfRule type="cellIs" dxfId="268" priority="1" operator="equal">
      <formula>0</formula>
    </cfRule>
  </conditionalFormatting>
  <conditionalFormatting sqref="E14:AL140">
    <cfRule type="cellIs" dxfId="267" priority="8" stopIfTrue="1" operator="equal">
      <formula>"NO"</formula>
    </cfRule>
    <cfRule type="cellIs" dxfId="266" priority="9" stopIfTrue="1" operator="equal">
      <formula>"NA"</formula>
    </cfRule>
    <cfRule type="cellIs" dxfId="265" priority="10" stopIfTrue="1" operator="equal">
      <formula>"IE"</formula>
    </cfRule>
    <cfRule type="cellIs" dxfId="264" priority="11" stopIfTrue="1" operator="equal">
      <formula>"NE"</formula>
    </cfRule>
  </conditionalFormatting>
  <conditionalFormatting sqref="AF14:AK140 AL99:AL124">
    <cfRule type="cellIs" dxfId="263" priority="6" operator="equal">
      <formula>0</formula>
    </cfRule>
  </conditionalFormatting>
  <conditionalFormatting sqref="AF90:AL90">
    <cfRule type="cellIs" dxfId="262" priority="4" operator="equal">
      <formula>0</formula>
    </cfRule>
  </conditionalFormatting>
  <conditionalFormatting sqref="AF143:AL149">
    <cfRule type="cellIs" dxfId="261" priority="2" operator="equal">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4"/>
  <dimension ref="A1:AL170"/>
  <sheetViews>
    <sheetView topLeftCell="C95"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2014</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2014</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7.0565106899999996</v>
      </c>
      <c r="F14" s="110">
        <v>0.16779195899999999</v>
      </c>
      <c r="G14" s="110">
        <v>29.253554175999998</v>
      </c>
      <c r="H14" s="110" t="s">
        <v>392</v>
      </c>
      <c r="I14" s="110">
        <v>0.35065646700000008</v>
      </c>
      <c r="J14" s="110">
        <v>0.42824316300000009</v>
      </c>
      <c r="K14" s="110">
        <v>0.55445377800000006</v>
      </c>
      <c r="L14" s="110">
        <v>1.0478226453648666E-2</v>
      </c>
      <c r="M14" s="110">
        <v>1.6861799260000001</v>
      </c>
      <c r="N14" s="110">
        <v>7.5535835956771921E-2</v>
      </c>
      <c r="O14" s="110">
        <v>1.2396200952495986E-2</v>
      </c>
      <c r="P14" s="110">
        <v>5.6697261523339149E-2</v>
      </c>
      <c r="Q14" s="110">
        <v>3.3336675114370905E-2</v>
      </c>
      <c r="R14" s="110">
        <v>0.2870907586226808</v>
      </c>
      <c r="S14" s="110">
        <v>0.12917599166394411</v>
      </c>
      <c r="T14" s="110">
        <v>0.22261095965771058</v>
      </c>
      <c r="U14" s="110">
        <v>1.4090108430405424</v>
      </c>
      <c r="V14" s="110">
        <v>1.2751552431428588</v>
      </c>
      <c r="W14" s="110">
        <v>0.89316370033303771</v>
      </c>
      <c r="X14" s="110">
        <v>1.2645425065244619E-3</v>
      </c>
      <c r="Y14" s="110">
        <v>1.5941917590401459E-3</v>
      </c>
      <c r="Z14" s="110">
        <v>1.1402143503271448E-3</v>
      </c>
      <c r="AA14" s="110">
        <v>3.308899359631238E-4</v>
      </c>
      <c r="AB14" s="110">
        <v>4.3298385518548759E-3</v>
      </c>
      <c r="AC14" s="110">
        <v>0.69067744494641947</v>
      </c>
      <c r="AD14" s="110">
        <v>1.1737239005111397</v>
      </c>
      <c r="AE14" s="111"/>
      <c r="AF14" s="112">
        <v>210.27804084399997</v>
      </c>
      <c r="AG14" s="112">
        <v>37326.159580966661</v>
      </c>
      <c r="AH14" s="112">
        <v>12489.388576899997</v>
      </c>
      <c r="AI14" s="112">
        <v>4567.7909812449925</v>
      </c>
      <c r="AJ14" s="112">
        <v>2243.077374456353</v>
      </c>
      <c r="AK14" s="112" t="s">
        <v>385</v>
      </c>
      <c r="AL14" s="121" t="s">
        <v>393</v>
      </c>
    </row>
    <row r="15" spans="1:38" ht="26.25" customHeight="1" thickBot="1" x14ac:dyDescent="0.25">
      <c r="A15" s="53" t="s">
        <v>53</v>
      </c>
      <c r="B15" s="53" t="s">
        <v>54</v>
      </c>
      <c r="C15" s="54" t="s">
        <v>55</v>
      </c>
      <c r="D15" s="55"/>
      <c r="E15" s="110">
        <v>1.168669924</v>
      </c>
      <c r="F15" s="110">
        <v>1.0975256809999998</v>
      </c>
      <c r="G15" s="110">
        <v>1.0278937800000001</v>
      </c>
      <c r="H15" s="110">
        <v>2.265118E-3</v>
      </c>
      <c r="I15" s="110">
        <v>4.5640555000000006E-2</v>
      </c>
      <c r="J15" s="110">
        <v>4.9394174000000006E-2</v>
      </c>
      <c r="K15" s="110">
        <v>4.9656107999999997E-2</v>
      </c>
      <c r="L15" s="110">
        <v>8.3978621200000002E-3</v>
      </c>
      <c r="M15" s="110">
        <v>0.107381158</v>
      </c>
      <c r="N15" s="110">
        <v>0.18666863085453519</v>
      </c>
      <c r="O15" s="110">
        <v>5.9733961873451265E-2</v>
      </c>
      <c r="P15" s="110">
        <v>8.5867570193086176E-3</v>
      </c>
      <c r="Q15" s="110">
        <v>1.7546851300326311E-2</v>
      </c>
      <c r="R15" s="110">
        <v>5.2267216639269858E-2</v>
      </c>
      <c r="S15" s="110">
        <v>0.14933490468362814</v>
      </c>
      <c r="T15" s="110">
        <v>2.9866980936725632E-2</v>
      </c>
      <c r="U15" s="110">
        <v>5.6000589256360563E-4</v>
      </c>
      <c r="V15" s="110">
        <v>0.24640259272798645</v>
      </c>
      <c r="W15" s="110">
        <v>1.4933490468362829</v>
      </c>
      <c r="X15" s="110">
        <v>1.904020034716259E-6</v>
      </c>
      <c r="Y15" s="110">
        <v>2.6133608319634929E-7</v>
      </c>
      <c r="Z15" s="110">
        <v>2.2773572964253292E-6</v>
      </c>
      <c r="AA15" s="110">
        <v>3.7333726170907039E-7</v>
      </c>
      <c r="AB15" s="110">
        <v>4.8160506760470084E-6</v>
      </c>
      <c r="AC15" s="110">
        <v>1.7546851300326311E-2</v>
      </c>
      <c r="AD15" s="110">
        <v>1.6800176776908166E-2</v>
      </c>
      <c r="AE15" s="111"/>
      <c r="AF15" s="112">
        <v>15698.767728945002</v>
      </c>
      <c r="AG15" s="112">
        <v>1278.4235750000003</v>
      </c>
      <c r="AH15" s="112">
        <v>5209.2407356599997</v>
      </c>
      <c r="AI15" s="112" t="s">
        <v>392</v>
      </c>
      <c r="AJ15" s="112" t="s">
        <v>392</v>
      </c>
      <c r="AK15" s="112">
        <v>3.733372617090704</v>
      </c>
      <c r="AL15" s="121" t="s">
        <v>394</v>
      </c>
    </row>
    <row r="16" spans="1:38" ht="26.25" customHeight="1" thickBot="1" x14ac:dyDescent="0.25">
      <c r="A16" s="53" t="s">
        <v>53</v>
      </c>
      <c r="B16" s="53" t="s">
        <v>56</v>
      </c>
      <c r="C16" s="54" t="s">
        <v>57</v>
      </c>
      <c r="D16" s="55"/>
      <c r="E16" s="110">
        <v>0.55142511699999996</v>
      </c>
      <c r="F16" s="110">
        <v>0.32726755000000002</v>
      </c>
      <c r="G16" s="110">
        <v>0.20544789199999999</v>
      </c>
      <c r="H16" s="110">
        <v>3.1177417999999998E-2</v>
      </c>
      <c r="I16" s="110">
        <v>0.17031678000000003</v>
      </c>
      <c r="J16" s="110">
        <v>0.28749447</v>
      </c>
      <c r="K16" s="110">
        <v>0.43311214100000001</v>
      </c>
      <c r="L16" s="110">
        <v>8.175205440000001E-2</v>
      </c>
      <c r="M16" s="110">
        <v>14.547113489999999</v>
      </c>
      <c r="N16" s="110">
        <v>4.4594000000000005E-3</v>
      </c>
      <c r="O16" s="110">
        <v>2.0270000000000002E-4</v>
      </c>
      <c r="P16" s="110" t="s">
        <v>385</v>
      </c>
      <c r="Q16" s="110">
        <v>3.2432000000000003E-3</v>
      </c>
      <c r="R16" s="110">
        <v>7.2972000000000002E-3</v>
      </c>
      <c r="S16" s="110">
        <v>3.4459E-3</v>
      </c>
      <c r="T16" s="110">
        <v>1.8243000000000001E-3</v>
      </c>
      <c r="U16" s="110">
        <v>3.6486000000000001E-3</v>
      </c>
      <c r="V16" s="110">
        <v>1.5405199999999999E-2</v>
      </c>
      <c r="W16" s="110">
        <v>1.4959260000000001</v>
      </c>
      <c r="X16" s="110">
        <v>1.6621399999999998E-2</v>
      </c>
      <c r="Y16" s="110">
        <v>2.0270000000000002E-4</v>
      </c>
      <c r="Z16" s="110">
        <v>6.0809999999999995E-5</v>
      </c>
      <c r="AA16" s="110">
        <v>4.0540000000000001E-5</v>
      </c>
      <c r="AB16" s="110">
        <v>1.6925449999999998E-2</v>
      </c>
      <c r="AC16" s="110" t="s">
        <v>385</v>
      </c>
      <c r="AD16" s="110" t="s">
        <v>385</v>
      </c>
      <c r="AE16" s="111"/>
      <c r="AF16" s="112">
        <v>9.0661570000000011E-2</v>
      </c>
      <c r="AG16" s="112">
        <v>6209.1199424249999</v>
      </c>
      <c r="AH16" s="112">
        <v>1.2875999999999999</v>
      </c>
      <c r="AI16" s="112" t="s">
        <v>392</v>
      </c>
      <c r="AJ16" s="112" t="s">
        <v>392</v>
      </c>
      <c r="AK16" s="112">
        <v>2027</v>
      </c>
      <c r="AL16" s="121" t="s">
        <v>395</v>
      </c>
    </row>
    <row r="17" spans="1:38" ht="26.25" customHeight="1" thickBot="1" x14ac:dyDescent="0.25">
      <c r="A17" s="53" t="s">
        <v>53</v>
      </c>
      <c r="B17" s="53" t="s">
        <v>58</v>
      </c>
      <c r="C17" s="54" t="s">
        <v>59</v>
      </c>
      <c r="D17" s="55"/>
      <c r="E17" s="110">
        <v>3.0679879639999998</v>
      </c>
      <c r="F17" s="110">
        <v>6.1234400000000001E-2</v>
      </c>
      <c r="G17" s="110">
        <v>2.790106631</v>
      </c>
      <c r="H17" s="110" t="s">
        <v>392</v>
      </c>
      <c r="I17" s="110">
        <v>6.1566139000000006E-2</v>
      </c>
      <c r="J17" s="110">
        <v>7.2509983E-2</v>
      </c>
      <c r="K17" s="110">
        <v>8.8956938999999999E-2</v>
      </c>
      <c r="L17" s="110">
        <v>3.9244780090228739E-3</v>
      </c>
      <c r="M17" s="110">
        <v>0.52204787799999997</v>
      </c>
      <c r="N17" s="110">
        <v>2.7974055371235217E-2</v>
      </c>
      <c r="O17" s="110">
        <v>2.7584929147378137E-3</v>
      </c>
      <c r="P17" s="110">
        <v>8.4149840214607797E-3</v>
      </c>
      <c r="Q17" s="110">
        <v>5.3502402588504507E-3</v>
      </c>
      <c r="R17" s="110">
        <v>4.6201849287345283E-2</v>
      </c>
      <c r="S17" s="110">
        <v>8.0028408804937473E-2</v>
      </c>
      <c r="T17" s="110">
        <v>4.6591305353635155E-2</v>
      </c>
      <c r="U17" s="110">
        <v>0.23608759208136187</v>
      </c>
      <c r="V17" s="110">
        <v>0.19524903607795677</v>
      </c>
      <c r="W17" s="110">
        <v>2.1225327231456169E-2</v>
      </c>
      <c r="X17" s="110">
        <v>3.7850370948355669E-5</v>
      </c>
      <c r="Y17" s="110">
        <v>6.8791568574940235E-5</v>
      </c>
      <c r="Z17" s="110">
        <v>5.1830415872617942E-5</v>
      </c>
      <c r="AA17" s="110">
        <v>5.0558594612256832E-5</v>
      </c>
      <c r="AB17" s="110">
        <v>2.0903095000817065E-4</v>
      </c>
      <c r="AC17" s="110">
        <v>6.8783925240185742E-2</v>
      </c>
      <c r="AD17" s="110">
        <v>1.2080524676157918E-2</v>
      </c>
      <c r="AE17" s="111"/>
      <c r="AF17" s="112">
        <v>1.3615490530000001</v>
      </c>
      <c r="AG17" s="112">
        <v>23837.285754995999</v>
      </c>
      <c r="AH17" s="112">
        <v>1849.90403064</v>
      </c>
      <c r="AI17" s="112" t="s">
        <v>392</v>
      </c>
      <c r="AJ17" s="112" t="s">
        <v>392</v>
      </c>
      <c r="AK17" s="112" t="s">
        <v>385</v>
      </c>
      <c r="AL17" s="121" t="s">
        <v>49</v>
      </c>
    </row>
    <row r="18" spans="1:38" ht="26.25" customHeight="1" thickBot="1" x14ac:dyDescent="0.25">
      <c r="A18" s="53" t="s">
        <v>53</v>
      </c>
      <c r="B18" s="53" t="s">
        <v>60</v>
      </c>
      <c r="C18" s="54" t="s">
        <v>61</v>
      </c>
      <c r="D18" s="55"/>
      <c r="E18" s="110">
        <v>3.928417E-3</v>
      </c>
      <c r="F18" s="110">
        <v>2.1824300000000002E-4</v>
      </c>
      <c r="G18" s="110">
        <v>2.3839999999999999E-5</v>
      </c>
      <c r="H18" s="110" t="s">
        <v>392</v>
      </c>
      <c r="I18" s="110">
        <v>1.7791600000000002E-4</v>
      </c>
      <c r="J18" s="110">
        <v>1.9169100000000002E-4</v>
      </c>
      <c r="K18" s="110">
        <v>1.98941E-4</v>
      </c>
      <c r="L18" s="110">
        <v>7.4447887402580025E-6</v>
      </c>
      <c r="M18" s="110">
        <v>1.5539250000000001E-3</v>
      </c>
      <c r="N18" s="110">
        <v>6.7673966831999975E-7</v>
      </c>
      <c r="O18" s="110">
        <v>5.5364955407999983E-8</v>
      </c>
      <c r="P18" s="110">
        <v>3.3189281884799997E-5</v>
      </c>
      <c r="Q18" s="110">
        <v>6.1462296719999989E-6</v>
      </c>
      <c r="R18" s="110">
        <v>8.0068298255999986E-7</v>
      </c>
      <c r="S18" s="110">
        <v>1.6167235651199996E-7</v>
      </c>
      <c r="T18" s="110">
        <v>7.9904483855999986E-7</v>
      </c>
      <c r="U18" s="110">
        <v>3.5656032729599994E-6</v>
      </c>
      <c r="V18" s="110">
        <v>4.5113036097599986E-5</v>
      </c>
      <c r="W18" s="110">
        <v>3.1971008102399993E-5</v>
      </c>
      <c r="X18" s="110">
        <v>4.4267221526399995E-5</v>
      </c>
      <c r="Y18" s="110">
        <v>1.7836121764799995E-4</v>
      </c>
      <c r="Z18" s="110">
        <v>6.7620215231999994E-5</v>
      </c>
      <c r="AA18" s="110">
        <v>6.6389314089599995E-5</v>
      </c>
      <c r="AB18" s="110">
        <v>3.566379684959999E-4</v>
      </c>
      <c r="AC18" s="110" t="s">
        <v>396</v>
      </c>
      <c r="AD18" s="110" t="s">
        <v>396</v>
      </c>
      <c r="AE18" s="111"/>
      <c r="AF18" s="112">
        <v>8.5319999999999997E-3</v>
      </c>
      <c r="AG18" s="112" t="s">
        <v>392</v>
      </c>
      <c r="AH18" s="112">
        <v>61.459737119999986</v>
      </c>
      <c r="AI18" s="112" t="s">
        <v>392</v>
      </c>
      <c r="AJ18" s="112" t="s">
        <v>392</v>
      </c>
      <c r="AK18" s="112" t="s">
        <v>385</v>
      </c>
      <c r="AL18" s="121" t="s">
        <v>49</v>
      </c>
    </row>
    <row r="19" spans="1:38" ht="26.25" customHeight="1" thickBot="1" x14ac:dyDescent="0.25">
      <c r="A19" s="53" t="s">
        <v>53</v>
      </c>
      <c r="B19" s="53" t="s">
        <v>62</v>
      </c>
      <c r="C19" s="54" t="s">
        <v>63</v>
      </c>
      <c r="D19" s="55"/>
      <c r="E19" s="110">
        <v>0.23008199300000001</v>
      </c>
      <c r="F19" s="110">
        <v>5.3668040000000019E-3</v>
      </c>
      <c r="G19" s="110">
        <v>1.2519631000000002E-2</v>
      </c>
      <c r="H19" s="110" t="s">
        <v>392</v>
      </c>
      <c r="I19" s="110">
        <v>1.0039849000000002E-2</v>
      </c>
      <c r="J19" s="110">
        <v>1.0374962000000001E-2</v>
      </c>
      <c r="K19" s="110">
        <v>1.0694442E-2</v>
      </c>
      <c r="L19" s="110">
        <v>6.7456960915391597E-4</v>
      </c>
      <c r="M19" s="110">
        <v>6.5136588999999995E-2</v>
      </c>
      <c r="N19" s="110">
        <v>0.19280457347597055</v>
      </c>
      <c r="O19" s="110">
        <v>6.1675637506083215E-2</v>
      </c>
      <c r="P19" s="110">
        <v>1.1309267957295361E-2</v>
      </c>
      <c r="Q19" s="110">
        <v>1.8558998546042638E-2</v>
      </c>
      <c r="R19" s="110">
        <v>5.4065508133077762E-2</v>
      </c>
      <c r="S19" s="110">
        <v>0.15411367526475939</v>
      </c>
      <c r="T19" s="110">
        <v>3.0887284480617661E-2</v>
      </c>
      <c r="U19" s="110">
        <v>8.4289825666024006E-4</v>
      </c>
      <c r="V19" s="110">
        <v>0.25927690184174557</v>
      </c>
      <c r="W19" s="110">
        <v>1.5435161515411711</v>
      </c>
      <c r="X19" s="110">
        <v>3.3188132406176008E-3</v>
      </c>
      <c r="Y19" s="110">
        <v>1.3210808276628004E-2</v>
      </c>
      <c r="Z19" s="110">
        <v>5.0101854303616026E-3</v>
      </c>
      <c r="AA19" s="110">
        <v>4.9114765970376022E-3</v>
      </c>
      <c r="AB19" s="110">
        <v>2.6451283544644811E-2</v>
      </c>
      <c r="AC19" s="110">
        <v>1.811984530428E-2</v>
      </c>
      <c r="AD19" s="110">
        <v>1.7432191488480003E-2</v>
      </c>
      <c r="AE19" s="111"/>
      <c r="AF19" s="112">
        <v>14.447115148000002</v>
      </c>
      <c r="AG19" s="112">
        <v>0.58139399999999997</v>
      </c>
      <c r="AH19" s="112">
        <v>4295.0115525600013</v>
      </c>
      <c r="AI19" s="112">
        <v>219.21692229999999</v>
      </c>
      <c r="AJ19" s="112">
        <v>91.424976000000015</v>
      </c>
      <c r="AK19" s="112">
        <v>3.8518140000000001</v>
      </c>
      <c r="AL19" s="121" t="s">
        <v>394</v>
      </c>
    </row>
    <row r="20" spans="1:38" ht="26.25" customHeight="1" thickBot="1" x14ac:dyDescent="0.25">
      <c r="A20" s="53" t="s">
        <v>53</v>
      </c>
      <c r="B20" s="53" t="s">
        <v>64</v>
      </c>
      <c r="C20" s="54" t="s">
        <v>65</v>
      </c>
      <c r="D20" s="55"/>
      <c r="E20" s="110">
        <v>0.92831465099999999</v>
      </c>
      <c r="F20" s="110">
        <v>2.6405458999999999E-2</v>
      </c>
      <c r="G20" s="110">
        <v>0.22920106900000001</v>
      </c>
      <c r="H20" s="110">
        <v>2.6309789999999999E-3</v>
      </c>
      <c r="I20" s="110">
        <v>1.6350964999999999E-2</v>
      </c>
      <c r="J20" s="110">
        <v>1.6375757999999997E-2</v>
      </c>
      <c r="K20" s="110">
        <v>1.6398485000000001E-2</v>
      </c>
      <c r="L20" s="110">
        <v>4.5772954466579184E-3</v>
      </c>
      <c r="M20" s="110">
        <v>1.6508599039999996</v>
      </c>
      <c r="N20" s="110">
        <v>3.6108268382175596E-2</v>
      </c>
      <c r="O20" s="110">
        <v>3.8493170423378764E-3</v>
      </c>
      <c r="P20" s="110">
        <v>2.8531062075362417E-2</v>
      </c>
      <c r="Q20" s="110">
        <v>1.976090731265405E-2</v>
      </c>
      <c r="R20" s="110">
        <v>7.3665863660842185E-4</v>
      </c>
      <c r="S20" s="110">
        <v>2.503831937455645E-3</v>
      </c>
      <c r="T20" s="110">
        <v>7.3274321471787753E-3</v>
      </c>
      <c r="U20" s="110">
        <v>4.7827369387494004E-3</v>
      </c>
      <c r="V20" s="110">
        <v>4.8119288564826113E-2</v>
      </c>
      <c r="W20" s="110">
        <v>0.25500279801558046</v>
      </c>
      <c r="X20" s="110">
        <v>1.073753647187614E-3</v>
      </c>
      <c r="Y20" s="110">
        <v>3.2833760101764141E-3</v>
      </c>
      <c r="Z20" s="110">
        <v>1.536788131063966E-3</v>
      </c>
      <c r="AA20" s="110">
        <v>7.5464090862174837E-4</v>
      </c>
      <c r="AB20" s="110">
        <v>6.6485586970497423E-3</v>
      </c>
      <c r="AC20" s="110">
        <v>0.11184652124160079</v>
      </c>
      <c r="AD20" s="110">
        <v>5.0005994283515029E-2</v>
      </c>
      <c r="AE20" s="111"/>
      <c r="AF20" s="112">
        <v>21.250400000000003</v>
      </c>
      <c r="AG20" s="112" t="s">
        <v>392</v>
      </c>
      <c r="AH20" s="112">
        <v>1631.7790504799998</v>
      </c>
      <c r="AI20" s="112">
        <v>22333.752399460835</v>
      </c>
      <c r="AJ20" s="112">
        <v>34.712000000000003</v>
      </c>
      <c r="AK20" s="112" t="s">
        <v>385</v>
      </c>
      <c r="AL20" s="121" t="s">
        <v>49</v>
      </c>
    </row>
    <row r="21" spans="1:38" ht="26.25" customHeight="1" thickBot="1" x14ac:dyDescent="0.25">
      <c r="A21" s="53" t="s">
        <v>53</v>
      </c>
      <c r="B21" s="53" t="s">
        <v>66</v>
      </c>
      <c r="C21" s="54" t="s">
        <v>67</v>
      </c>
      <c r="D21" s="55"/>
      <c r="E21" s="110">
        <v>0.29870687400000001</v>
      </c>
      <c r="F21" s="110">
        <v>5.7671321999999955E-2</v>
      </c>
      <c r="G21" s="110">
        <v>0.20365554399999999</v>
      </c>
      <c r="H21" s="110">
        <v>4.0456540000000001E-3</v>
      </c>
      <c r="I21" s="110">
        <v>1.5453503999999988E-2</v>
      </c>
      <c r="J21" s="110">
        <v>2.6992199999999984E-2</v>
      </c>
      <c r="K21" s="110">
        <v>4.3365055999999999E-2</v>
      </c>
      <c r="L21" s="110">
        <v>1.0073748705202818E-3</v>
      </c>
      <c r="M21" s="110">
        <v>0.26255571200000005</v>
      </c>
      <c r="N21" s="110">
        <v>7.3434754591932508E-2</v>
      </c>
      <c r="O21" s="110">
        <v>1.02460400048275E-3</v>
      </c>
      <c r="P21" s="110">
        <v>6.2347830569900019E-3</v>
      </c>
      <c r="Q21" s="110">
        <v>2.5430433446600007E-3</v>
      </c>
      <c r="R21" s="110">
        <v>7.4983447321875004E-3</v>
      </c>
      <c r="S21" s="110">
        <v>9.6025895873075012E-3</v>
      </c>
      <c r="T21" s="110">
        <v>7.1647357847595006E-3</v>
      </c>
      <c r="U21" s="110">
        <v>1.1920524530400003E-3</v>
      </c>
      <c r="V21" s="110">
        <v>0.11361349882687501</v>
      </c>
      <c r="W21" s="110">
        <v>0.11320151015659999</v>
      </c>
      <c r="X21" s="110">
        <v>2.7481136117350004E-2</v>
      </c>
      <c r="Y21" s="110">
        <v>4.2613659931050013E-2</v>
      </c>
      <c r="Z21" s="110">
        <v>1.6881920018200002E-2</v>
      </c>
      <c r="AA21" s="110">
        <v>1.3962018645250004E-2</v>
      </c>
      <c r="AB21" s="110">
        <v>0.10093873471185001</v>
      </c>
      <c r="AC21" s="110">
        <v>3.5327728154000007E-4</v>
      </c>
      <c r="AD21" s="110">
        <v>9.3017571088109999E-2</v>
      </c>
      <c r="AE21" s="111"/>
      <c r="AF21" s="112">
        <v>5.9970165</v>
      </c>
      <c r="AG21" s="112">
        <v>547.16119200000003</v>
      </c>
      <c r="AH21" s="112">
        <v>3517.806333720001</v>
      </c>
      <c r="AI21" s="112">
        <v>21.562252279999999</v>
      </c>
      <c r="AJ21" s="112" t="s">
        <v>392</v>
      </c>
      <c r="AK21" s="112" t="s">
        <v>385</v>
      </c>
      <c r="AL21" s="121" t="s">
        <v>49</v>
      </c>
    </row>
    <row r="22" spans="1:38" ht="26.25" customHeight="1" thickBot="1" x14ac:dyDescent="0.25">
      <c r="A22" s="53" t="s">
        <v>53</v>
      </c>
      <c r="B22" s="57" t="s">
        <v>68</v>
      </c>
      <c r="C22" s="54" t="s">
        <v>69</v>
      </c>
      <c r="D22" s="55"/>
      <c r="E22" s="110">
        <v>4.4765252499999999</v>
      </c>
      <c r="F22" s="110">
        <v>0.14980405172649999</v>
      </c>
      <c r="G22" s="110">
        <v>0.38407714499999995</v>
      </c>
      <c r="H22" s="110">
        <v>6.1811199999999998E-4</v>
      </c>
      <c r="I22" s="110">
        <v>2.4042809999999999E-3</v>
      </c>
      <c r="J22" s="110">
        <v>3.1970829999999999E-3</v>
      </c>
      <c r="K22" s="110">
        <v>6.6824709999999997E-3</v>
      </c>
      <c r="L22" s="110">
        <v>2.5641587135283772E-4</v>
      </c>
      <c r="M22" s="110">
        <v>9.7134114249999985</v>
      </c>
      <c r="N22" s="110">
        <v>1.6976794260000001</v>
      </c>
      <c r="O22" s="110">
        <v>6.7085386000000011E-2</v>
      </c>
      <c r="P22" s="110">
        <v>0.15768549300000001</v>
      </c>
      <c r="Q22" s="110">
        <v>9.4068829500000006E-2</v>
      </c>
      <c r="R22" s="110">
        <v>0.10162766925000002</v>
      </c>
      <c r="S22" s="110">
        <v>0.15757875395000001</v>
      </c>
      <c r="T22" s="110">
        <v>0.12003725500000002</v>
      </c>
      <c r="U22" s="110">
        <v>6.1108026100000011E-2</v>
      </c>
      <c r="V22" s="110">
        <v>1.0367459530000001</v>
      </c>
      <c r="W22" s="110">
        <v>1.4819629199999459E-2</v>
      </c>
      <c r="X22" s="110">
        <v>7.4700660500000003E-5</v>
      </c>
      <c r="Y22" s="110">
        <v>7.2124748000000009E-4</v>
      </c>
      <c r="Z22" s="110">
        <v>2.2952928400000002E-4</v>
      </c>
      <c r="AA22" s="110">
        <v>1.0385949100000003E-4</v>
      </c>
      <c r="AB22" s="110">
        <v>1.1293369155000003E-3</v>
      </c>
      <c r="AC22" s="110">
        <v>3.9206250200000001E-2</v>
      </c>
      <c r="AD22" s="110">
        <v>0.32323331600000005</v>
      </c>
      <c r="AE22" s="111"/>
      <c r="AF22" s="112">
        <v>1450.2370753699997</v>
      </c>
      <c r="AG22" s="112">
        <v>4264.5599218633324</v>
      </c>
      <c r="AH22" s="112">
        <v>4048.1229455999992</v>
      </c>
      <c r="AI22" s="112">
        <v>277.20939499999997</v>
      </c>
      <c r="AJ22" s="112">
        <v>5221.7544333200003</v>
      </c>
      <c r="AK22" s="112" t="s">
        <v>385</v>
      </c>
      <c r="AL22" s="121" t="s">
        <v>49</v>
      </c>
    </row>
    <row r="23" spans="1:38" ht="26.25" customHeight="1" thickBot="1" x14ac:dyDescent="0.25">
      <c r="A23" s="53" t="s">
        <v>70</v>
      </c>
      <c r="B23" s="57" t="s">
        <v>363</v>
      </c>
      <c r="C23" s="54" t="s">
        <v>359</v>
      </c>
      <c r="D23" s="96"/>
      <c r="E23" s="110">
        <v>0.576044</v>
      </c>
      <c r="F23" s="110">
        <v>0.11408799999999999</v>
      </c>
      <c r="G23" s="110">
        <v>4.0000000000000002E-4</v>
      </c>
      <c r="H23" s="110">
        <v>1.4799999999999999E-4</v>
      </c>
      <c r="I23" s="110">
        <v>3.6239E-2</v>
      </c>
      <c r="J23" s="110">
        <v>3.6239E-2</v>
      </c>
      <c r="K23" s="110">
        <v>3.6239E-2</v>
      </c>
      <c r="L23" s="110">
        <v>2.2225999999999999E-2</v>
      </c>
      <c r="M23" s="110">
        <v>2.494262</v>
      </c>
      <c r="N23" s="110" t="s">
        <v>396</v>
      </c>
      <c r="O23" s="110">
        <v>2.0000000000000001E-4</v>
      </c>
      <c r="P23" s="110" t="s">
        <v>396</v>
      </c>
      <c r="Q23" s="110" t="s">
        <v>396</v>
      </c>
      <c r="R23" s="110">
        <v>1E-3</v>
      </c>
      <c r="S23" s="110">
        <v>3.3999999999999996E-2</v>
      </c>
      <c r="T23" s="110">
        <v>1.4000000000000002E-3</v>
      </c>
      <c r="U23" s="110">
        <v>2.0000000000000001E-4</v>
      </c>
      <c r="V23" s="110">
        <v>0.02</v>
      </c>
      <c r="W23" s="110" t="s">
        <v>396</v>
      </c>
      <c r="X23" s="110">
        <v>6.3000000000000003E-4</v>
      </c>
      <c r="Y23" s="110">
        <v>9.6999999999999994E-4</v>
      </c>
      <c r="Z23" s="110" t="s">
        <v>396</v>
      </c>
      <c r="AA23" s="110" t="s">
        <v>396</v>
      </c>
      <c r="AB23" s="110">
        <v>1.6000000000000001E-3</v>
      </c>
      <c r="AC23" s="110" t="s">
        <v>396</v>
      </c>
      <c r="AD23" s="110" t="s">
        <v>396</v>
      </c>
      <c r="AE23" s="111"/>
      <c r="AF23" s="110">
        <v>789.96568586867238</v>
      </c>
      <c r="AG23" s="110" t="s">
        <v>385</v>
      </c>
      <c r="AH23" s="110" t="s">
        <v>385</v>
      </c>
      <c r="AI23" s="110">
        <v>49.926241218536632</v>
      </c>
      <c r="AJ23" s="110" t="s">
        <v>385</v>
      </c>
      <c r="AK23" s="110" t="s">
        <v>385</v>
      </c>
      <c r="AL23" s="119" t="s">
        <v>49</v>
      </c>
    </row>
    <row r="24" spans="1:38" ht="26.25" customHeight="1" thickBot="1" x14ac:dyDescent="0.25">
      <c r="A24" s="58" t="s">
        <v>53</v>
      </c>
      <c r="B24" s="57" t="s">
        <v>71</v>
      </c>
      <c r="C24" s="54" t="s">
        <v>72</v>
      </c>
      <c r="D24" s="55"/>
      <c r="E24" s="110">
        <v>0.93967462800000001</v>
      </c>
      <c r="F24" s="110">
        <v>5.1976978520598447</v>
      </c>
      <c r="G24" s="110">
        <v>0.23774412300000003</v>
      </c>
      <c r="H24" s="110">
        <v>6.4076059999999997E-3</v>
      </c>
      <c r="I24" s="110">
        <v>0.11412736900000006</v>
      </c>
      <c r="J24" s="110">
        <v>0.16945565000000007</v>
      </c>
      <c r="K24" s="110">
        <v>0.26704387200000002</v>
      </c>
      <c r="L24" s="110">
        <v>3.0296515181096703E-2</v>
      </c>
      <c r="M24" s="110">
        <v>1.6508599039999996</v>
      </c>
      <c r="N24" s="110">
        <v>2.2494788307432175E-2</v>
      </c>
      <c r="O24" s="110">
        <v>7.7232171082418652E-3</v>
      </c>
      <c r="P24" s="110">
        <v>7.2320591649059178E-3</v>
      </c>
      <c r="Q24" s="110">
        <v>5.4028401802693315E-3</v>
      </c>
      <c r="R24" s="110">
        <v>1.317399344774341E-2</v>
      </c>
      <c r="S24" s="110">
        <v>4.0891015072806233E-3</v>
      </c>
      <c r="T24" s="110">
        <v>1.0965943113775198E-2</v>
      </c>
      <c r="U24" s="110">
        <v>5.4233397468781003E-3</v>
      </c>
      <c r="V24" s="110">
        <v>0.28260369509291411</v>
      </c>
      <c r="W24" s="110">
        <v>0.11119510762688323</v>
      </c>
      <c r="X24" s="110">
        <v>5.4784856836564795E-3</v>
      </c>
      <c r="Y24" s="110">
        <v>9.1095658205692705E-3</v>
      </c>
      <c r="Z24" s="110">
        <v>2.9619546794483493E-3</v>
      </c>
      <c r="AA24" s="110">
        <v>2.2675531266596965E-3</v>
      </c>
      <c r="AB24" s="110">
        <v>1.9817559310333792E-2</v>
      </c>
      <c r="AC24" s="110">
        <v>2.7658064968446004E-2</v>
      </c>
      <c r="AD24" s="110">
        <v>1.1160828622161237E-2</v>
      </c>
      <c r="AE24" s="111"/>
      <c r="AF24" s="112">
        <v>143.17874414060003</v>
      </c>
      <c r="AG24" s="112">
        <v>276.45701989999998</v>
      </c>
      <c r="AH24" s="112">
        <v>6430.8877256400019</v>
      </c>
      <c r="AI24" s="112">
        <v>2793.7333405700015</v>
      </c>
      <c r="AJ24" s="112" t="s">
        <v>392</v>
      </c>
      <c r="AK24" s="112" t="s">
        <v>392</v>
      </c>
      <c r="AL24" s="121" t="s">
        <v>49</v>
      </c>
    </row>
    <row r="25" spans="1:38" ht="26.25" customHeight="1" thickBot="1" x14ac:dyDescent="0.25">
      <c r="A25" s="53" t="s">
        <v>73</v>
      </c>
      <c r="B25" s="57" t="s">
        <v>74</v>
      </c>
      <c r="C25" s="59" t="s">
        <v>75</v>
      </c>
      <c r="D25" s="55"/>
      <c r="E25" s="110">
        <v>6.998776530811042E-2</v>
      </c>
      <c r="F25" s="110">
        <v>1.1798863156919088E-3</v>
      </c>
      <c r="G25" s="110">
        <v>4.3485161877840029E-3</v>
      </c>
      <c r="H25" s="110" t="s">
        <v>396</v>
      </c>
      <c r="I25" s="110">
        <v>7.523617279795794E-4</v>
      </c>
      <c r="J25" s="110">
        <v>7.523617279795794E-4</v>
      </c>
      <c r="K25" s="110">
        <v>7.523617279795794E-4</v>
      </c>
      <c r="L25" s="110">
        <v>3.6113362943019815E-4</v>
      </c>
      <c r="M25" s="110">
        <v>5.3133313364774115E-2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224.15493892195045</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3.0443604168979999E-3</v>
      </c>
      <c r="F26" s="110">
        <v>1.2597223645962393E-4</v>
      </c>
      <c r="G26" s="110">
        <v>2.5800824388599994E-4</v>
      </c>
      <c r="H26" s="110" t="s">
        <v>396</v>
      </c>
      <c r="I26" s="110">
        <v>1.7477238551074939E-4</v>
      </c>
      <c r="J26" s="110">
        <v>1.7477238551074939E-4</v>
      </c>
      <c r="K26" s="110">
        <v>1.7477238551074939E-4</v>
      </c>
      <c r="L26" s="110">
        <v>8.3890745045159693E-5</v>
      </c>
      <c r="M26" s="110">
        <v>9.3776254095589585E-3</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13.298981990147999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9.8688228384754701</v>
      </c>
      <c r="F27" s="110">
        <v>2.2005737783780996</v>
      </c>
      <c r="G27" s="110">
        <v>1.5681180198778198E-2</v>
      </c>
      <c r="H27" s="110">
        <v>0.34783549293588079</v>
      </c>
      <c r="I27" s="110">
        <v>0.41157299985440271</v>
      </c>
      <c r="J27" s="110">
        <v>0.41157299985440271</v>
      </c>
      <c r="K27" s="110">
        <v>0.41157299985440271</v>
      </c>
      <c r="L27" s="110">
        <v>0.26413099838622295</v>
      </c>
      <c r="M27" s="110">
        <v>21.313436826462645</v>
      </c>
      <c r="N27" s="110">
        <v>2.7346467791725358E-3</v>
      </c>
      <c r="O27" s="110">
        <v>1.2852994326295754E-4</v>
      </c>
      <c r="P27" s="110">
        <v>7.8312611359475648E-3</v>
      </c>
      <c r="Q27" s="110">
        <v>2.1071645911713337E-4</v>
      </c>
      <c r="R27" s="110">
        <v>9.0132317198627025E-3</v>
      </c>
      <c r="S27" s="110">
        <v>6.171739569605047E-3</v>
      </c>
      <c r="T27" s="110">
        <v>1.2092099496837652E-3</v>
      </c>
      <c r="U27" s="110">
        <v>1.6437346338054882E-4</v>
      </c>
      <c r="V27" s="110">
        <v>2.8244621533123269E-2</v>
      </c>
      <c r="W27" s="110">
        <v>0.60522690000000001</v>
      </c>
      <c r="X27" s="110">
        <v>2.44848545768E-2</v>
      </c>
      <c r="Y27" s="110">
        <v>2.75350601248E-2</v>
      </c>
      <c r="Z27" s="110">
        <v>2.1341636911599998E-2</v>
      </c>
      <c r="AA27" s="110">
        <v>2.3624659598800002E-2</v>
      </c>
      <c r="AB27" s="110">
        <v>9.6986211212000004E-2</v>
      </c>
      <c r="AC27" s="110">
        <v>6.0522699999999996E-4</v>
      </c>
      <c r="AD27" s="110">
        <v>1.211837E-4</v>
      </c>
      <c r="AE27" s="111"/>
      <c r="AF27" s="112">
        <v>48863.813850734899</v>
      </c>
      <c r="AG27" s="112" t="s">
        <v>385</v>
      </c>
      <c r="AH27" s="112">
        <v>56.0908433098</v>
      </c>
      <c r="AI27" s="112">
        <v>2405.0318705083</v>
      </c>
      <c r="AJ27" s="112" t="s">
        <v>385</v>
      </c>
      <c r="AK27" s="112" t="s">
        <v>385</v>
      </c>
      <c r="AL27" s="121" t="s">
        <v>49</v>
      </c>
    </row>
    <row r="28" spans="1:38" ht="26.25" customHeight="1" thickBot="1" x14ac:dyDescent="0.25">
      <c r="A28" s="53" t="s">
        <v>78</v>
      </c>
      <c r="B28" s="53" t="s">
        <v>81</v>
      </c>
      <c r="C28" s="54" t="s">
        <v>82</v>
      </c>
      <c r="D28" s="55"/>
      <c r="E28" s="110">
        <v>3.4031867211247651</v>
      </c>
      <c r="F28" s="110">
        <v>0.24127259169470511</v>
      </c>
      <c r="G28" s="110">
        <v>4.0577498933047716E-3</v>
      </c>
      <c r="H28" s="110">
        <v>1.7153861458462323E-2</v>
      </c>
      <c r="I28" s="110">
        <v>0.17113473392485209</v>
      </c>
      <c r="J28" s="110">
        <v>0.17113473392485209</v>
      </c>
      <c r="K28" s="110">
        <v>0.17113473392485209</v>
      </c>
      <c r="L28" s="110">
        <v>0.11164347456387858</v>
      </c>
      <c r="M28" s="110">
        <v>2.0116420112924964</v>
      </c>
      <c r="N28" s="110">
        <v>2.6038158243291815E-4</v>
      </c>
      <c r="O28" s="110">
        <v>1.7727279915689113E-5</v>
      </c>
      <c r="P28" s="110">
        <v>1.5469432135674979E-3</v>
      </c>
      <c r="Q28" s="110">
        <v>3.279737217141385E-5</v>
      </c>
      <c r="R28" s="110">
        <v>2.2775966038570158E-3</v>
      </c>
      <c r="S28" s="110">
        <v>1.5346445686150773E-3</v>
      </c>
      <c r="T28" s="110">
        <v>1.107669345622221E-4</v>
      </c>
      <c r="U28" s="110">
        <v>3.0140184511449467E-5</v>
      </c>
      <c r="V28" s="110">
        <v>5.3455175822619706E-3</v>
      </c>
      <c r="W28" s="110">
        <v>0.15379410000000002</v>
      </c>
      <c r="X28" s="110">
        <v>5.6378970196999997E-3</v>
      </c>
      <c r="Y28" s="110">
        <v>6.3199151938000001E-3</v>
      </c>
      <c r="Z28" s="110">
        <v>4.9491779575000002E-3</v>
      </c>
      <c r="AA28" s="110">
        <v>5.2849278517000005E-3</v>
      </c>
      <c r="AB28" s="110">
        <v>2.2191918022700003E-2</v>
      </c>
      <c r="AC28" s="110">
        <v>1.5379409999999999E-4</v>
      </c>
      <c r="AD28" s="110">
        <v>3.0809300000000003E-5</v>
      </c>
      <c r="AE28" s="111"/>
      <c r="AF28" s="112">
        <v>10922.057911416699</v>
      </c>
      <c r="AG28" s="112" t="s">
        <v>385</v>
      </c>
      <c r="AH28" s="112" t="s">
        <v>392</v>
      </c>
      <c r="AI28" s="112">
        <v>601.19641312759995</v>
      </c>
      <c r="AJ28" s="112" t="s">
        <v>385</v>
      </c>
      <c r="AK28" s="112" t="s">
        <v>385</v>
      </c>
      <c r="AL28" s="121" t="s">
        <v>49</v>
      </c>
    </row>
    <row r="29" spans="1:38" ht="26.25" customHeight="1" thickBot="1" x14ac:dyDescent="0.25">
      <c r="A29" s="53" t="s">
        <v>78</v>
      </c>
      <c r="B29" s="53" t="s">
        <v>83</v>
      </c>
      <c r="C29" s="54" t="s">
        <v>84</v>
      </c>
      <c r="D29" s="55"/>
      <c r="E29" s="110">
        <v>10.078727918075394</v>
      </c>
      <c r="F29" s="110">
        <v>0.29848583583060606</v>
      </c>
      <c r="G29" s="110">
        <v>9.602277628460814E-3</v>
      </c>
      <c r="H29" s="110">
        <v>2.1948718805788445E-2</v>
      </c>
      <c r="I29" s="110">
        <v>0.17044442570556051</v>
      </c>
      <c r="J29" s="110">
        <v>0.17044442570556051</v>
      </c>
      <c r="K29" s="110">
        <v>0.17044442570556051</v>
      </c>
      <c r="L29" s="110">
        <v>0.10971816745569341</v>
      </c>
      <c r="M29" s="110">
        <v>3.6322291752170499</v>
      </c>
      <c r="N29" s="110">
        <v>3.1688541123234807E-4</v>
      </c>
      <c r="O29" s="110">
        <v>3.1557137207628427E-5</v>
      </c>
      <c r="P29" s="110">
        <v>3.3398049200337337E-3</v>
      </c>
      <c r="Q29" s="110">
        <v>6.3072261423457828E-5</v>
      </c>
      <c r="R29" s="110">
        <v>5.3530757265685047E-3</v>
      </c>
      <c r="S29" s="110">
        <v>3.58982526417042E-3</v>
      </c>
      <c r="T29" s="110">
        <v>1.2685874370749908E-4</v>
      </c>
      <c r="U29" s="110">
        <v>6.3030248431658801E-5</v>
      </c>
      <c r="V29" s="110">
        <v>1.1344184327944613E-2</v>
      </c>
      <c r="W29" s="110">
        <v>0.11848319999999998</v>
      </c>
      <c r="X29" s="110">
        <v>3.338927048E-3</v>
      </c>
      <c r="Y29" s="110">
        <v>2.02190582326E-2</v>
      </c>
      <c r="Z29" s="110">
        <v>2.2593406355300001E-2</v>
      </c>
      <c r="AA29" s="110">
        <v>5.1938865184E-3</v>
      </c>
      <c r="AB29" s="110">
        <v>5.1345278154299998E-2</v>
      </c>
      <c r="AC29" s="110">
        <v>7.88104E-5</v>
      </c>
      <c r="AD29" s="110">
        <v>1.6504E-5</v>
      </c>
      <c r="AE29" s="111"/>
      <c r="AF29" s="112">
        <v>24935.0782799152</v>
      </c>
      <c r="AG29" s="112" t="s">
        <v>385</v>
      </c>
      <c r="AH29" s="112">
        <v>444.28051865319998</v>
      </c>
      <c r="AI29" s="112">
        <v>1408.5193356612999</v>
      </c>
      <c r="AJ29" s="112" t="s">
        <v>385</v>
      </c>
      <c r="AK29" s="112" t="s">
        <v>385</v>
      </c>
      <c r="AL29" s="121" t="s">
        <v>49</v>
      </c>
    </row>
    <row r="30" spans="1:38" ht="26.25" customHeight="1" thickBot="1" x14ac:dyDescent="0.25">
      <c r="A30" s="53" t="s">
        <v>78</v>
      </c>
      <c r="B30" s="53" t="s">
        <v>85</v>
      </c>
      <c r="C30" s="54" t="s">
        <v>86</v>
      </c>
      <c r="D30" s="55"/>
      <c r="E30" s="110">
        <v>1.460991181386832E-2</v>
      </c>
      <c r="F30" s="110">
        <v>4.7228007248216533E-2</v>
      </c>
      <c r="G30" s="110">
        <v>5.2181319097422734E-5</v>
      </c>
      <c r="H30" s="110">
        <v>2.33035027027205E-4</v>
      </c>
      <c r="I30" s="110">
        <v>9.6645911351617858E-4</v>
      </c>
      <c r="J30" s="110">
        <v>9.6645911351617858E-4</v>
      </c>
      <c r="K30" s="110">
        <v>9.6645911351617858E-4</v>
      </c>
      <c r="L30" s="110">
        <v>1.9368811352451029E-4</v>
      </c>
      <c r="M30" s="110">
        <v>0.31474602077366953</v>
      </c>
      <c r="N30" s="110">
        <v>2.3592216177547323E-5</v>
      </c>
      <c r="O30" s="110">
        <v>9.9061165451288249E-7</v>
      </c>
      <c r="P30" s="110">
        <v>3.9998120671668146E-5</v>
      </c>
      <c r="Q30" s="110">
        <v>1.4587125299529334E-6</v>
      </c>
      <c r="R30" s="110">
        <v>2.9007319666485982E-5</v>
      </c>
      <c r="S30" s="110">
        <v>2.0726486431113231E-5</v>
      </c>
      <c r="T30" s="110">
        <v>1.059267966646439E-5</v>
      </c>
      <c r="U30" s="110">
        <v>9.4471351099298511E-7</v>
      </c>
      <c r="V30" s="110">
        <v>1.0949456537637809E-3</v>
      </c>
      <c r="W30" s="110">
        <v>1.6326999999999999E-3</v>
      </c>
      <c r="X30" s="110">
        <v>3.72437709E-5</v>
      </c>
      <c r="Y30" s="110">
        <v>4.4114079499999999E-5</v>
      </c>
      <c r="Z30" s="110">
        <v>2.9700446500000002E-5</v>
      </c>
      <c r="AA30" s="110">
        <v>4.81772975E-5</v>
      </c>
      <c r="AB30" s="110">
        <v>1.5923559440000001E-4</v>
      </c>
      <c r="AC30" s="110">
        <v>1.6328000000000001E-6</v>
      </c>
      <c r="AD30" s="110">
        <v>4.9060000000000001E-7</v>
      </c>
      <c r="AE30" s="111"/>
      <c r="AF30" s="112">
        <v>189.31589184680001</v>
      </c>
      <c r="AG30" s="112" t="s">
        <v>385</v>
      </c>
      <c r="AH30" s="112" t="s">
        <v>392</v>
      </c>
      <c r="AI30" s="112">
        <v>7.9549129204</v>
      </c>
      <c r="AJ30" s="112" t="s">
        <v>385</v>
      </c>
      <c r="AK30" s="112" t="s">
        <v>385</v>
      </c>
      <c r="AL30" s="121" t="s">
        <v>49</v>
      </c>
    </row>
    <row r="31" spans="1:38" ht="26.25" customHeight="1" thickBot="1" x14ac:dyDescent="0.25">
      <c r="A31" s="53" t="s">
        <v>78</v>
      </c>
      <c r="B31" s="53" t="s">
        <v>87</v>
      </c>
      <c r="C31" s="54" t="s">
        <v>88</v>
      </c>
      <c r="D31" s="55"/>
      <c r="E31" s="110" t="s">
        <v>385</v>
      </c>
      <c r="F31" s="110">
        <v>1.5686314818573375</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70.060744668799998</v>
      </c>
      <c r="AG31" s="112" t="s">
        <v>385</v>
      </c>
      <c r="AH31" s="112" t="s">
        <v>385</v>
      </c>
      <c r="AI31" s="112">
        <v>2.9422664542999999</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0.38071881732562723</v>
      </c>
      <c r="J32" s="110">
        <v>0.75372027160536625</v>
      </c>
      <c r="K32" s="110">
        <v>0.94191868655348687</v>
      </c>
      <c r="L32" s="110">
        <v>8.1141417799161286E-2</v>
      </c>
      <c r="M32" s="110" t="s">
        <v>385</v>
      </c>
      <c r="N32" s="110">
        <v>3.0915755199745303</v>
      </c>
      <c r="O32" s="110">
        <v>1.3210366132635491E-2</v>
      </c>
      <c r="P32" s="110" t="s">
        <v>396</v>
      </c>
      <c r="Q32" s="110">
        <v>3.5189420222554786E-2</v>
      </c>
      <c r="R32" s="110">
        <v>1.1574049102260575</v>
      </c>
      <c r="S32" s="110">
        <v>25.441080066295136</v>
      </c>
      <c r="T32" s="110">
        <v>0.1755945993303959</v>
      </c>
      <c r="U32" s="110">
        <v>1.8838373731069811E-2</v>
      </c>
      <c r="V32" s="110">
        <v>7.6185466003496991</v>
      </c>
      <c r="W32" s="110" t="s">
        <v>396</v>
      </c>
      <c r="X32" s="110">
        <v>4.0406963095539266E-3</v>
      </c>
      <c r="Y32" s="110">
        <v>2.0841843437572404E-4</v>
      </c>
      <c r="Z32" s="110">
        <v>3.0766530788797362E-4</v>
      </c>
      <c r="AA32" s="110" t="s">
        <v>396</v>
      </c>
      <c r="AB32" s="110">
        <v>4.5567800518176238E-3</v>
      </c>
      <c r="AC32" s="110" t="s">
        <v>396</v>
      </c>
      <c r="AD32" s="110" t="s">
        <v>396</v>
      </c>
      <c r="AE32" s="111"/>
      <c r="AF32" s="112" t="s">
        <v>385</v>
      </c>
      <c r="AG32" s="112" t="s">
        <v>385</v>
      </c>
      <c r="AH32" s="112" t="s">
        <v>385</v>
      </c>
      <c r="AI32" s="112" t="s">
        <v>385</v>
      </c>
      <c r="AJ32" s="112" t="s">
        <v>385</v>
      </c>
      <c r="AK32" s="112">
        <v>28111.869688886662</v>
      </c>
      <c r="AL32" s="121" t="s">
        <v>382</v>
      </c>
    </row>
    <row r="33" spans="1:38" ht="26.25" customHeight="1" thickBot="1" x14ac:dyDescent="0.25">
      <c r="A33" s="53" t="s">
        <v>78</v>
      </c>
      <c r="B33" s="53" t="s">
        <v>91</v>
      </c>
      <c r="C33" s="54" t="s">
        <v>92</v>
      </c>
      <c r="D33" s="55"/>
      <c r="E33" s="110" t="s">
        <v>385</v>
      </c>
      <c r="F33" s="110" t="s">
        <v>385</v>
      </c>
      <c r="G33" s="110" t="s">
        <v>385</v>
      </c>
      <c r="H33" s="110" t="s">
        <v>385</v>
      </c>
      <c r="I33" s="110">
        <v>0.17789231925173032</v>
      </c>
      <c r="J33" s="110">
        <v>0.32943022083653806</v>
      </c>
      <c r="K33" s="110">
        <v>0.65886044167307611</v>
      </c>
      <c r="L33" s="110">
        <v>6.983920681734597E-3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28111.869688886662</v>
      </c>
      <c r="AL33" s="121" t="s">
        <v>382</v>
      </c>
    </row>
    <row r="34" spans="1:38" ht="26.25" customHeight="1" thickBot="1" x14ac:dyDescent="0.25">
      <c r="A34" s="53" t="s">
        <v>70</v>
      </c>
      <c r="B34" s="53" t="s">
        <v>93</v>
      </c>
      <c r="C34" s="54" t="s">
        <v>94</v>
      </c>
      <c r="D34" s="55"/>
      <c r="E34" s="110">
        <v>1.3789152520583998</v>
      </c>
      <c r="F34" s="110">
        <v>0.1223655710319</v>
      </c>
      <c r="G34" s="110">
        <v>3.6735986486135998E-4</v>
      </c>
      <c r="H34" s="110">
        <v>1.8420623596199998E-4</v>
      </c>
      <c r="I34" s="110">
        <v>3.6051791895420002E-2</v>
      </c>
      <c r="J34" s="110">
        <v>3.7893854255039994E-2</v>
      </c>
      <c r="K34" s="110">
        <v>3.9999068380320003E-2</v>
      </c>
      <c r="L34" s="110">
        <v>2.3433664732023001E-2</v>
      </c>
      <c r="M34" s="110">
        <v>0.28157238925619993</v>
      </c>
      <c r="N34" s="110" t="s">
        <v>396</v>
      </c>
      <c r="O34" s="110">
        <v>2.6315176565999996E-4</v>
      </c>
      <c r="P34" s="110" t="s">
        <v>396</v>
      </c>
      <c r="Q34" s="110" t="s">
        <v>396</v>
      </c>
      <c r="R34" s="110">
        <v>1.3157588283E-3</v>
      </c>
      <c r="S34" s="110">
        <v>4.4735800162199996E-2</v>
      </c>
      <c r="T34" s="110">
        <v>1.84206235962E-3</v>
      </c>
      <c r="U34" s="110">
        <v>2.6315176565999996E-4</v>
      </c>
      <c r="V34" s="110">
        <v>2.6315176565999999E-2</v>
      </c>
      <c r="W34" s="110">
        <v>2.6315176565999995E-3</v>
      </c>
      <c r="X34" s="110">
        <v>7.8945529697999994E-4</v>
      </c>
      <c r="Y34" s="110">
        <v>1.3157588283E-3</v>
      </c>
      <c r="Z34" s="110">
        <v>9.0524207387040002E-7</v>
      </c>
      <c r="AA34" s="110">
        <v>2.078898948714E-7</v>
      </c>
      <c r="AB34" s="110">
        <v>2.1063272572487417E-3</v>
      </c>
      <c r="AC34" s="110">
        <v>2.1052141252799999E-4</v>
      </c>
      <c r="AD34" s="110">
        <v>0.26315176565999998</v>
      </c>
      <c r="AE34" s="111"/>
      <c r="AF34" s="112">
        <v>1037.2815952571584</v>
      </c>
      <c r="AG34" s="112" t="s">
        <v>396</v>
      </c>
      <c r="AH34" s="112" t="s">
        <v>385</v>
      </c>
      <c r="AI34" s="112">
        <v>69.086361617339335</v>
      </c>
      <c r="AJ34" s="112" t="s">
        <v>385</v>
      </c>
      <c r="AK34" s="112" t="s">
        <v>385</v>
      </c>
      <c r="AL34" s="121" t="s">
        <v>49</v>
      </c>
    </row>
    <row r="35" spans="1:38" s="3" customFormat="1" ht="26.25" customHeight="1" thickBot="1" x14ac:dyDescent="0.25">
      <c r="A35" s="53" t="s">
        <v>95</v>
      </c>
      <c r="B35" s="53" t="s">
        <v>96</v>
      </c>
      <c r="C35" s="54" t="s">
        <v>97</v>
      </c>
      <c r="D35" s="55"/>
      <c r="E35" s="110">
        <v>0.31620159999999997</v>
      </c>
      <c r="F35" s="110">
        <v>7.64192E-3</v>
      </c>
      <c r="G35" s="110">
        <v>8.7859199999999998E-2</v>
      </c>
      <c r="H35" s="110">
        <v>3.2032000000000001E-5</v>
      </c>
      <c r="I35" s="110">
        <v>2.3795200000000002E-2</v>
      </c>
      <c r="J35" s="110">
        <v>2.3795200000000002E-2</v>
      </c>
      <c r="K35" s="110">
        <v>2.3795200000000002E-2</v>
      </c>
      <c r="L35" s="110">
        <v>4.1321279999999999E-4</v>
      </c>
      <c r="M35" s="110">
        <v>1.6793919999999997E-2</v>
      </c>
      <c r="N35" s="110">
        <v>8.2367999999999992E-4</v>
      </c>
      <c r="O35" s="110">
        <v>9.1519999999999991E-5</v>
      </c>
      <c r="P35" s="110">
        <v>9.1519999999999991E-5</v>
      </c>
      <c r="Q35" s="110">
        <v>3.1116800000000003E-3</v>
      </c>
      <c r="R35" s="110">
        <v>3.2947199999999997E-3</v>
      </c>
      <c r="S35" s="110">
        <v>5.7200000000000003E-3</v>
      </c>
      <c r="T35" s="110">
        <v>0.14643200000000001</v>
      </c>
      <c r="U35" s="110">
        <v>9.6095999999999996E-4</v>
      </c>
      <c r="V35" s="110">
        <v>5.4911999999999999E-3</v>
      </c>
      <c r="W35" s="110">
        <v>2.1507199999999998E-7</v>
      </c>
      <c r="X35" s="110">
        <v>2.288E-4</v>
      </c>
      <c r="Y35" s="110">
        <v>1.3728000000000001E-4</v>
      </c>
      <c r="Z35" s="110">
        <v>9.1519999999999991E-5</v>
      </c>
      <c r="AA35" s="110">
        <v>4.1183999999999997E-5</v>
      </c>
      <c r="AB35" s="110">
        <v>4.9878400000000005E-4</v>
      </c>
      <c r="AC35" s="110">
        <v>6.4064000000000005E-4</v>
      </c>
      <c r="AD35" s="110">
        <v>2.6083199999999999E-3</v>
      </c>
      <c r="AE35" s="111"/>
      <c r="AF35" s="112">
        <v>192.388768</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9.6965581810431994E-2</v>
      </c>
      <c r="F36" s="110">
        <v>2.3438621761279997E-3</v>
      </c>
      <c r="G36" s="110">
        <v>2.6942719111679996E-2</v>
      </c>
      <c r="H36" s="110">
        <v>9.8341682368000008E-6</v>
      </c>
      <c r="I36" s="110">
        <v>7.2969956694399988E-3</v>
      </c>
      <c r="J36" s="110">
        <v>7.2969956694399988E-3</v>
      </c>
      <c r="K36" s="110">
        <v>7.2969956694399988E-3</v>
      </c>
      <c r="L36" s="110">
        <v>1.2671487607871998E-4</v>
      </c>
      <c r="M36" s="110">
        <v>5.1512789689599995E-3</v>
      </c>
      <c r="N36" s="110">
        <v>2.5258797469440003E-4</v>
      </c>
      <c r="O36" s="110">
        <v>2.8065330521599998E-5</v>
      </c>
      <c r="P36" s="110">
        <v>2.8065330521599998E-5</v>
      </c>
      <c r="Q36" s="110">
        <v>9.5422123773440009E-4</v>
      </c>
      <c r="R36" s="110">
        <v>1.0103518987776001E-3</v>
      </c>
      <c r="S36" s="110">
        <v>1.7540831575999997E-3</v>
      </c>
      <c r="T36" s="110">
        <v>4.4904528834560004E-2</v>
      </c>
      <c r="U36" s="110">
        <v>2.9468597047679993E-4</v>
      </c>
      <c r="V36" s="110">
        <v>1.683919831296E-3</v>
      </c>
      <c r="W36" s="110">
        <v>6.5953526725759982E-8</v>
      </c>
      <c r="X36" s="110">
        <v>7.0163281030399986E-5</v>
      </c>
      <c r="Y36" s="110">
        <v>4.2098041055999999E-5</v>
      </c>
      <c r="Z36" s="110">
        <v>2.8065285332208893E-5</v>
      </c>
      <c r="AA36" s="110">
        <v>1.2629378381067644E-5</v>
      </c>
      <c r="AB36" s="110">
        <v>1.5295598579967651E-4</v>
      </c>
      <c r="AC36" s="110">
        <v>1.9645731365119999E-4</v>
      </c>
      <c r="AD36" s="110">
        <v>7.9986191986559983E-4</v>
      </c>
      <c r="AE36" s="111"/>
      <c r="AF36" s="112">
        <v>59.089945799994915</v>
      </c>
      <c r="AG36" s="112" t="s">
        <v>385</v>
      </c>
      <c r="AH36" s="112" t="s">
        <v>385</v>
      </c>
      <c r="AI36" s="112">
        <v>2.0386800080603132E-2</v>
      </c>
      <c r="AJ36" s="112" t="s">
        <v>385</v>
      </c>
      <c r="AK36" s="112" t="s">
        <v>385</v>
      </c>
      <c r="AL36" s="121" t="s">
        <v>49</v>
      </c>
    </row>
    <row r="37" spans="1:38" ht="26.25" customHeight="1" thickBot="1" x14ac:dyDescent="0.25">
      <c r="A37" s="53" t="s">
        <v>70</v>
      </c>
      <c r="B37" s="53" t="s">
        <v>100</v>
      </c>
      <c r="C37" s="54" t="s">
        <v>369</v>
      </c>
      <c r="D37" s="55"/>
      <c r="E37" s="110">
        <v>0.185855828</v>
      </c>
      <c r="F37" s="110">
        <v>0.25989104200000002</v>
      </c>
      <c r="G37" s="110">
        <v>1.0908E-5</v>
      </c>
      <c r="H37" s="110" t="s">
        <v>385</v>
      </c>
      <c r="I37" s="110">
        <v>4.7769000000000003E-5</v>
      </c>
      <c r="J37" s="110">
        <v>4.7769000000000003E-5</v>
      </c>
      <c r="K37" s="110">
        <v>4.7768000000000001E-5</v>
      </c>
      <c r="L37" s="110">
        <v>1.9493890369070714E-6</v>
      </c>
      <c r="M37" s="110">
        <v>6.2835349999999998E-2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0.19303499999999998</v>
      </c>
      <c r="AG37" s="110" t="s">
        <v>392</v>
      </c>
      <c r="AH37" s="110">
        <v>2860.0502844000002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2.6182695159999998</v>
      </c>
      <c r="F39" s="110">
        <v>1.5828628080000076</v>
      </c>
      <c r="G39" s="110">
        <v>0.381496065</v>
      </c>
      <c r="H39" s="110">
        <v>1.09174E-4</v>
      </c>
      <c r="I39" s="110">
        <v>0.30082324300000024</v>
      </c>
      <c r="J39" s="110">
        <v>0.33776166600000024</v>
      </c>
      <c r="K39" s="110">
        <v>0.40524216600000001</v>
      </c>
      <c r="L39" s="110">
        <v>8.0030023771532427E-2</v>
      </c>
      <c r="M39" s="110">
        <v>2.9018594900000001</v>
      </c>
      <c r="N39" s="110">
        <v>3.13143467851748E-2</v>
      </c>
      <c r="O39" s="110">
        <v>7.7741065952372209E-3</v>
      </c>
      <c r="P39" s="110">
        <v>1.2006228892739102E-2</v>
      </c>
      <c r="Q39" s="110">
        <v>1.5707108282755285E-2</v>
      </c>
      <c r="R39" s="110">
        <v>1.8539261903215084E-2</v>
      </c>
      <c r="S39" s="110">
        <v>1.4011616343544061E-2</v>
      </c>
      <c r="T39" s="110">
        <v>1.1789069170880514E-2</v>
      </c>
      <c r="U39" s="110">
        <v>1.3822482953881918E-2</v>
      </c>
      <c r="V39" s="110">
        <v>0.30737905912840907</v>
      </c>
      <c r="W39" s="110">
        <v>0.13723833514753794</v>
      </c>
      <c r="X39" s="110">
        <v>5.2204331318893831E-3</v>
      </c>
      <c r="Y39" s="110">
        <v>8.8445165200622834E-3</v>
      </c>
      <c r="Z39" s="110">
        <v>2.9575319980431913E-3</v>
      </c>
      <c r="AA39" s="110">
        <v>2.2343966206412771E-3</v>
      </c>
      <c r="AB39" s="110">
        <v>1.9256878270636133E-2</v>
      </c>
      <c r="AC39" s="110">
        <v>3.8357036133014819E-2</v>
      </c>
      <c r="AD39" s="110">
        <v>1.5674459706231707E-2</v>
      </c>
      <c r="AE39" s="111"/>
      <c r="AF39" s="112">
        <v>51.636406176496926</v>
      </c>
      <c r="AG39" s="112">
        <v>615.16858361999982</v>
      </c>
      <c r="AH39" s="112">
        <v>22211.097432169994</v>
      </c>
      <c r="AI39" s="112">
        <v>10867.04395503436</v>
      </c>
      <c r="AJ39" s="112" t="s">
        <v>392</v>
      </c>
      <c r="AK39" s="112" t="s">
        <v>385</v>
      </c>
      <c r="AL39" s="121" t="s">
        <v>49</v>
      </c>
    </row>
    <row r="40" spans="1:38" ht="26.25" customHeight="1" thickBot="1" x14ac:dyDescent="0.25">
      <c r="A40" s="53" t="s">
        <v>70</v>
      </c>
      <c r="B40" s="53" t="s">
        <v>105</v>
      </c>
      <c r="C40" s="54" t="s">
        <v>361</v>
      </c>
      <c r="D40" s="55"/>
      <c r="E40" s="110">
        <v>0.16314500000000001</v>
      </c>
      <c r="F40" s="110">
        <v>1.6885000000000001E-2</v>
      </c>
      <c r="G40" s="110">
        <v>1E-4</v>
      </c>
      <c r="H40" s="110">
        <v>4.0000000000000003E-5</v>
      </c>
      <c r="I40" s="110">
        <v>1.052E-2</v>
      </c>
      <c r="J40" s="110">
        <v>1.052E-2</v>
      </c>
      <c r="K40" s="110">
        <v>1.052E-2</v>
      </c>
      <c r="L40" s="110">
        <v>6.5300000000000002E-3</v>
      </c>
      <c r="M40" s="110">
        <v>5.3870000000000001E-2</v>
      </c>
      <c r="N40" s="110" t="s">
        <v>396</v>
      </c>
      <c r="O40" s="110">
        <v>5.0000000000000002E-5</v>
      </c>
      <c r="P40" s="110" t="s">
        <v>396</v>
      </c>
      <c r="Q40" s="110" t="s">
        <v>396</v>
      </c>
      <c r="R40" s="110">
        <v>2.5000000000000001E-4</v>
      </c>
      <c r="S40" s="110">
        <v>8.5000000000000006E-3</v>
      </c>
      <c r="T40" s="110">
        <v>3.5000000000000005E-4</v>
      </c>
      <c r="U40" s="110">
        <v>5.0000000000000002E-5</v>
      </c>
      <c r="V40" s="110">
        <v>5.0000000000000001E-3</v>
      </c>
      <c r="W40" s="110" t="s">
        <v>396</v>
      </c>
      <c r="X40" s="110">
        <v>1.4999999999999999E-4</v>
      </c>
      <c r="Y40" s="110">
        <v>2.5000000000000001E-4</v>
      </c>
      <c r="Z40" s="110" t="s">
        <v>396</v>
      </c>
      <c r="AA40" s="110" t="s">
        <v>396</v>
      </c>
      <c r="AB40" s="110">
        <v>3.9999999999999996E-4</v>
      </c>
      <c r="AC40" s="110" t="s">
        <v>396</v>
      </c>
      <c r="AD40" s="110" t="s">
        <v>396</v>
      </c>
      <c r="AE40" s="111"/>
      <c r="AF40" s="112">
        <v>195.29893148300451</v>
      </c>
      <c r="AG40" s="112" t="s">
        <v>385</v>
      </c>
      <c r="AH40" s="112" t="s">
        <v>385</v>
      </c>
      <c r="AI40" s="112">
        <v>13.64133944957487</v>
      </c>
      <c r="AJ40" s="112" t="s">
        <v>385</v>
      </c>
      <c r="AK40" s="112" t="s">
        <v>385</v>
      </c>
      <c r="AL40" s="121" t="s">
        <v>49</v>
      </c>
    </row>
    <row r="41" spans="1:38" ht="26.25" customHeight="1" thickBot="1" x14ac:dyDescent="0.25">
      <c r="A41" s="53" t="s">
        <v>103</v>
      </c>
      <c r="B41" s="53" t="s">
        <v>106</v>
      </c>
      <c r="C41" s="54" t="s">
        <v>370</v>
      </c>
      <c r="D41" s="55"/>
      <c r="E41" s="110">
        <v>2.7307761715115295</v>
      </c>
      <c r="F41" s="110">
        <v>25.701445050195073</v>
      </c>
      <c r="G41" s="110">
        <v>1.2083452084137742</v>
      </c>
      <c r="H41" s="110">
        <v>0.11602403675818987</v>
      </c>
      <c r="I41" s="110">
        <v>11.151341909929924</v>
      </c>
      <c r="J41" s="110">
        <v>11.413609494421959</v>
      </c>
      <c r="K41" s="110">
        <v>12.162790036149126</v>
      </c>
      <c r="L41" s="110">
        <v>1.1292953295790613</v>
      </c>
      <c r="M41" s="110">
        <v>119.22160376089573</v>
      </c>
      <c r="N41" s="110">
        <v>0.27352023747550436</v>
      </c>
      <c r="O41" s="110">
        <v>0.15982580400709262</v>
      </c>
      <c r="P41" s="110">
        <v>5.7291038494997025E-2</v>
      </c>
      <c r="Q41" s="110">
        <v>4.1795791670305123E-2</v>
      </c>
      <c r="R41" s="110">
        <v>0.53400366497459617</v>
      </c>
      <c r="S41" s="110">
        <v>0.13884232239490268</v>
      </c>
      <c r="T41" s="110">
        <v>7.2798218265664669E-2</v>
      </c>
      <c r="U41" s="110">
        <v>3.1092834003595634E-2</v>
      </c>
      <c r="V41" s="110">
        <v>3.1564043051059163</v>
      </c>
      <c r="W41" s="110">
        <v>4.6610739484617598</v>
      </c>
      <c r="X41" s="110">
        <v>3.1973585788183763</v>
      </c>
      <c r="Y41" s="110">
        <v>2.4089304330043539</v>
      </c>
      <c r="Z41" s="110">
        <v>1.2644054741109252</v>
      </c>
      <c r="AA41" s="110">
        <v>1.709736751438337</v>
      </c>
      <c r="AB41" s="110">
        <v>8.5804312373719913</v>
      </c>
      <c r="AC41" s="110">
        <v>2.0066373222075042</v>
      </c>
      <c r="AD41" s="110">
        <v>6.7319233295396519E-2</v>
      </c>
      <c r="AE41" s="111"/>
      <c r="AF41" s="112">
        <v>184</v>
      </c>
      <c r="AG41" s="112">
        <v>2326.7129304956798</v>
      </c>
      <c r="AH41" s="112">
        <v>43395.6</v>
      </c>
      <c r="AI41" s="112">
        <v>16677.595383136981</v>
      </c>
      <c r="AJ41" s="112" t="s">
        <v>392</v>
      </c>
      <c r="AK41" s="112" t="s">
        <v>385</v>
      </c>
      <c r="AL41" s="121" t="s">
        <v>49</v>
      </c>
    </row>
    <row r="42" spans="1:38" ht="26.25" customHeight="1" thickBot="1" x14ac:dyDescent="0.25">
      <c r="A42" s="53" t="s">
        <v>70</v>
      </c>
      <c r="B42" s="53" t="s">
        <v>107</v>
      </c>
      <c r="C42" s="54" t="s">
        <v>108</v>
      </c>
      <c r="D42" s="55"/>
      <c r="E42" s="110">
        <v>0.14124384000000001</v>
      </c>
      <c r="F42" s="110">
        <v>0.10358472000000001</v>
      </c>
      <c r="G42" s="110">
        <v>1.6319999999999998E-4</v>
      </c>
      <c r="H42" s="110">
        <v>4.5679999999999996E-5</v>
      </c>
      <c r="I42" s="110">
        <v>7.6283400000000008E-3</v>
      </c>
      <c r="J42" s="110">
        <v>7.6283400000000008E-3</v>
      </c>
      <c r="K42" s="110">
        <v>7.6283400000000008E-3</v>
      </c>
      <c r="L42" s="110">
        <v>4.2967599999999993E-3</v>
      </c>
      <c r="M42" s="110">
        <v>3.8099264399999999</v>
      </c>
      <c r="N42" s="110" t="s">
        <v>396</v>
      </c>
      <c r="O42" s="110">
        <v>8.1600000000000005E-5</v>
      </c>
      <c r="P42" s="110" t="s">
        <v>396</v>
      </c>
      <c r="Q42" s="110" t="s">
        <v>396</v>
      </c>
      <c r="R42" s="110">
        <v>4.0800000000000005E-4</v>
      </c>
      <c r="S42" s="110">
        <v>1.3872000000000001E-2</v>
      </c>
      <c r="T42" s="110">
        <v>5.7120000000000011E-4</v>
      </c>
      <c r="U42" s="110">
        <v>8.1600000000000005E-5</v>
      </c>
      <c r="V42" s="110">
        <v>8.1600000000000006E-3</v>
      </c>
      <c r="W42" s="110" t="s">
        <v>396</v>
      </c>
      <c r="X42" s="110">
        <v>2.9379999999999999E-4</v>
      </c>
      <c r="Y42" s="110">
        <v>3.59E-4</v>
      </c>
      <c r="Z42" s="110" t="s">
        <v>396</v>
      </c>
      <c r="AA42" s="110" t="s">
        <v>396</v>
      </c>
      <c r="AB42" s="110">
        <v>6.5280000000000004E-4</v>
      </c>
      <c r="AC42" s="110" t="s">
        <v>396</v>
      </c>
      <c r="AD42" s="110" t="s">
        <v>396</v>
      </c>
      <c r="AE42" s="111"/>
      <c r="AF42" s="112">
        <v>333.05212407679863</v>
      </c>
      <c r="AG42" s="112" t="s">
        <v>385</v>
      </c>
      <c r="AH42" s="112" t="s">
        <v>385</v>
      </c>
      <c r="AI42" s="112">
        <v>14.685442234760206</v>
      </c>
      <c r="AJ42" s="112" t="s">
        <v>385</v>
      </c>
      <c r="AK42" s="112" t="s">
        <v>385</v>
      </c>
      <c r="AL42" s="121" t="s">
        <v>49</v>
      </c>
    </row>
    <row r="43" spans="1:38" ht="26.25" customHeight="1" thickBot="1" x14ac:dyDescent="0.25">
      <c r="A43" s="53" t="s">
        <v>103</v>
      </c>
      <c r="B43" s="53" t="s">
        <v>109</v>
      </c>
      <c r="C43" s="54" t="s">
        <v>110</v>
      </c>
      <c r="D43" s="55"/>
      <c r="E43" s="110">
        <v>0.243389779</v>
      </c>
      <c r="F43" s="110">
        <v>3.9545087000000007E-2</v>
      </c>
      <c r="G43" s="110">
        <v>6.9839444000000001E-2</v>
      </c>
      <c r="H43" s="110">
        <v>2.5326232365999998E-4</v>
      </c>
      <c r="I43" s="110">
        <v>3.1299726999999986E-2</v>
      </c>
      <c r="J43" s="110">
        <v>8.6190528999999974E-2</v>
      </c>
      <c r="K43" s="110">
        <v>0.19671846400000001</v>
      </c>
      <c r="L43" s="110">
        <v>8.2528354385946467E-3</v>
      </c>
      <c r="M43" s="110">
        <v>0.20939164500000002</v>
      </c>
      <c r="N43" s="110">
        <v>6.8261951589360251E-3</v>
      </c>
      <c r="O43" s="110">
        <v>3.0260393604943786E-3</v>
      </c>
      <c r="P43" s="110">
        <v>3.6170419434829209E-4</v>
      </c>
      <c r="Q43" s="110">
        <v>7.6049191609018599E-4</v>
      </c>
      <c r="R43" s="110">
        <v>5.702697308439004E-3</v>
      </c>
      <c r="S43" s="110">
        <v>2.0164207273715173E-3</v>
      </c>
      <c r="T43" s="110">
        <v>1.2105627516278291E-3</v>
      </c>
      <c r="U43" s="110">
        <v>3.816315754398002E-4</v>
      </c>
      <c r="V43" s="110">
        <v>0.12118149711336765</v>
      </c>
      <c r="W43" s="110">
        <v>2.4251819260616175E-2</v>
      </c>
      <c r="X43" s="110">
        <v>2.3146661163292331E-3</v>
      </c>
      <c r="Y43" s="110">
        <v>3.7116593571842201E-3</v>
      </c>
      <c r="Z43" s="110">
        <v>1.162504173609325E-3</v>
      </c>
      <c r="AA43" s="110">
        <v>9.3078994958782407E-4</v>
      </c>
      <c r="AB43" s="110">
        <v>8.1196195967106043E-3</v>
      </c>
      <c r="AC43" s="110">
        <v>1.2588485248250009E-3</v>
      </c>
      <c r="AD43" s="110">
        <v>6.8744339078315628E-5</v>
      </c>
      <c r="AE43" s="111"/>
      <c r="AF43" s="112">
        <v>66.466514963200012</v>
      </c>
      <c r="AG43" s="112">
        <v>9.0849580476190468</v>
      </c>
      <c r="AH43" s="112">
        <v>1755.5145881999986</v>
      </c>
      <c r="AI43" s="112">
        <v>1240.1355580869999</v>
      </c>
      <c r="AJ43" s="112" t="s">
        <v>392</v>
      </c>
      <c r="AK43" s="112" t="s">
        <v>385</v>
      </c>
      <c r="AL43" s="121" t="s">
        <v>49</v>
      </c>
    </row>
    <row r="44" spans="1:38" ht="26.25" customHeight="1" thickBot="1" x14ac:dyDescent="0.25">
      <c r="A44" s="53" t="s">
        <v>70</v>
      </c>
      <c r="B44" s="53" t="s">
        <v>111</v>
      </c>
      <c r="C44" s="54" t="s">
        <v>112</v>
      </c>
      <c r="D44" s="55"/>
      <c r="E44" s="110">
        <v>2.64200459</v>
      </c>
      <c r="F44" s="110">
        <v>0.33097210999999999</v>
      </c>
      <c r="G44" s="110">
        <v>1.5854E-3</v>
      </c>
      <c r="H44" s="110">
        <v>6.2107999999999998E-4</v>
      </c>
      <c r="I44" s="110">
        <v>0.14590138999999999</v>
      </c>
      <c r="J44" s="110">
        <v>0.14590138999999999</v>
      </c>
      <c r="K44" s="110">
        <v>0.14590138999999999</v>
      </c>
      <c r="L44" s="110">
        <v>8.4462159999999994E-2</v>
      </c>
      <c r="M44" s="110">
        <v>3.3907473599999998</v>
      </c>
      <c r="N44" s="110" t="s">
        <v>396</v>
      </c>
      <c r="O44" s="110">
        <v>7.9270000000000002E-4</v>
      </c>
      <c r="P44" s="110" t="s">
        <v>396</v>
      </c>
      <c r="Q44" s="110" t="s">
        <v>396</v>
      </c>
      <c r="R44" s="110">
        <v>3.9635E-3</v>
      </c>
      <c r="S44" s="110">
        <v>0.13475899999999999</v>
      </c>
      <c r="T44" s="110">
        <v>5.5488999999999998E-3</v>
      </c>
      <c r="U44" s="110">
        <v>7.9270000000000002E-4</v>
      </c>
      <c r="V44" s="110">
        <v>7.9269999999999993E-2</v>
      </c>
      <c r="W44" s="110" t="s">
        <v>396</v>
      </c>
      <c r="X44" s="110">
        <v>2.4107999999999998E-3</v>
      </c>
      <c r="Y44" s="110">
        <v>3.9307999999999999E-3</v>
      </c>
      <c r="Z44" s="110" t="s">
        <v>396</v>
      </c>
      <c r="AA44" s="110" t="s">
        <v>396</v>
      </c>
      <c r="AB44" s="110">
        <v>6.3416000000000002E-3</v>
      </c>
      <c r="AC44" s="110" t="s">
        <v>396</v>
      </c>
      <c r="AD44" s="110" t="s">
        <v>396</v>
      </c>
      <c r="AE44" s="111"/>
      <c r="AF44" s="112">
        <v>3105.8285160625069</v>
      </c>
      <c r="AG44" s="112" t="s">
        <v>385</v>
      </c>
      <c r="AH44" s="112" t="s">
        <v>385</v>
      </c>
      <c r="AI44" s="112">
        <v>211.21315856161851</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0.45405322000000004</v>
      </c>
      <c r="F46" s="110">
        <v>0.95999891103869828</v>
      </c>
      <c r="G46" s="110">
        <v>0.23956280299999999</v>
      </c>
      <c r="H46" s="110">
        <v>6.7676418000000002E-2</v>
      </c>
      <c r="I46" s="110">
        <v>2.385912099999999E-2</v>
      </c>
      <c r="J46" s="110">
        <v>2.7697582999999994E-2</v>
      </c>
      <c r="K46" s="110">
        <v>3.9633705999999998E-2</v>
      </c>
      <c r="L46" s="110">
        <v>6.5970263260478256E-3</v>
      </c>
      <c r="M46" s="110">
        <v>0.241108131</v>
      </c>
      <c r="N46" s="110">
        <v>4.4309400458281516E-3</v>
      </c>
      <c r="O46" s="110">
        <v>4.4700907970691522E-4</v>
      </c>
      <c r="P46" s="110">
        <v>2.8404147455810195E-3</v>
      </c>
      <c r="Q46" s="110">
        <v>2.9373835556189831E-3</v>
      </c>
      <c r="R46" s="110">
        <v>9.8196848412490049E-4</v>
      </c>
      <c r="S46" s="110">
        <v>1.4428488309170297E-3</v>
      </c>
      <c r="T46" s="110">
        <v>3.3859473150129752E-3</v>
      </c>
      <c r="U46" s="110">
        <v>1.2824349827364077E-3</v>
      </c>
      <c r="V46" s="110">
        <v>1.3545319038083252E-2</v>
      </c>
      <c r="W46" s="110">
        <v>2.4602880311436648E-2</v>
      </c>
      <c r="X46" s="110">
        <v>1.5205200462690551E-4</v>
      </c>
      <c r="Y46" s="110">
        <v>3.9747292553022316E-4</v>
      </c>
      <c r="Z46" s="110">
        <v>1.7313230159402641E-4</v>
      </c>
      <c r="AA46" s="110">
        <v>9.7650123008935207E-5</v>
      </c>
      <c r="AB46" s="110">
        <v>8.2030735476009017E-4</v>
      </c>
      <c r="AC46" s="110">
        <v>1.01021366741329E-2</v>
      </c>
      <c r="AD46" s="110">
        <v>4.5478204606803439E-3</v>
      </c>
      <c r="AE46" s="111"/>
      <c r="AF46" s="112">
        <v>14.761948738659793</v>
      </c>
      <c r="AG46" s="112">
        <v>23.529720492999999</v>
      </c>
      <c r="AH46" s="112">
        <v>1361.1467276399997</v>
      </c>
      <c r="AI46" s="112">
        <v>4235.2310340829999</v>
      </c>
      <c r="AJ46" s="112" t="s">
        <v>392</v>
      </c>
      <c r="AK46" s="112" t="s">
        <v>385</v>
      </c>
      <c r="AL46" s="121" t="s">
        <v>49</v>
      </c>
    </row>
    <row r="47" spans="1:38" ht="26.25" customHeight="1" thickBot="1" x14ac:dyDescent="0.25">
      <c r="A47" s="53" t="s">
        <v>70</v>
      </c>
      <c r="B47" s="53" t="s">
        <v>117</v>
      </c>
      <c r="C47" s="54" t="s">
        <v>118</v>
      </c>
      <c r="D47" s="55"/>
      <c r="E47" s="110">
        <v>6.1873282338487393E-2</v>
      </c>
      <c r="F47" s="110">
        <v>3.5370810094436088E-4</v>
      </c>
      <c r="G47" s="110">
        <v>3.6084741335891822E-3</v>
      </c>
      <c r="H47" s="110">
        <v>2.5084579188072186E-7</v>
      </c>
      <c r="I47" s="110">
        <v>3.5886879558179059E-4</v>
      </c>
      <c r="J47" s="110">
        <v>3.5886879558179059E-4</v>
      </c>
      <c r="K47" s="110">
        <v>3.5886879558179059E-4</v>
      </c>
      <c r="L47" s="110">
        <v>1.7249194689205184E-4</v>
      </c>
      <c r="M47" s="110">
        <v>2.6955731960224449E-2</v>
      </c>
      <c r="N47" s="110">
        <v>1.5706299814788196E-10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186.00824478600001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1.7501784000000002</v>
      </c>
      <c r="G48" s="110" t="s">
        <v>385</v>
      </c>
      <c r="H48" s="110" t="s">
        <v>385</v>
      </c>
      <c r="I48" s="110">
        <v>1.0938615E-2</v>
      </c>
      <c r="J48" s="110">
        <v>9.1884366000000009E-2</v>
      </c>
      <c r="K48" s="110">
        <v>0.194707347</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2.1877230000000001</v>
      </c>
      <c r="AL48" s="121" t="s">
        <v>397</v>
      </c>
    </row>
    <row r="49" spans="1:38" ht="26.25" customHeight="1" thickBot="1" x14ac:dyDescent="0.25">
      <c r="A49" s="53" t="s">
        <v>119</v>
      </c>
      <c r="B49" s="53" t="s">
        <v>122</v>
      </c>
      <c r="C49" s="54" t="s">
        <v>123</v>
      </c>
      <c r="D49" s="55"/>
      <c r="E49" s="110">
        <v>1.6170080953199998E-3</v>
      </c>
      <c r="F49" s="110">
        <v>1.1319069259959999E-2</v>
      </c>
      <c r="G49" s="110">
        <v>1.17600719584E-3</v>
      </c>
      <c r="H49" s="110">
        <v>5.4390332807600006E-3</v>
      </c>
      <c r="I49" s="110">
        <v>8.9670548682799986E-2</v>
      </c>
      <c r="J49" s="110">
        <v>0.2146213132408</v>
      </c>
      <c r="K49" s="110">
        <v>0.51009312119559991</v>
      </c>
      <c r="L49" s="110">
        <v>4.3938568854571994E-2</v>
      </c>
      <c r="M49" s="110">
        <v>1.6002041376079998</v>
      </c>
      <c r="N49" s="110">
        <v>0.55860341802399993</v>
      </c>
      <c r="O49" s="110">
        <v>1.0290062963599999E-2</v>
      </c>
      <c r="P49" s="110">
        <v>1.76401079376E-2</v>
      </c>
      <c r="Q49" s="110">
        <v>1.9110116932399997E-2</v>
      </c>
      <c r="R49" s="110">
        <v>0.249901529116</v>
      </c>
      <c r="S49" s="110">
        <v>7.0560431750399999E-2</v>
      </c>
      <c r="T49" s="110">
        <v>0.17640107937599997</v>
      </c>
      <c r="U49" s="110">
        <v>2.3520143916800001E-2</v>
      </c>
      <c r="V49" s="110">
        <v>0.32340197885599997</v>
      </c>
      <c r="W49" s="110">
        <v>4.4100269844</v>
      </c>
      <c r="X49" s="110">
        <v>0.23520143916799999</v>
      </c>
      <c r="Y49" s="110">
        <v>0.29400179896</v>
      </c>
      <c r="Z49" s="110">
        <v>0.14700089948</v>
      </c>
      <c r="AA49" s="110">
        <v>0.10290062963600001</v>
      </c>
      <c r="AB49" s="110">
        <v>0.77910476724400002</v>
      </c>
      <c r="AC49" s="110" t="s">
        <v>396</v>
      </c>
      <c r="AD49" s="110" t="s">
        <v>396</v>
      </c>
      <c r="AE49" s="111"/>
      <c r="AF49" s="112" t="s">
        <v>385</v>
      </c>
      <c r="AG49" s="112" t="s">
        <v>385</v>
      </c>
      <c r="AH49" s="112" t="s">
        <v>385</v>
      </c>
      <c r="AI49" s="112" t="s">
        <v>385</v>
      </c>
      <c r="AJ49" s="112" t="s">
        <v>385</v>
      </c>
      <c r="AK49" s="112">
        <v>1.4742089947999999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0.49424499999999993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8.9539720000000003</v>
      </c>
      <c r="AL51" s="121" t="s">
        <v>400</v>
      </c>
    </row>
    <row r="52" spans="1:38" ht="26.25" customHeight="1" thickBot="1" x14ac:dyDescent="0.25">
      <c r="A52" s="53" t="s">
        <v>119</v>
      </c>
      <c r="B52" s="57" t="s">
        <v>128</v>
      </c>
      <c r="C52" s="59" t="s">
        <v>362</v>
      </c>
      <c r="D52" s="56"/>
      <c r="E52" s="110">
        <v>0.18270000000000003</v>
      </c>
      <c r="F52" s="110">
        <v>0.57420000000000004</v>
      </c>
      <c r="G52" s="110">
        <v>1.2788999999999999</v>
      </c>
      <c r="H52" s="110" t="s">
        <v>401</v>
      </c>
      <c r="I52" s="110">
        <v>1.044E-2</v>
      </c>
      <c r="J52" s="110">
        <v>2.6100000000000002E-2</v>
      </c>
      <c r="K52" s="110">
        <v>3.1320000000000001E-2</v>
      </c>
      <c r="L52" s="110" t="s">
        <v>396</v>
      </c>
      <c r="M52" s="110">
        <v>0.21402000000000002</v>
      </c>
      <c r="N52" s="110">
        <v>1.566E-2</v>
      </c>
      <c r="O52" s="110">
        <v>2.6099999999999999E-3</v>
      </c>
      <c r="P52" s="110">
        <v>3.1319999999999998E-3</v>
      </c>
      <c r="Q52" s="110">
        <v>5.22E-4</v>
      </c>
      <c r="R52" s="110">
        <v>5.22E-4</v>
      </c>
      <c r="S52" s="110">
        <v>6.2639999999999996E-3</v>
      </c>
      <c r="T52" s="110">
        <v>2.7666E-2</v>
      </c>
      <c r="U52" s="110">
        <v>5.22E-4</v>
      </c>
      <c r="V52" s="110">
        <v>5.2199999999999998E-3</v>
      </c>
      <c r="W52" s="110">
        <v>6.2639999999999996E-3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5.22</v>
      </c>
      <c r="AL52" s="121" t="s">
        <v>402</v>
      </c>
    </row>
    <row r="53" spans="1:38" ht="26.25" customHeight="1" thickBot="1" x14ac:dyDescent="0.25">
      <c r="A53" s="53" t="s">
        <v>119</v>
      </c>
      <c r="B53" s="57" t="s">
        <v>129</v>
      </c>
      <c r="C53" s="59" t="s">
        <v>130</v>
      </c>
      <c r="D53" s="56"/>
      <c r="E53" s="110" t="s">
        <v>385</v>
      </c>
      <c r="F53" s="110">
        <v>1.318721903647992</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2.1580083786455742</v>
      </c>
      <c r="AL53" s="121" t="s">
        <v>403</v>
      </c>
    </row>
    <row r="54" spans="1:38" ht="37.5" customHeight="1" thickBot="1" x14ac:dyDescent="0.25">
      <c r="A54" s="53" t="s">
        <v>119</v>
      </c>
      <c r="B54" s="57" t="s">
        <v>131</v>
      </c>
      <c r="C54" s="59" t="s">
        <v>132</v>
      </c>
      <c r="D54" s="56"/>
      <c r="E54" s="110" t="s">
        <v>385</v>
      </c>
      <c r="F54" s="110">
        <v>1.109965414848</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55014.702491999997</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1.5306614215581866</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1509413</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5.7420847999999997E-2</v>
      </c>
      <c r="J57" s="110">
        <v>0.13398198</v>
      </c>
      <c r="K57" s="110">
        <v>0.31900473299999998</v>
      </c>
      <c r="L57" s="110">
        <v>1.7226254399999997E-3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2415.34</v>
      </c>
      <c r="AL57" s="121" t="s">
        <v>407</v>
      </c>
    </row>
    <row r="58" spans="1:38" ht="26.25" customHeight="1" thickBot="1" x14ac:dyDescent="0.25">
      <c r="A58" s="53" t="s">
        <v>53</v>
      </c>
      <c r="B58" s="53" t="s">
        <v>139</v>
      </c>
      <c r="C58" s="54" t="s">
        <v>140</v>
      </c>
      <c r="D58" s="55"/>
      <c r="E58" s="110" t="s">
        <v>401</v>
      </c>
      <c r="F58" s="110" t="s">
        <v>401</v>
      </c>
      <c r="G58" s="110" t="s">
        <v>401</v>
      </c>
      <c r="H58" s="110" t="s">
        <v>401</v>
      </c>
      <c r="I58" s="110">
        <v>2.059305E-3</v>
      </c>
      <c r="J58" s="110">
        <v>2.4711686E-2</v>
      </c>
      <c r="K58" s="110">
        <v>0.20593076700000001</v>
      </c>
      <c r="L58" s="110">
        <v>9.472803E-6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845.60077000000001</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1.6505593000000002E-2</v>
      </c>
      <c r="J59" s="110">
        <v>1.7230611999999999E-2</v>
      </c>
      <c r="K59" s="110">
        <v>1.8136882E-2</v>
      </c>
      <c r="L59" s="110">
        <v>1.0233467660000001E-5</v>
      </c>
      <c r="M59" s="110" t="s">
        <v>401</v>
      </c>
      <c r="N59" s="110">
        <v>0.73414160729999989</v>
      </c>
      <c r="O59" s="110">
        <v>4.0009109969999998E-2</v>
      </c>
      <c r="P59" s="110">
        <v>9.5986730700000006E-4</v>
      </c>
      <c r="Q59" s="110">
        <v>7.664299611E-2</v>
      </c>
      <c r="R59" s="110">
        <v>9.5781786869999996E-2</v>
      </c>
      <c r="S59" s="110">
        <v>2.2396903830000001E-3</v>
      </c>
      <c r="T59" s="110">
        <v>0.11714982681</v>
      </c>
      <c r="U59" s="110">
        <v>0.36692441520000002</v>
      </c>
      <c r="V59" s="110">
        <v>0.11838363453</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319.95576899999998</v>
      </c>
      <c r="AL59" s="121" t="s">
        <v>409</v>
      </c>
    </row>
    <row r="60" spans="1:38" ht="26.25" customHeight="1" thickBot="1" x14ac:dyDescent="0.25">
      <c r="A60" s="53" t="s">
        <v>53</v>
      </c>
      <c r="B60" s="61" t="s">
        <v>142</v>
      </c>
      <c r="C60" s="54" t="s">
        <v>143</v>
      </c>
      <c r="D60" s="96"/>
      <c r="E60" s="110">
        <v>2.7030830999999998E-2</v>
      </c>
      <c r="F60" s="110">
        <v>6.6415900000000021E-4</v>
      </c>
      <c r="G60" s="110">
        <v>7.5426390000000003E-3</v>
      </c>
      <c r="H60" s="110" t="s">
        <v>385</v>
      </c>
      <c r="I60" s="110">
        <v>2.462723000000003E-3</v>
      </c>
      <c r="J60" s="110">
        <v>2.9552691000000016E-2</v>
      </c>
      <c r="K60" s="110">
        <v>0.246272398</v>
      </c>
      <c r="L60" s="110" t="s">
        <v>385</v>
      </c>
      <c r="M60" s="110">
        <v>4.4907060999999998E-2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95.50916577000001</v>
      </c>
      <c r="AG60" s="112">
        <v>108.61416000000001</v>
      </c>
      <c r="AH60" s="112">
        <v>84.673097999999996</v>
      </c>
      <c r="AI60" s="112">
        <v>2.146725E-2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5.0400490603290861E-2</v>
      </c>
      <c r="J61" s="110">
        <v>0.5040049060329086</v>
      </c>
      <c r="K61" s="110">
        <v>1.6812213623495025</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2.5989599999999999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0.180736649</v>
      </c>
      <c r="F63" s="110">
        <v>4.9446604000000012E-2</v>
      </c>
      <c r="G63" s="110">
        <v>0.30460498400000002</v>
      </c>
      <c r="H63" s="110">
        <v>2.1018642000000001E-2</v>
      </c>
      <c r="I63" s="110">
        <v>5.4476277000000017E-2</v>
      </c>
      <c r="J63" s="110">
        <v>6.1444503000000018E-2</v>
      </c>
      <c r="K63" s="110">
        <v>0.101164983</v>
      </c>
      <c r="L63" s="110" t="s">
        <v>396</v>
      </c>
      <c r="M63" s="110">
        <v>0.22930519499999999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3.0659747799999995</v>
      </c>
      <c r="AG63" s="112">
        <v>390.99347375600001</v>
      </c>
      <c r="AH63" s="112">
        <v>662.29944683999986</v>
      </c>
      <c r="AI63" s="112" t="s">
        <v>392</v>
      </c>
      <c r="AJ63" s="112" t="s">
        <v>385</v>
      </c>
      <c r="AK63" s="112" t="s">
        <v>385</v>
      </c>
      <c r="AL63" s="121" t="s">
        <v>399</v>
      </c>
    </row>
    <row r="64" spans="1:38" ht="26.25" customHeight="1" thickBot="1" x14ac:dyDescent="0.25">
      <c r="A64" s="53" t="s">
        <v>53</v>
      </c>
      <c r="B64" s="61" t="s">
        <v>150</v>
      </c>
      <c r="C64" s="54" t="s">
        <v>151</v>
      </c>
      <c r="D64" s="55"/>
      <c r="E64" s="110">
        <v>0.17991870700000001</v>
      </c>
      <c r="F64" s="110">
        <v>2.352205E-3</v>
      </c>
      <c r="G64" s="110">
        <v>9.8137500000000004E-4</v>
      </c>
      <c r="H64" s="110">
        <v>3.4626499999999998E-3</v>
      </c>
      <c r="I64" s="110">
        <v>2.9441239999999998E-3</v>
      </c>
      <c r="J64" s="110">
        <v>4.906873E-3</v>
      </c>
      <c r="K64" s="110">
        <v>8.1781229999999989E-3</v>
      </c>
      <c r="L64" s="110">
        <v>5.2994231999999989E-5</v>
      </c>
      <c r="M64" s="110">
        <v>5.7298538999999996E-2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3557.4835223999999</v>
      </c>
      <c r="AI64" s="112" t="s">
        <v>385</v>
      </c>
      <c r="AJ64" s="112" t="s">
        <v>385</v>
      </c>
      <c r="AK64" s="112">
        <v>346.26499999999999</v>
      </c>
      <c r="AL64" s="121" t="s">
        <v>413</v>
      </c>
    </row>
    <row r="65" spans="1:38" ht="26.25" customHeight="1" thickBot="1" x14ac:dyDescent="0.25">
      <c r="A65" s="53" t="s">
        <v>53</v>
      </c>
      <c r="B65" s="57" t="s">
        <v>152</v>
      </c>
      <c r="C65" s="54" t="s">
        <v>153</v>
      </c>
      <c r="D65" s="55"/>
      <c r="E65" s="110">
        <v>0.34456401199999998</v>
      </c>
      <c r="F65" s="110" t="s">
        <v>385</v>
      </c>
      <c r="G65" s="110" t="s">
        <v>385</v>
      </c>
      <c r="H65" s="110">
        <v>1.147929E-3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580.09400000000005</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5.0517035999999994E-2</v>
      </c>
      <c r="F67" s="110">
        <v>2.8365999999999999E-5</v>
      </c>
      <c r="G67" s="110">
        <v>5.3274330000000003E-3</v>
      </c>
      <c r="H67" s="110" t="s">
        <v>385</v>
      </c>
      <c r="I67" s="110">
        <v>7.0739887999999987E-2</v>
      </c>
      <c r="J67" s="110">
        <v>0.11789981399999999</v>
      </c>
      <c r="K67" s="110">
        <v>0.19649968899999998</v>
      </c>
      <c r="L67" s="110">
        <v>1.2733179839999997E-3</v>
      </c>
      <c r="M67" s="110">
        <v>0.29717950300000001</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280.23633607499994</v>
      </c>
      <c r="AI67" s="112" t="s">
        <v>385</v>
      </c>
      <c r="AJ67" s="112" t="s">
        <v>385</v>
      </c>
      <c r="AK67" s="112">
        <v>74.302229999999994</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0.38622297500000002</v>
      </c>
      <c r="F70" s="110">
        <v>0.57240090225619988</v>
      </c>
      <c r="G70" s="110">
        <v>1.2887345479999999</v>
      </c>
      <c r="H70" s="110">
        <v>5.9317323000000005E-2</v>
      </c>
      <c r="I70" s="110">
        <v>6.2057494000000005E-2</v>
      </c>
      <c r="J70" s="110">
        <v>0.10200580300000003</v>
      </c>
      <c r="K70" s="110">
        <v>0.163208202</v>
      </c>
      <c r="L70" s="110">
        <v>1.1170348919999999E-3</v>
      </c>
      <c r="M70" s="110">
        <v>0.98235646300000001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4663.3503659600001</v>
      </c>
      <c r="AG70" s="112" t="s">
        <v>385</v>
      </c>
      <c r="AH70" s="112">
        <v>3010.41989044</v>
      </c>
      <c r="AI70" s="112" t="s">
        <v>392</v>
      </c>
      <c r="AJ70" s="112">
        <v>18.609529999999999</v>
      </c>
      <c r="AK70" s="112" t="s">
        <v>385</v>
      </c>
      <c r="AL70" s="121" t="s">
        <v>399</v>
      </c>
    </row>
    <row r="71" spans="1:38" ht="26.25" customHeight="1" thickBot="1" x14ac:dyDescent="0.25">
      <c r="A71" s="53" t="s">
        <v>53</v>
      </c>
      <c r="B71" s="53" t="s">
        <v>163</v>
      </c>
      <c r="C71" s="54" t="s">
        <v>164</v>
      </c>
      <c r="D71" s="60"/>
      <c r="E71" s="110">
        <v>7.6663999999999996E-5</v>
      </c>
      <c r="F71" s="110">
        <v>1.355611535</v>
      </c>
      <c r="G71" s="110">
        <v>2.4499999999999998E-7</v>
      </c>
      <c r="H71" s="110" t="s">
        <v>392</v>
      </c>
      <c r="I71" s="110">
        <v>1.666E-6</v>
      </c>
      <c r="J71" s="110">
        <v>2.0869999999999997E-6</v>
      </c>
      <c r="K71" s="110">
        <v>2.108E-6</v>
      </c>
      <c r="L71" s="110" t="s">
        <v>396</v>
      </c>
      <c r="M71" s="110">
        <v>1.6081000000000001E-5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0.93504119999999991</v>
      </c>
      <c r="AI71" s="112" t="s">
        <v>385</v>
      </c>
      <c r="AJ71" s="112" t="s">
        <v>385</v>
      </c>
      <c r="AK71" s="112" t="s">
        <v>385</v>
      </c>
      <c r="AL71" s="121" t="s">
        <v>399</v>
      </c>
    </row>
    <row r="72" spans="1:38" ht="26.25" customHeight="1" thickBot="1" x14ac:dyDescent="0.25">
      <c r="A72" s="53" t="s">
        <v>53</v>
      </c>
      <c r="B72" s="53" t="s">
        <v>165</v>
      </c>
      <c r="C72" s="54" t="s">
        <v>166</v>
      </c>
      <c r="D72" s="55"/>
      <c r="E72" s="110">
        <v>3.2091107609999998</v>
      </c>
      <c r="F72" s="110">
        <v>0.53687635499999997</v>
      </c>
      <c r="G72" s="110">
        <v>3.6345322299999996</v>
      </c>
      <c r="H72" s="110">
        <v>1.8974000000000002E-5</v>
      </c>
      <c r="I72" s="110">
        <v>0.27423255599999996</v>
      </c>
      <c r="J72" s="110">
        <v>0.48198148200000002</v>
      </c>
      <c r="K72" s="110">
        <v>2.8249939980000001</v>
      </c>
      <c r="L72" s="110">
        <v>9.872372015999999E-4</v>
      </c>
      <c r="M72" s="110">
        <v>98.953456078999992</v>
      </c>
      <c r="N72" s="110">
        <v>4.4128238961344195</v>
      </c>
      <c r="O72" s="110">
        <v>8.0880679199413649E-2</v>
      </c>
      <c r="P72" s="110">
        <v>4.0738362419909524E-2</v>
      </c>
      <c r="Q72" s="110">
        <v>0.42267403987624186</v>
      </c>
      <c r="R72" s="110">
        <v>0.39026323500553473</v>
      </c>
      <c r="S72" s="110">
        <v>0.27101307020000004</v>
      </c>
      <c r="T72" s="110">
        <v>0.1811003808463473</v>
      </c>
      <c r="U72" s="110">
        <v>8.9136454429999998E-2</v>
      </c>
      <c r="V72" s="110">
        <v>7.0733889544364992</v>
      </c>
      <c r="W72" s="110">
        <v>34.981721866900003</v>
      </c>
      <c r="X72" s="110" t="s">
        <v>396</v>
      </c>
      <c r="Y72" s="110" t="s">
        <v>396</v>
      </c>
      <c r="Z72" s="110" t="s">
        <v>396</v>
      </c>
      <c r="AA72" s="110" t="s">
        <v>396</v>
      </c>
      <c r="AB72" s="110">
        <v>11.491146817000001</v>
      </c>
      <c r="AC72" s="110">
        <v>0.11372700000000001</v>
      </c>
      <c r="AD72" s="110">
        <v>22.416079775</v>
      </c>
      <c r="AE72" s="111"/>
      <c r="AF72" s="112" t="s">
        <v>392</v>
      </c>
      <c r="AG72" s="112">
        <v>77839.139114635997</v>
      </c>
      <c r="AH72" s="112">
        <v>4340.1651198</v>
      </c>
      <c r="AI72" s="112" t="s">
        <v>385</v>
      </c>
      <c r="AJ72" s="112" t="s">
        <v>385</v>
      </c>
      <c r="AK72" s="112">
        <v>4967.3355099999999</v>
      </c>
      <c r="AL72" s="121" t="s">
        <v>419</v>
      </c>
    </row>
    <row r="73" spans="1:38" ht="26.25" customHeight="1" thickBot="1" x14ac:dyDescent="0.25">
      <c r="A73" s="53" t="s">
        <v>53</v>
      </c>
      <c r="B73" s="53" t="s">
        <v>167</v>
      </c>
      <c r="C73" s="54" t="s">
        <v>168</v>
      </c>
      <c r="D73" s="55"/>
      <c r="E73" s="110">
        <v>2.1462337000000001E-2</v>
      </c>
      <c r="F73" s="110">
        <v>1.5921721E-2</v>
      </c>
      <c r="G73" s="110">
        <v>2.5930239000000001E-2</v>
      </c>
      <c r="H73" s="110">
        <v>8.1309999999999989E-6</v>
      </c>
      <c r="I73" s="110">
        <v>1.7980966000000011E-2</v>
      </c>
      <c r="J73" s="110">
        <v>2.2792778000000014E-2</v>
      </c>
      <c r="K73" s="110">
        <v>2.5325306999999998E-2</v>
      </c>
      <c r="L73" s="110">
        <v>1.7980966000000012E-3</v>
      </c>
      <c r="M73" s="110">
        <v>0.10263989599999999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105.92040999999999</v>
      </c>
      <c r="AH73" s="112">
        <v>7.9458491999999987</v>
      </c>
      <c r="AI73" s="112" t="s">
        <v>385</v>
      </c>
      <c r="AJ73" s="112" t="s">
        <v>385</v>
      </c>
      <c r="AK73" s="112">
        <v>47.195999999999998</v>
      </c>
      <c r="AL73" s="121" t="s">
        <v>420</v>
      </c>
    </row>
    <row r="74" spans="1:38" ht="26.25" customHeight="1" thickBot="1" x14ac:dyDescent="0.25">
      <c r="A74" s="53" t="s">
        <v>53</v>
      </c>
      <c r="B74" s="53" t="s">
        <v>169</v>
      </c>
      <c r="C74" s="54" t="s">
        <v>170</v>
      </c>
      <c r="D74" s="55"/>
      <c r="E74" s="110">
        <v>0.492698953</v>
      </c>
      <c r="F74" s="110">
        <v>5.3837806000000002E-2</v>
      </c>
      <c r="G74" s="110">
        <v>2.0785196269999999</v>
      </c>
      <c r="H74" s="110" t="s">
        <v>396</v>
      </c>
      <c r="I74" s="110">
        <v>9.7465389999999999E-2</v>
      </c>
      <c r="J74" s="110">
        <v>0.10935141500000001</v>
      </c>
      <c r="K74" s="110">
        <v>0.11886023400000001</v>
      </c>
      <c r="L74" s="110">
        <v>2.2417039699999999E-3</v>
      </c>
      <c r="M74" s="110">
        <v>14.0621502839999</v>
      </c>
      <c r="N74" s="110" t="s">
        <v>396</v>
      </c>
      <c r="O74" s="110" t="s">
        <v>396</v>
      </c>
      <c r="P74" s="110" t="s">
        <v>396</v>
      </c>
      <c r="Q74" s="110" t="s">
        <v>396</v>
      </c>
      <c r="R74" s="110" t="s">
        <v>396</v>
      </c>
      <c r="S74" s="110" t="s">
        <v>396</v>
      </c>
      <c r="T74" s="110" t="s">
        <v>396</v>
      </c>
      <c r="U74" s="110" t="s">
        <v>396</v>
      </c>
      <c r="V74" s="110" t="s">
        <v>396</v>
      </c>
      <c r="W74" s="110" t="s">
        <v>396</v>
      </c>
      <c r="X74" s="110">
        <v>1.1736662E-2</v>
      </c>
      <c r="Y74" s="110">
        <v>3.3533320000000001E-3</v>
      </c>
      <c r="Z74" s="110">
        <v>3.3533320000000001E-3</v>
      </c>
      <c r="AA74" s="110">
        <v>1.6766660000000001E-3</v>
      </c>
      <c r="AB74" s="110">
        <v>2.0119992E-2</v>
      </c>
      <c r="AC74" s="110" t="s">
        <v>396</v>
      </c>
      <c r="AD74" s="110" t="s">
        <v>385</v>
      </c>
      <c r="AE74" s="111"/>
      <c r="AF74" s="112">
        <v>5.934275E-2</v>
      </c>
      <c r="AG74" s="112" t="s">
        <v>385</v>
      </c>
      <c r="AH74" s="112">
        <v>472.96436399999999</v>
      </c>
      <c r="AI74" s="112" t="s">
        <v>385</v>
      </c>
      <c r="AJ74" s="112" t="s">
        <v>385</v>
      </c>
      <c r="AK74" s="112">
        <v>167.66659999999999</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7.6337149999999993E-3</v>
      </c>
      <c r="F76" s="110">
        <v>5.4326500000000002E-4</v>
      </c>
      <c r="G76" s="110">
        <v>5.7938659999999996E-2</v>
      </c>
      <c r="H76" s="110" t="s">
        <v>396</v>
      </c>
      <c r="I76" s="110">
        <v>1.21526E-4</v>
      </c>
      <c r="J76" s="110">
        <v>4.8610500000000002E-4</v>
      </c>
      <c r="K76" s="110">
        <v>1.2152620000000002E-3</v>
      </c>
      <c r="L76" s="110" t="s">
        <v>396</v>
      </c>
      <c r="M76" s="110">
        <v>1.678969E-3</v>
      </c>
      <c r="N76" s="110">
        <v>3.2197099000000004E-4</v>
      </c>
      <c r="O76" s="110">
        <v>1.4635044999999999E-5</v>
      </c>
      <c r="P76" s="110">
        <v>2.9270089999999999E-5</v>
      </c>
      <c r="Q76" s="110">
        <v>8.7810269999999993E-5</v>
      </c>
      <c r="R76" s="110" t="s">
        <v>396</v>
      </c>
      <c r="S76" s="110" t="s">
        <v>396</v>
      </c>
      <c r="T76" s="110" t="s">
        <v>396</v>
      </c>
      <c r="U76" s="110" t="s">
        <v>396</v>
      </c>
      <c r="V76" s="110">
        <v>1.4635044999999999E-5</v>
      </c>
      <c r="W76" s="110">
        <v>9.3664287999999996E-4</v>
      </c>
      <c r="X76" s="110" t="s">
        <v>396</v>
      </c>
      <c r="Y76" s="110" t="s">
        <v>396</v>
      </c>
      <c r="Z76" s="110" t="s">
        <v>396</v>
      </c>
      <c r="AA76" s="110" t="s">
        <v>396</v>
      </c>
      <c r="AB76" s="110" t="s">
        <v>396</v>
      </c>
      <c r="AC76" s="110" t="s">
        <v>396</v>
      </c>
      <c r="AD76" s="110">
        <v>7.6102234000000004E-7</v>
      </c>
      <c r="AE76" s="111"/>
      <c r="AF76" s="112" t="s">
        <v>385</v>
      </c>
      <c r="AG76" s="112" t="s">
        <v>385</v>
      </c>
      <c r="AH76" s="112">
        <v>0.25240439999999997</v>
      </c>
      <c r="AI76" s="112" t="s">
        <v>385</v>
      </c>
      <c r="AJ76" s="112" t="s">
        <v>385</v>
      </c>
      <c r="AK76" s="112">
        <v>0.29270089999999999</v>
      </c>
      <c r="AL76" s="121" t="s">
        <v>423</v>
      </c>
    </row>
    <row r="77" spans="1:38" ht="26.25" customHeight="1" thickBot="1" x14ac:dyDescent="0.25">
      <c r="A77" s="53" t="s">
        <v>53</v>
      </c>
      <c r="B77" s="53" t="s">
        <v>175</v>
      </c>
      <c r="C77" s="54" t="s">
        <v>176</v>
      </c>
      <c r="D77" s="55"/>
      <c r="E77" s="110" t="s">
        <v>396</v>
      </c>
      <c r="F77" s="110" t="s">
        <v>396</v>
      </c>
      <c r="G77" s="110">
        <v>3.231765E-5</v>
      </c>
      <c r="H77" s="110" t="s">
        <v>396</v>
      </c>
      <c r="I77" s="110">
        <v>2.8726799999999995E-7</v>
      </c>
      <c r="J77" s="110">
        <v>3.1120699999999996E-7</v>
      </c>
      <c r="K77" s="110">
        <v>3.5908499999999999E-7</v>
      </c>
      <c r="L77" s="110" t="s">
        <v>396</v>
      </c>
      <c r="M77" s="110" t="s">
        <v>396</v>
      </c>
      <c r="N77" s="110">
        <v>4.7878000000000001E-6</v>
      </c>
      <c r="O77" s="110">
        <v>9.575599999999999E-7</v>
      </c>
      <c r="P77" s="110">
        <v>9.575599999999999E-7</v>
      </c>
      <c r="Q77" s="110">
        <v>7.1816999999999998E-7</v>
      </c>
      <c r="R77" s="110" t="s">
        <v>396</v>
      </c>
      <c r="S77" s="110" t="s">
        <v>396</v>
      </c>
      <c r="T77" s="110" t="s">
        <v>396</v>
      </c>
      <c r="U77" s="110" t="s">
        <v>396</v>
      </c>
      <c r="V77" s="110">
        <v>1.19695E-4</v>
      </c>
      <c r="W77" s="110">
        <v>1.19695E-4</v>
      </c>
      <c r="X77" s="110" t="s">
        <v>396</v>
      </c>
      <c r="Y77" s="110" t="s">
        <v>396</v>
      </c>
      <c r="Z77" s="110" t="s">
        <v>396</v>
      </c>
      <c r="AA77" s="110" t="s">
        <v>396</v>
      </c>
      <c r="AB77" s="110" t="s">
        <v>396</v>
      </c>
      <c r="AC77" s="110" t="s">
        <v>396</v>
      </c>
      <c r="AD77" s="110">
        <v>4.7877999999999994E-8</v>
      </c>
      <c r="AE77" s="111"/>
      <c r="AF77" s="112" t="s">
        <v>385</v>
      </c>
      <c r="AG77" s="112" t="s">
        <v>385</v>
      </c>
      <c r="AH77" s="112" t="s">
        <v>385</v>
      </c>
      <c r="AI77" s="112" t="s">
        <v>385</v>
      </c>
      <c r="AJ77" s="112" t="s">
        <v>385</v>
      </c>
      <c r="AK77" s="112">
        <v>2.3938999999999998E-2</v>
      </c>
      <c r="AL77" s="121" t="s">
        <v>424</v>
      </c>
    </row>
    <row r="78" spans="1:38" ht="26.25" customHeight="1" thickBot="1" x14ac:dyDescent="0.25">
      <c r="A78" s="53" t="s">
        <v>53</v>
      </c>
      <c r="B78" s="53" t="s">
        <v>177</v>
      </c>
      <c r="C78" s="54" t="s">
        <v>178</v>
      </c>
      <c r="D78" s="55"/>
      <c r="E78" s="110">
        <v>1.6889429000000001E-2</v>
      </c>
      <c r="F78" s="110">
        <v>4.8493630000000006E-3</v>
      </c>
      <c r="G78" s="110">
        <v>2.5160254E-2</v>
      </c>
      <c r="H78" s="110" t="s">
        <v>396</v>
      </c>
      <c r="I78" s="110">
        <v>1.9415139999999999E-3</v>
      </c>
      <c r="J78" s="110">
        <v>2.4610740000000002E-3</v>
      </c>
      <c r="K78" s="110">
        <v>2.7345270000000001E-3</v>
      </c>
      <c r="L78" s="110">
        <v>1.9415139999999999E-6</v>
      </c>
      <c r="M78" s="110">
        <v>0.199510189</v>
      </c>
      <c r="N78" s="110">
        <v>1.1542274399998728E-4</v>
      </c>
      <c r="O78" s="110">
        <v>3.5558067215679234E-3</v>
      </c>
      <c r="P78" s="110">
        <v>1.10613463E-3</v>
      </c>
      <c r="Q78" s="110">
        <v>4.6707997970739804E-3</v>
      </c>
      <c r="R78" s="110">
        <v>0.76948496</v>
      </c>
      <c r="S78" s="110">
        <v>1.3465986799999998</v>
      </c>
      <c r="T78" s="110">
        <v>6.2520652999993122E-7</v>
      </c>
      <c r="U78" s="110" t="s">
        <v>396</v>
      </c>
      <c r="V78" s="110" t="s">
        <v>396</v>
      </c>
      <c r="W78" s="110">
        <v>2.1641764500000003</v>
      </c>
      <c r="X78" s="110" t="s">
        <v>396</v>
      </c>
      <c r="Y78" s="110" t="s">
        <v>396</v>
      </c>
      <c r="Z78" s="110" t="s">
        <v>396</v>
      </c>
      <c r="AA78" s="110" t="s">
        <v>396</v>
      </c>
      <c r="AB78" s="110" t="s">
        <v>396</v>
      </c>
      <c r="AC78" s="110" t="s">
        <v>396</v>
      </c>
      <c r="AD78" s="110">
        <v>1.77943397E-4</v>
      </c>
      <c r="AE78" s="111"/>
      <c r="AF78" s="112" t="s">
        <v>385</v>
      </c>
      <c r="AG78" s="112">
        <v>1.5886800000000001</v>
      </c>
      <c r="AH78" s="112">
        <v>124.83153239999999</v>
      </c>
      <c r="AI78" s="112" t="s">
        <v>385</v>
      </c>
      <c r="AJ78" s="112" t="s">
        <v>385</v>
      </c>
      <c r="AK78" s="112">
        <v>48.09281</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1.425183147</v>
      </c>
      <c r="F80" s="110">
        <v>0.15622349386469897</v>
      </c>
      <c r="G80" s="110">
        <v>0.55765528499999983</v>
      </c>
      <c r="H80" s="110">
        <v>4.3040689999999998E-3</v>
      </c>
      <c r="I80" s="110">
        <v>8.1930920999999921E-2</v>
      </c>
      <c r="J80" s="110">
        <v>0.10094385899999991</v>
      </c>
      <c r="K80" s="110">
        <v>0.13154893200000001</v>
      </c>
      <c r="L80" s="110" t="s">
        <v>396</v>
      </c>
      <c r="M80" s="110">
        <v>3.9831868540001012</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8.5674528159999999E-3</v>
      </c>
      <c r="AG80" s="112" t="s">
        <v>392</v>
      </c>
      <c r="AH80" s="112">
        <v>4.2381368617199966</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3.8580048171381636</v>
      </c>
      <c r="G82" s="110" t="s">
        <v>385</v>
      </c>
      <c r="H82" s="110" t="s">
        <v>385</v>
      </c>
      <c r="I82" s="110" t="s">
        <v>396</v>
      </c>
      <c r="J82" s="110" t="s">
        <v>385</v>
      </c>
      <c r="K82" s="110" t="s">
        <v>385</v>
      </c>
      <c r="L82" s="110" t="s">
        <v>385</v>
      </c>
      <c r="M82" s="110" t="s">
        <v>385</v>
      </c>
      <c r="N82" s="110" t="s">
        <v>385</v>
      </c>
      <c r="O82" s="110" t="s">
        <v>385</v>
      </c>
      <c r="P82" s="110">
        <v>3.0344434399999998E-2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5418649</v>
      </c>
      <c r="AL82" s="121" t="s">
        <v>431</v>
      </c>
    </row>
    <row r="83" spans="1:38" ht="26.25" customHeight="1" thickBot="1" x14ac:dyDescent="0.25">
      <c r="A83" s="53" t="s">
        <v>53</v>
      </c>
      <c r="B83" s="64" t="s">
        <v>188</v>
      </c>
      <c r="C83" s="65" t="s">
        <v>189</v>
      </c>
      <c r="D83" s="55"/>
      <c r="E83" s="110" t="s">
        <v>396</v>
      </c>
      <c r="F83" s="110">
        <v>1.3746406000000008E-2</v>
      </c>
      <c r="G83" s="110" t="s">
        <v>396</v>
      </c>
      <c r="H83" s="110" t="s">
        <v>385</v>
      </c>
      <c r="I83" s="110">
        <v>8.1663999999999969E-5</v>
      </c>
      <c r="J83" s="110">
        <v>9.7997599999999981E-4</v>
      </c>
      <c r="K83" s="110">
        <v>8.1664939999999998E-3</v>
      </c>
      <c r="L83" s="110">
        <v>4.6548479999999987E-6</v>
      </c>
      <c r="M83" s="110" t="s">
        <v>396</v>
      </c>
      <c r="N83" s="110" t="s">
        <v>385</v>
      </c>
      <c r="O83" s="110" t="s">
        <v>385</v>
      </c>
      <c r="P83" s="110" t="s">
        <v>385</v>
      </c>
      <c r="Q83" s="110" t="s">
        <v>385</v>
      </c>
      <c r="R83" s="110" t="s">
        <v>385</v>
      </c>
      <c r="S83" s="110" t="s">
        <v>385</v>
      </c>
      <c r="T83" s="110" t="s">
        <v>385</v>
      </c>
      <c r="U83" s="110" t="s">
        <v>385</v>
      </c>
      <c r="V83" s="110" t="s">
        <v>385</v>
      </c>
      <c r="W83" s="110">
        <v>5.5436499999999998E-3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79195</v>
      </c>
      <c r="AL83" s="121" t="s">
        <v>432</v>
      </c>
    </row>
    <row r="84" spans="1:38" ht="26.25" customHeight="1" thickBot="1" x14ac:dyDescent="0.25">
      <c r="A84" s="53" t="s">
        <v>53</v>
      </c>
      <c r="B84" s="64" t="s">
        <v>190</v>
      </c>
      <c r="C84" s="65" t="s">
        <v>191</v>
      </c>
      <c r="D84" s="55"/>
      <c r="E84" s="110" t="s">
        <v>396</v>
      </c>
      <c r="F84" s="110">
        <v>2.6349310000000001E-3</v>
      </c>
      <c r="G84" s="110" t="s">
        <v>385</v>
      </c>
      <c r="H84" s="110" t="s">
        <v>385</v>
      </c>
      <c r="I84" s="110">
        <v>1.0651809999999999E-3</v>
      </c>
      <c r="J84" s="110">
        <v>1.334846E-3</v>
      </c>
      <c r="K84" s="110">
        <v>1.3483309999999999E-3</v>
      </c>
      <c r="L84" s="110">
        <v>1.3847352999999999E-5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59.417999999999999</v>
      </c>
      <c r="AL84" s="121" t="s">
        <v>433</v>
      </c>
    </row>
    <row r="85" spans="1:38" ht="26.25" customHeight="1" thickBot="1" x14ac:dyDescent="0.25">
      <c r="A85" s="53" t="s">
        <v>185</v>
      </c>
      <c r="B85" s="59" t="s">
        <v>192</v>
      </c>
      <c r="C85" s="65" t="s">
        <v>373</v>
      </c>
      <c r="D85" s="55"/>
      <c r="E85" s="110" t="s">
        <v>385</v>
      </c>
      <c r="F85" s="110">
        <v>13.361916921083594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110.685028</v>
      </c>
      <c r="AL85" s="121" t="s">
        <v>434</v>
      </c>
    </row>
    <row r="86" spans="1:38" ht="26.25" customHeight="1" thickBot="1" x14ac:dyDescent="0.25">
      <c r="A86" s="53" t="s">
        <v>185</v>
      </c>
      <c r="B86" s="59" t="s">
        <v>193</v>
      </c>
      <c r="C86" s="63" t="s">
        <v>194</v>
      </c>
      <c r="D86" s="55"/>
      <c r="E86" s="110" t="s">
        <v>385</v>
      </c>
      <c r="F86" s="110">
        <v>3.807626</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3.9090369999999997</v>
      </c>
      <c r="AL86" s="121" t="s">
        <v>435</v>
      </c>
    </row>
    <row r="87" spans="1:38" ht="26.25" customHeight="1" thickBot="1" x14ac:dyDescent="0.25">
      <c r="A87" s="53" t="s">
        <v>185</v>
      </c>
      <c r="B87" s="59" t="s">
        <v>195</v>
      </c>
      <c r="C87" s="63" t="s">
        <v>196</v>
      </c>
      <c r="D87" s="55"/>
      <c r="E87" s="110" t="s">
        <v>385</v>
      </c>
      <c r="F87" s="110">
        <v>4.3876999999999992E-2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5.1542000000000018E-2</v>
      </c>
      <c r="AL87" s="121" t="s">
        <v>435</v>
      </c>
    </row>
    <row r="88" spans="1:38" ht="26.25" customHeight="1" thickBot="1" x14ac:dyDescent="0.25">
      <c r="A88" s="53" t="s">
        <v>185</v>
      </c>
      <c r="B88" s="59" t="s">
        <v>197</v>
      </c>
      <c r="C88" s="63" t="s">
        <v>198</v>
      </c>
      <c r="D88" s="55"/>
      <c r="E88" s="110" t="s">
        <v>396</v>
      </c>
      <c r="F88" s="110">
        <v>0.70910799999999996</v>
      </c>
      <c r="G88" s="110" t="s">
        <v>396</v>
      </c>
      <c r="H88" s="110" t="s">
        <v>396</v>
      </c>
      <c r="I88" s="110" t="s">
        <v>396</v>
      </c>
      <c r="J88" s="110" t="s">
        <v>396</v>
      </c>
      <c r="K88" s="110" t="s">
        <v>396</v>
      </c>
      <c r="L88" s="110" t="s">
        <v>396</v>
      </c>
      <c r="M88" s="110" t="s">
        <v>396</v>
      </c>
      <c r="N88" s="110" t="s">
        <v>396</v>
      </c>
      <c r="O88" s="110">
        <v>5.9418000000000004E-6</v>
      </c>
      <c r="P88" s="110" t="s">
        <v>396</v>
      </c>
      <c r="Q88" s="110">
        <v>2.9709E-5</v>
      </c>
      <c r="R88" s="110">
        <v>3.5650800000000001E-4</v>
      </c>
      <c r="S88" s="110" t="s">
        <v>396</v>
      </c>
      <c r="T88" s="110">
        <v>2.9709000000000003E-3</v>
      </c>
      <c r="U88" s="110">
        <v>2.9709E-5</v>
      </c>
      <c r="V88" s="110" t="s">
        <v>396</v>
      </c>
      <c r="W88" s="110" t="s">
        <v>396</v>
      </c>
      <c r="X88" s="110" t="s">
        <v>396</v>
      </c>
      <c r="Y88" s="110" t="s">
        <v>396</v>
      </c>
      <c r="Z88" s="110" t="s">
        <v>396</v>
      </c>
      <c r="AA88" s="110" t="s">
        <v>396</v>
      </c>
      <c r="AB88" s="110">
        <v>0.15151589999999998</v>
      </c>
      <c r="AC88" s="110" t="s">
        <v>396</v>
      </c>
      <c r="AD88" s="110" t="s">
        <v>396</v>
      </c>
      <c r="AE88" s="111"/>
      <c r="AF88" s="112" t="s">
        <v>385</v>
      </c>
      <c r="AG88" s="112" t="s">
        <v>385</v>
      </c>
      <c r="AH88" s="112" t="s">
        <v>385</v>
      </c>
      <c r="AI88" s="112" t="s">
        <v>385</v>
      </c>
      <c r="AJ88" s="112" t="s">
        <v>385</v>
      </c>
      <c r="AK88" s="112">
        <v>9.0307120000000012</v>
      </c>
      <c r="AL88" s="121" t="s">
        <v>435</v>
      </c>
    </row>
    <row r="89" spans="1:38" ht="26.25" customHeight="1" thickBot="1" x14ac:dyDescent="0.25">
      <c r="A89" s="53" t="s">
        <v>185</v>
      </c>
      <c r="B89" s="59" t="s">
        <v>199</v>
      </c>
      <c r="C89" s="63" t="s">
        <v>200</v>
      </c>
      <c r="D89" s="55"/>
      <c r="E89" s="110" t="s">
        <v>385</v>
      </c>
      <c r="F89" s="110">
        <v>0.52911800000000009</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5.0053990000000015</v>
      </c>
      <c r="AL89" s="121" t="s">
        <v>435</v>
      </c>
    </row>
    <row r="90" spans="1:38" s="4" customFormat="1" ht="26.25" customHeight="1" thickBot="1" x14ac:dyDescent="0.25">
      <c r="A90" s="53" t="s">
        <v>185</v>
      </c>
      <c r="B90" s="59" t="s">
        <v>201</v>
      </c>
      <c r="C90" s="63" t="s">
        <v>202</v>
      </c>
      <c r="D90" s="55"/>
      <c r="E90" s="110" t="s">
        <v>396</v>
      </c>
      <c r="F90" s="110">
        <v>0.17605700000000002</v>
      </c>
      <c r="G90" s="110">
        <v>2.9033687998616758E-2</v>
      </c>
      <c r="H90" s="110" t="s">
        <v>396</v>
      </c>
      <c r="I90" s="110" t="s">
        <v>396</v>
      </c>
      <c r="J90" s="110" t="s">
        <v>396</v>
      </c>
      <c r="K90" s="110" t="s">
        <v>396</v>
      </c>
      <c r="L90" s="110" t="s">
        <v>396</v>
      </c>
      <c r="M90" s="110" t="s">
        <v>396</v>
      </c>
      <c r="N90" s="110">
        <v>3.4554177970184746E-4</v>
      </c>
      <c r="O90" s="110">
        <v>4.1812599969838916E-4</v>
      </c>
      <c r="P90" s="110">
        <v>2.1570803407422996E-4</v>
      </c>
      <c r="Q90" s="110">
        <v>4.6924164758327825E-4</v>
      </c>
      <c r="R90" s="110">
        <v>1.9832871379336792E-4</v>
      </c>
      <c r="S90" s="110">
        <v>1.9832871379336792E-4</v>
      </c>
      <c r="T90" s="110">
        <v>2.1673034703192779E-4</v>
      </c>
      <c r="U90" s="110">
        <v>1.5130231773927055E-4</v>
      </c>
      <c r="V90" s="110">
        <v>5.4387049349521552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0.34639699999999995</v>
      </c>
      <c r="AL90" s="119" t="s">
        <v>435</v>
      </c>
    </row>
    <row r="91" spans="1:38" ht="26.25" customHeight="1" thickBot="1" x14ac:dyDescent="0.25">
      <c r="A91" s="53" t="s">
        <v>185</v>
      </c>
      <c r="B91" s="57" t="s">
        <v>374</v>
      </c>
      <c r="C91" s="59" t="s">
        <v>203</v>
      </c>
      <c r="D91" s="55"/>
      <c r="E91" s="110">
        <v>1.5251668440000003E-2</v>
      </c>
      <c r="F91" s="110">
        <v>4.0391857000000003E-2</v>
      </c>
      <c r="G91" s="110">
        <v>2.6704168800000001E-3</v>
      </c>
      <c r="H91" s="110">
        <v>3.4633513750000004E-2</v>
      </c>
      <c r="I91" s="110">
        <v>0.22537240263336003</v>
      </c>
      <c r="J91" s="110">
        <v>0.22541482866048002</v>
      </c>
      <c r="K91" s="110">
        <v>0.22542359151852004</v>
      </c>
      <c r="L91" s="110">
        <v>0.10139691375000001</v>
      </c>
      <c r="M91" s="110">
        <v>0.46615526210000002</v>
      </c>
      <c r="N91" s="110">
        <v>0.69324729600000001</v>
      </c>
      <c r="O91" s="110">
        <v>4.6373976120000007E-2</v>
      </c>
      <c r="P91" s="110">
        <v>5.0401908000000005E-5</v>
      </c>
      <c r="Q91" s="110">
        <v>1.1760445200000001E-3</v>
      </c>
      <c r="R91" s="110">
        <v>1.37942064E-2</v>
      </c>
      <c r="S91" s="110">
        <v>0.437669631</v>
      </c>
      <c r="T91" s="110">
        <v>4.9059967500000003E-2</v>
      </c>
      <c r="U91" s="110" t="s">
        <v>396</v>
      </c>
      <c r="V91" s="110">
        <v>0.25243608750000002</v>
      </c>
      <c r="W91" s="110">
        <v>8.3454250000000003E-4</v>
      </c>
      <c r="X91" s="110">
        <v>9.2634217500000009E-4</v>
      </c>
      <c r="Y91" s="110">
        <v>3.75544125E-4</v>
      </c>
      <c r="Z91" s="110">
        <v>3.75544125E-4</v>
      </c>
      <c r="AA91" s="110">
        <v>3.75544125E-4</v>
      </c>
      <c r="AB91" s="110">
        <v>2.0529745499999999E-3</v>
      </c>
      <c r="AC91" s="110" t="s">
        <v>396</v>
      </c>
      <c r="AD91" s="110" t="s">
        <v>396</v>
      </c>
      <c r="AE91" s="111"/>
      <c r="AF91" s="112" t="s">
        <v>392</v>
      </c>
      <c r="AG91" s="112" t="s">
        <v>392</v>
      </c>
      <c r="AH91" s="112" t="s">
        <v>392</v>
      </c>
      <c r="AI91" s="112" t="s">
        <v>392</v>
      </c>
      <c r="AJ91" s="112" t="s">
        <v>392</v>
      </c>
      <c r="AK91" s="112">
        <v>9.2296690000000012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1.3709365000000001E-2</v>
      </c>
      <c r="J92" s="110">
        <v>5.2414974999999996E-2</v>
      </c>
      <c r="K92" s="110">
        <v>0.12939081599999999</v>
      </c>
      <c r="L92" s="110">
        <v>3.5644349000000001E-4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649.36800000000005</v>
      </c>
      <c r="AL92" s="121" t="s">
        <v>428</v>
      </c>
    </row>
    <row r="93" spans="1:38" ht="26.25" customHeight="1" thickBot="1" x14ac:dyDescent="0.25">
      <c r="A93" s="53" t="s">
        <v>53</v>
      </c>
      <c r="B93" s="57" t="s">
        <v>206</v>
      </c>
      <c r="C93" s="54" t="s">
        <v>375</v>
      </c>
      <c r="D93" s="60"/>
      <c r="E93" s="110" t="s">
        <v>385</v>
      </c>
      <c r="F93" s="110">
        <v>4.4477443929561682</v>
      </c>
      <c r="G93" s="110" t="s">
        <v>385</v>
      </c>
      <c r="H93" s="110" t="s">
        <v>385</v>
      </c>
      <c r="I93" s="110">
        <v>1.812697E-3</v>
      </c>
      <c r="J93" s="110">
        <v>7.25079E-3</v>
      </c>
      <c r="K93" s="110">
        <v>1.8126975E-2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1785.6173961577963</v>
      </c>
      <c r="AL93" s="121" t="s">
        <v>429</v>
      </c>
    </row>
    <row r="94" spans="1:38" ht="26.25" customHeight="1" thickBot="1" x14ac:dyDescent="0.25">
      <c r="A94" s="53" t="s">
        <v>53</v>
      </c>
      <c r="B94" s="66" t="s">
        <v>376</v>
      </c>
      <c r="C94" s="54" t="s">
        <v>207</v>
      </c>
      <c r="D94" s="55"/>
      <c r="E94" s="110">
        <v>8.9190199999999997E-4</v>
      </c>
      <c r="F94" s="110">
        <v>3.1185178999999997E-2</v>
      </c>
      <c r="G94" s="110">
        <v>1.2084109999999999E-3</v>
      </c>
      <c r="H94" s="110">
        <v>4.7E-7</v>
      </c>
      <c r="I94" s="110">
        <v>1.6239429999999999E-3</v>
      </c>
      <c r="J94" s="110">
        <v>5.7973730000000006E-3</v>
      </c>
      <c r="K94" s="110">
        <v>1.4160857000000001E-2</v>
      </c>
      <c r="L94" s="110" t="s">
        <v>396</v>
      </c>
      <c r="M94" s="110">
        <v>3.1000000000000001E-5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0.53894998299999997</v>
      </c>
      <c r="F95" s="110">
        <v>0.39450775200000016</v>
      </c>
      <c r="G95" s="110">
        <v>4.1867000000000004E-5</v>
      </c>
      <c r="H95" s="110">
        <v>5.6849999999999999E-5</v>
      </c>
      <c r="I95" s="110">
        <v>7.1290639999999975E-3</v>
      </c>
      <c r="J95" s="110">
        <v>2.8516239999999995E-2</v>
      </c>
      <c r="K95" s="110">
        <v>7.1290576999999994E-2</v>
      </c>
      <c r="L95" s="110" t="s">
        <v>396</v>
      </c>
      <c r="M95" s="110">
        <v>0.47150234499999999</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7.6315843600000006E-3</v>
      </c>
      <c r="AG95" s="112">
        <v>0.58106686000000007</v>
      </c>
      <c r="AH95" s="112">
        <v>0.41210633279999997</v>
      </c>
      <c r="AI95" s="112">
        <v>0.13674420030000001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5.4186489999999997E-2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0.54186489999999998</v>
      </c>
      <c r="AE97" s="111"/>
      <c r="AF97" s="112" t="s">
        <v>385</v>
      </c>
      <c r="AG97" s="112" t="s">
        <v>385</v>
      </c>
      <c r="AH97" s="112" t="s">
        <v>385</v>
      </c>
      <c r="AI97" s="112" t="s">
        <v>385</v>
      </c>
      <c r="AJ97" s="112" t="s">
        <v>385</v>
      </c>
      <c r="AK97" s="112">
        <v>5418649</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2.7462375087769358E-2</v>
      </c>
      <c r="F99" s="113">
        <v>2.4788343414355825</v>
      </c>
      <c r="G99" s="113" t="s">
        <v>385</v>
      </c>
      <c r="H99" s="113">
        <v>0.8136523857147766</v>
      </c>
      <c r="I99" s="113">
        <v>3.362475712328767E-2</v>
      </c>
      <c r="J99" s="113">
        <v>5.309751328767124E-2</v>
      </c>
      <c r="K99" s="113">
        <v>0.11630883863013698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143083</v>
      </c>
      <c r="AL99" s="122" t="s">
        <v>437</v>
      </c>
    </row>
    <row r="100" spans="1:38" ht="26.25" customHeight="1" thickBot="1" x14ac:dyDescent="0.25">
      <c r="A100" s="53" t="s">
        <v>216</v>
      </c>
      <c r="B100" s="53" t="s">
        <v>218</v>
      </c>
      <c r="C100" s="54" t="s">
        <v>378</v>
      </c>
      <c r="D100" s="67"/>
      <c r="E100" s="113">
        <v>8.26916169888363E-2</v>
      </c>
      <c r="F100" s="113">
        <v>2.4365541533158548</v>
      </c>
      <c r="G100" s="113" t="s">
        <v>385</v>
      </c>
      <c r="H100" s="113">
        <v>1.7487060787650031</v>
      </c>
      <c r="I100" s="113">
        <v>3.7061240164383558E-2</v>
      </c>
      <c r="J100" s="113">
        <v>5.6975479123287674E-2</v>
      </c>
      <c r="K100" s="113">
        <v>0.12415992032876713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322460</v>
      </c>
      <c r="AL100" s="122" t="s">
        <v>437</v>
      </c>
    </row>
    <row r="101" spans="1:38" ht="26.25" customHeight="1" thickBot="1" x14ac:dyDescent="0.25">
      <c r="A101" s="53" t="s">
        <v>216</v>
      </c>
      <c r="B101" s="53" t="s">
        <v>219</v>
      </c>
      <c r="C101" s="54" t="s">
        <v>220</v>
      </c>
      <c r="D101" s="67"/>
      <c r="E101" s="113">
        <v>1.7215378523217421E-2</v>
      </c>
      <c r="F101" s="113">
        <v>6.6104519E-2</v>
      </c>
      <c r="G101" s="113" t="s">
        <v>385</v>
      </c>
      <c r="H101" s="113">
        <v>0.81272593767650925</v>
      </c>
      <c r="I101" s="113">
        <v>3.7857267500000001E-3</v>
      </c>
      <c r="J101" s="113">
        <v>1.1617285289999998E-2</v>
      </c>
      <c r="K101" s="113">
        <v>2.7149659627999999E-2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391151</v>
      </c>
      <c r="AL101" s="122" t="s">
        <v>437</v>
      </c>
    </row>
    <row r="102" spans="1:38" ht="26.25" customHeight="1" thickBot="1" x14ac:dyDescent="0.25">
      <c r="A102" s="53" t="s">
        <v>216</v>
      </c>
      <c r="B102" s="53" t="s">
        <v>221</v>
      </c>
      <c r="C102" s="54" t="s">
        <v>356</v>
      </c>
      <c r="D102" s="67"/>
      <c r="E102" s="113">
        <v>3.6460469813304041E-3</v>
      </c>
      <c r="F102" s="113">
        <v>0.45452841200000005</v>
      </c>
      <c r="G102" s="113" t="s">
        <v>385</v>
      </c>
      <c r="H102" s="113">
        <v>1.540000994157398</v>
      </c>
      <c r="I102" s="113">
        <v>3.9568440000000002E-3</v>
      </c>
      <c r="J102" s="113">
        <v>8.9994350000000001E-2</v>
      </c>
      <c r="K102" s="113">
        <v>0.62904385000000007</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641827</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1.197611806581553E-3</v>
      </c>
      <c r="F104" s="113">
        <v>1.9066476000000002E-2</v>
      </c>
      <c r="G104" s="113" t="s">
        <v>385</v>
      </c>
      <c r="H104" s="113">
        <v>6.0530183886011717E-2</v>
      </c>
      <c r="I104" s="113">
        <v>3.6614591999999997E-4</v>
      </c>
      <c r="J104" s="113">
        <v>1.0637827199999998E-3</v>
      </c>
      <c r="K104" s="113">
        <v>2.4821596800000002E-3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35178</v>
      </c>
      <c r="AL104" s="122" t="s">
        <v>437</v>
      </c>
    </row>
    <row r="105" spans="1:38" ht="26.25" customHeight="1" thickBot="1" x14ac:dyDescent="0.25">
      <c r="A105" s="53" t="s">
        <v>216</v>
      </c>
      <c r="B105" s="53" t="s">
        <v>226</v>
      </c>
      <c r="C105" s="54" t="s">
        <v>227</v>
      </c>
      <c r="D105" s="67"/>
      <c r="E105" s="113">
        <v>4.8512364101400003E-5</v>
      </c>
      <c r="F105" s="113">
        <v>2.9189700000000002E-2</v>
      </c>
      <c r="G105" s="113" t="s">
        <v>385</v>
      </c>
      <c r="H105" s="113">
        <v>2.4809753076854989E-3</v>
      </c>
      <c r="I105" s="113">
        <v>6.7286800000000008E-4</v>
      </c>
      <c r="J105" s="113">
        <v>1.0515119999999999E-3</v>
      </c>
      <c r="K105" s="113">
        <v>2.2942079999999998E-3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6828</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2.4559438970057869E-3</v>
      </c>
      <c r="F107" s="113">
        <v>0.95788324499999999</v>
      </c>
      <c r="G107" s="113" t="s">
        <v>385</v>
      </c>
      <c r="H107" s="113">
        <v>0.62649681036394944</v>
      </c>
      <c r="I107" s="113">
        <v>1.8635153999999998E-2</v>
      </c>
      <c r="J107" s="113">
        <v>0.23221412</v>
      </c>
      <c r="K107" s="113">
        <v>1.1030170700000002</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5805353</v>
      </c>
      <c r="AL107" s="122" t="s">
        <v>437</v>
      </c>
    </row>
    <row r="108" spans="1:38" ht="26.25" customHeight="1" thickBot="1" x14ac:dyDescent="0.25">
      <c r="A108" s="53" t="s">
        <v>216</v>
      </c>
      <c r="B108" s="53" t="s">
        <v>231</v>
      </c>
      <c r="C108" s="54" t="s">
        <v>350</v>
      </c>
      <c r="D108" s="67"/>
      <c r="E108" s="113">
        <v>1.3229564517978021E-2</v>
      </c>
      <c r="F108" s="113">
        <v>0.68859212399999992</v>
      </c>
      <c r="G108" s="113" t="s">
        <v>385</v>
      </c>
      <c r="H108" s="113">
        <v>1.3778536762395821</v>
      </c>
      <c r="I108" s="113">
        <v>1.2602326E-2</v>
      </c>
      <c r="J108" s="113">
        <v>0.12751705999999999</v>
      </c>
      <c r="K108" s="113">
        <v>0.25503411999999998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6375853</v>
      </c>
      <c r="AL108" s="122" t="s">
        <v>437</v>
      </c>
    </row>
    <row r="109" spans="1:38" ht="26.25" customHeight="1" thickBot="1" x14ac:dyDescent="0.25">
      <c r="A109" s="53" t="s">
        <v>216</v>
      </c>
      <c r="B109" s="53" t="s">
        <v>232</v>
      </c>
      <c r="C109" s="54" t="s">
        <v>351</v>
      </c>
      <c r="D109" s="67"/>
      <c r="E109" s="113">
        <v>4.7897252830200613E-4</v>
      </c>
      <c r="F109" s="113">
        <v>5.7785618999999996E-2</v>
      </c>
      <c r="G109" s="113" t="s">
        <v>385</v>
      </c>
      <c r="H109" s="113">
        <v>4.109434836627443E-2</v>
      </c>
      <c r="I109" s="113">
        <v>2.5175799999999997E-3</v>
      </c>
      <c r="J109" s="113">
        <v>1.299881E-2</v>
      </c>
      <c r="K109" s="113">
        <v>1.299881E-2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118171</v>
      </c>
      <c r="AL109" s="122" t="s">
        <v>437</v>
      </c>
    </row>
    <row r="110" spans="1:38" ht="26.25" customHeight="1" thickBot="1" x14ac:dyDescent="0.25">
      <c r="A110" s="53" t="s">
        <v>216</v>
      </c>
      <c r="B110" s="53" t="s">
        <v>233</v>
      </c>
      <c r="C110" s="54" t="s">
        <v>352</v>
      </c>
      <c r="D110" s="67"/>
      <c r="E110" s="113">
        <v>4.3330119963837341E-4</v>
      </c>
      <c r="F110" s="113">
        <v>9.5206833000000005E-2</v>
      </c>
      <c r="G110" s="113" t="s">
        <v>385</v>
      </c>
      <c r="H110" s="113">
        <v>3.5233345020306658E-2</v>
      </c>
      <c r="I110" s="113">
        <v>2.1069399999999999E-3</v>
      </c>
      <c r="J110" s="113">
        <v>1.5032490000000001E-2</v>
      </c>
      <c r="K110" s="113">
        <v>1.5032490000000001E-2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194697</v>
      </c>
      <c r="AL110" s="122" t="s">
        <v>437</v>
      </c>
    </row>
    <row r="111" spans="1:38" ht="26.25" customHeight="1" thickBot="1" x14ac:dyDescent="0.25">
      <c r="A111" s="53" t="s">
        <v>216</v>
      </c>
      <c r="B111" s="53" t="s">
        <v>234</v>
      </c>
      <c r="C111" s="54" t="s">
        <v>346</v>
      </c>
      <c r="D111" s="67"/>
      <c r="E111" s="113">
        <v>2.9964974214474441E-3</v>
      </c>
      <c r="F111" s="113">
        <v>0.17679334786539921</v>
      </c>
      <c r="G111" s="113" t="s">
        <v>385</v>
      </c>
      <c r="H111" s="113">
        <v>5.992994842894888E-2</v>
      </c>
      <c r="I111" s="113">
        <v>1.2026811839999998E-2</v>
      </c>
      <c r="J111" s="113">
        <v>2.4017648959999999E-2</v>
      </c>
      <c r="K111" s="113">
        <v>5.403971015999999E-2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2996497.4214474442</v>
      </c>
      <c r="AL111" s="122" t="s">
        <v>438</v>
      </c>
    </row>
    <row r="112" spans="1:38" ht="26.25" customHeight="1" thickBot="1" x14ac:dyDescent="0.25">
      <c r="A112" s="53" t="s">
        <v>235</v>
      </c>
      <c r="B112" s="53" t="s">
        <v>236</v>
      </c>
      <c r="C112" s="54" t="s">
        <v>237</v>
      </c>
      <c r="D112" s="55"/>
      <c r="E112" s="113">
        <v>4.7614419999999997</v>
      </c>
      <c r="F112" s="113" t="s">
        <v>385</v>
      </c>
      <c r="G112" s="113" t="s">
        <v>385</v>
      </c>
      <c r="H112" s="113">
        <v>9.4360297499999994</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119036050</v>
      </c>
      <c r="AL112" s="122" t="s">
        <v>439</v>
      </c>
    </row>
    <row r="113" spans="1:38" ht="26.25" customHeight="1" thickBot="1" x14ac:dyDescent="0.25">
      <c r="A113" s="53" t="s">
        <v>235</v>
      </c>
      <c r="B113" s="68" t="s">
        <v>238</v>
      </c>
      <c r="C113" s="69" t="s">
        <v>239</v>
      </c>
      <c r="D113" s="55"/>
      <c r="E113" s="113">
        <v>1.6826927708015653</v>
      </c>
      <c r="F113" s="113" t="s">
        <v>401</v>
      </c>
      <c r="G113" s="113" t="s">
        <v>385</v>
      </c>
      <c r="H113" s="113">
        <v>10.007842840822024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36442.928625263608</v>
      </c>
      <c r="AL113" s="122" t="s">
        <v>440</v>
      </c>
    </row>
    <row r="114" spans="1:38" ht="26.25" customHeight="1" thickBot="1" x14ac:dyDescent="0.25">
      <c r="A114" s="53" t="s">
        <v>235</v>
      </c>
      <c r="B114" s="68" t="s">
        <v>240</v>
      </c>
      <c r="C114" s="69" t="s">
        <v>357</v>
      </c>
      <c r="D114" s="55"/>
      <c r="E114" s="113">
        <v>9.2084199999999995E-4</v>
      </c>
      <c r="F114" s="113" t="s">
        <v>385</v>
      </c>
      <c r="G114" s="113" t="s">
        <v>385</v>
      </c>
      <c r="H114" s="113">
        <v>2.9927364999999999E-3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23021.05</v>
      </c>
      <c r="AL114" s="122" t="s">
        <v>439</v>
      </c>
    </row>
    <row r="115" spans="1:38" ht="26.25" customHeight="1" thickBot="1" x14ac:dyDescent="0.25">
      <c r="A115" s="53" t="s">
        <v>235</v>
      </c>
      <c r="B115" s="68" t="s">
        <v>241</v>
      </c>
      <c r="C115" s="69" t="s">
        <v>242</v>
      </c>
      <c r="D115" s="55"/>
      <c r="E115" s="113">
        <v>0.19645410050524426</v>
      </c>
      <c r="F115" s="113" t="s">
        <v>385</v>
      </c>
      <c r="G115" s="113" t="s">
        <v>385</v>
      </c>
      <c r="H115" s="113">
        <v>0.39290820101048851</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4911352.5126311062</v>
      </c>
      <c r="AL115" s="122" t="s">
        <v>439</v>
      </c>
    </row>
    <row r="116" spans="1:38" ht="26.25" customHeight="1" thickBot="1" x14ac:dyDescent="0.25">
      <c r="A116" s="53" t="s">
        <v>235</v>
      </c>
      <c r="B116" s="53" t="s">
        <v>243</v>
      </c>
      <c r="C116" s="59" t="s">
        <v>379</v>
      </c>
      <c r="D116" s="55"/>
      <c r="E116" s="113">
        <v>1.6404205543631249</v>
      </c>
      <c r="F116" s="113" t="s">
        <v>401</v>
      </c>
      <c r="G116" s="113" t="s">
        <v>385</v>
      </c>
      <c r="H116" s="113">
        <v>2.1248613181176972</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12260.938821829406</v>
      </c>
      <c r="AL116" s="122" t="s">
        <v>440</v>
      </c>
    </row>
    <row r="117" spans="1:38" ht="26.25" customHeight="1" thickBot="1" x14ac:dyDescent="0.25">
      <c r="A117" s="53" t="s">
        <v>235</v>
      </c>
      <c r="B117" s="53" t="s">
        <v>244</v>
      </c>
      <c r="C117" s="59" t="s">
        <v>245</v>
      </c>
      <c r="D117" s="55"/>
      <c r="E117" s="113" t="s">
        <v>385</v>
      </c>
      <c r="F117" s="113" t="s">
        <v>385</v>
      </c>
      <c r="G117" s="113" t="s">
        <v>385</v>
      </c>
      <c r="H117" s="113">
        <v>0.20264369458982465</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42834420.390627608</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0.19572615461999998</v>
      </c>
      <c r="J119" s="113">
        <v>3.5584212778249995</v>
      </c>
      <c r="K119" s="113">
        <v>2.9970049199999997</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1921157</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0.68069978548116783</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1921157</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4.8784999999999995E-2</v>
      </c>
      <c r="AD122" s="113" t="s">
        <v>385</v>
      </c>
      <c r="AE122" s="111"/>
      <c r="AF122" s="114" t="s">
        <v>385</v>
      </c>
      <c r="AG122" s="114" t="s">
        <v>385</v>
      </c>
      <c r="AH122" s="114" t="s">
        <v>385</v>
      </c>
      <c r="AI122" s="114" t="s">
        <v>385</v>
      </c>
      <c r="AJ122" s="114" t="s">
        <v>385</v>
      </c>
      <c r="AK122" s="114">
        <v>19514</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0.1600634558206821</v>
      </c>
      <c r="G125" s="110" t="s">
        <v>385</v>
      </c>
      <c r="H125" s="110" t="s">
        <v>396</v>
      </c>
      <c r="I125" s="110">
        <v>6.3194076E-5</v>
      </c>
      <c r="J125" s="110">
        <v>4.1937886800000004E-4</v>
      </c>
      <c r="K125" s="110">
        <v>8.8663203600000012E-4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1914.972</v>
      </c>
      <c r="AL125" s="121" t="s">
        <v>442</v>
      </c>
    </row>
    <row r="126" spans="1:38" ht="26.25" customHeight="1" thickBot="1" x14ac:dyDescent="0.25">
      <c r="A126" s="53" t="s">
        <v>260</v>
      </c>
      <c r="B126" s="53" t="s">
        <v>263</v>
      </c>
      <c r="C126" s="54" t="s">
        <v>264</v>
      </c>
      <c r="D126" s="55"/>
      <c r="E126" s="110" t="s">
        <v>396</v>
      </c>
      <c r="F126" s="110" t="s">
        <v>396</v>
      </c>
      <c r="G126" s="110" t="s">
        <v>385</v>
      </c>
      <c r="H126" s="110">
        <v>0.57632381399999999</v>
      </c>
      <c r="I126" s="110" t="s">
        <v>396</v>
      </c>
      <c r="J126" s="110" t="s">
        <v>396</v>
      </c>
      <c r="K126" s="110" t="s">
        <v>396</v>
      </c>
      <c r="L126" s="110" t="s">
        <v>396</v>
      </c>
      <c r="M126" s="110">
        <v>0.48900202400000004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873.21789999999999</v>
      </c>
      <c r="AL126" s="121" t="s">
        <v>443</v>
      </c>
    </row>
    <row r="127" spans="1:38" ht="26.25" customHeight="1" thickBot="1" x14ac:dyDescent="0.25">
      <c r="A127" s="53" t="s">
        <v>260</v>
      </c>
      <c r="B127" s="53" t="s">
        <v>265</v>
      </c>
      <c r="C127" s="54" t="s">
        <v>266</v>
      </c>
      <c r="D127" s="55"/>
      <c r="E127" s="110" t="s">
        <v>396</v>
      </c>
      <c r="F127" s="110" t="s">
        <v>396</v>
      </c>
      <c r="G127" s="110" t="s">
        <v>396</v>
      </c>
      <c r="H127" s="110">
        <v>1.9637329879774292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1796.8798582800005</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5.9904000000000008E-3</v>
      </c>
      <c r="F129" s="110">
        <v>6.656E-5</v>
      </c>
      <c r="G129" s="110">
        <v>5.6575999999999996E-3</v>
      </c>
      <c r="H129" s="110" t="s">
        <v>396</v>
      </c>
      <c r="I129" s="110">
        <v>3.0617599999999998E-2</v>
      </c>
      <c r="J129" s="110">
        <v>4.5593599999999998E-2</v>
      </c>
      <c r="K129" s="110">
        <v>6.0902400000000002E-2</v>
      </c>
      <c r="L129" s="110">
        <v>1.0716160000000001E-3</v>
      </c>
      <c r="M129" s="110">
        <v>2.3295999999999998E-3</v>
      </c>
      <c r="N129" s="110">
        <v>0.34611199999999998</v>
      </c>
      <c r="O129" s="110">
        <v>1.1315199999999999E-2</v>
      </c>
      <c r="P129" s="110">
        <v>9.3183999999999993E-3</v>
      </c>
      <c r="Q129" s="110">
        <v>7.1219200000000003E-3</v>
      </c>
      <c r="R129" s="110">
        <v>6.1567999999999996E-4</v>
      </c>
      <c r="S129" s="110">
        <v>3.09504E-4</v>
      </c>
      <c r="T129" s="110">
        <v>3.9936000000000003E-4</v>
      </c>
      <c r="U129" s="110" t="s">
        <v>396</v>
      </c>
      <c r="V129" s="110">
        <v>2.9952000000000004E-3</v>
      </c>
      <c r="W129" s="110">
        <v>11.648</v>
      </c>
      <c r="X129" s="110">
        <v>1.39776E-5</v>
      </c>
      <c r="Y129" s="110">
        <v>1.06496E-5</v>
      </c>
      <c r="Z129" s="110">
        <v>1.0316800000000001E-5</v>
      </c>
      <c r="AA129" s="110" t="s">
        <v>396</v>
      </c>
      <c r="AB129" s="110">
        <v>3.4944000000000003E-5</v>
      </c>
      <c r="AC129" s="110">
        <v>6.6560000000000005E-3</v>
      </c>
      <c r="AD129" s="110">
        <v>1.7638399999999999E-2</v>
      </c>
      <c r="AE129" s="111"/>
      <c r="AF129" s="112" t="s">
        <v>385</v>
      </c>
      <c r="AG129" s="112" t="s">
        <v>385</v>
      </c>
      <c r="AH129" s="112" t="s">
        <v>385</v>
      </c>
      <c r="AI129" s="112" t="s">
        <v>385</v>
      </c>
      <c r="AJ129" s="112" t="s">
        <v>385</v>
      </c>
      <c r="AK129" s="112">
        <v>3.3279999999999998</v>
      </c>
      <c r="AL129" s="121" t="s">
        <v>394</v>
      </c>
    </row>
    <row r="130" spans="1:38" ht="26.25" customHeight="1" thickBot="1" x14ac:dyDescent="0.25">
      <c r="A130" s="53" t="s">
        <v>260</v>
      </c>
      <c r="B130" s="57" t="s">
        <v>272</v>
      </c>
      <c r="C130" s="71" t="s">
        <v>273</v>
      </c>
      <c r="D130" s="55"/>
      <c r="E130" s="110">
        <v>6.4756775000000015E-3</v>
      </c>
      <c r="F130" s="110">
        <v>2.1758276400000004E-3</v>
      </c>
      <c r="G130" s="110">
        <v>1.9564516160000003E-2</v>
      </c>
      <c r="H130" s="110" t="s">
        <v>396</v>
      </c>
      <c r="I130" s="110">
        <v>3.3237210600000045E-5</v>
      </c>
      <c r="J130" s="110">
        <v>1.2613378170000015E-4</v>
      </c>
      <c r="K130" s="110">
        <v>1.4650514320000017E-3</v>
      </c>
      <c r="L130" s="110">
        <v>1.1633023710000017E-6</v>
      </c>
      <c r="M130" s="110">
        <v>4.014920050000001E-2</v>
      </c>
      <c r="N130" s="110">
        <v>0.12951355000000003</v>
      </c>
      <c r="O130" s="110">
        <v>4.1444336000000012E-2</v>
      </c>
      <c r="P130" s="110">
        <v>5.957623300000001E-3</v>
      </c>
      <c r="Q130" s="110">
        <v>1.2174273700000003E-2</v>
      </c>
      <c r="R130" s="110">
        <v>3.6263794000000009E-2</v>
      </c>
      <c r="S130" s="110">
        <v>0.10361084000000002</v>
      </c>
      <c r="T130" s="110">
        <v>2.0722168000000006E-2</v>
      </c>
      <c r="U130" s="110">
        <v>3.885406500000001E-4</v>
      </c>
      <c r="V130" s="110">
        <v>0.17095788600000006</v>
      </c>
      <c r="W130" s="110">
        <v>63.187556000000029</v>
      </c>
      <c r="X130" s="110">
        <v>1.3210382100000005E-6</v>
      </c>
      <c r="Y130" s="110">
        <v>1.8131897000000006E-7</v>
      </c>
      <c r="Z130" s="110">
        <v>1.5800653100000005E-6</v>
      </c>
      <c r="AA130" s="110">
        <v>2.5902710000000008E-7</v>
      </c>
      <c r="AB130" s="110">
        <v>3.3414495900000013E-6</v>
      </c>
      <c r="AC130" s="110">
        <v>1.2174273700000003E-2</v>
      </c>
      <c r="AD130" s="110">
        <v>1.1656219500000002E-2</v>
      </c>
      <c r="AE130" s="111"/>
      <c r="AF130" s="112" t="s">
        <v>385</v>
      </c>
      <c r="AG130" s="112" t="s">
        <v>385</v>
      </c>
      <c r="AH130" s="112" t="s">
        <v>385</v>
      </c>
      <c r="AI130" s="112" t="s">
        <v>385</v>
      </c>
      <c r="AJ130" s="112" t="s">
        <v>385</v>
      </c>
      <c r="AK130" s="112">
        <v>2.5902710000000004</v>
      </c>
      <c r="AL130" s="121" t="s">
        <v>394</v>
      </c>
    </row>
    <row r="131" spans="1:38" ht="26.25" customHeight="1" thickBot="1" x14ac:dyDescent="0.25">
      <c r="A131" s="53" t="s">
        <v>260</v>
      </c>
      <c r="B131" s="57" t="s">
        <v>274</v>
      </c>
      <c r="C131" s="65" t="s">
        <v>275</v>
      </c>
      <c r="D131" s="55"/>
      <c r="E131" s="110">
        <v>1.9618082999999999E-3</v>
      </c>
      <c r="F131" s="110">
        <v>7.6292544999999985E-4</v>
      </c>
      <c r="G131" s="110">
        <v>3.2468726399999997E-4</v>
      </c>
      <c r="H131" s="110" t="s">
        <v>396</v>
      </c>
      <c r="I131" s="110">
        <v>1.7246474744000016E-5</v>
      </c>
      <c r="J131" s="110">
        <v>2.7699643302500022E-5</v>
      </c>
      <c r="K131" s="110">
        <v>4.0108080800000028E-5</v>
      </c>
      <c r="L131" s="110">
        <v>9.2248585840000062E-7</v>
      </c>
      <c r="M131" s="110">
        <v>1.6348402499999997E-3</v>
      </c>
      <c r="N131" s="110">
        <v>3.9236165999999996E-2</v>
      </c>
      <c r="O131" s="110">
        <v>3.2696804999999994E-3</v>
      </c>
      <c r="P131" s="110">
        <v>5.8854248999999997E-2</v>
      </c>
      <c r="Q131" s="110">
        <v>1.0898935000000001E-4</v>
      </c>
      <c r="R131" s="110">
        <v>4.3595740000000003E-4</v>
      </c>
      <c r="S131" s="110">
        <v>6.5393609999999987E-3</v>
      </c>
      <c r="T131" s="110">
        <v>3.2696804999999993E-4</v>
      </c>
      <c r="U131" s="110" t="s">
        <v>396</v>
      </c>
      <c r="V131" s="110" t="s">
        <v>396</v>
      </c>
      <c r="W131" s="110">
        <v>4.3595739999999985</v>
      </c>
      <c r="X131" s="110" t="s">
        <v>396</v>
      </c>
      <c r="Y131" s="110" t="s">
        <v>396</v>
      </c>
      <c r="Z131" s="110" t="s">
        <v>396</v>
      </c>
      <c r="AA131" s="110" t="s">
        <v>396</v>
      </c>
      <c r="AB131" s="110">
        <v>4.3595739999999999E-8</v>
      </c>
      <c r="AC131" s="110">
        <v>0.10898935</v>
      </c>
      <c r="AD131" s="110">
        <v>2.179787E-2</v>
      </c>
      <c r="AE131" s="111"/>
      <c r="AF131" s="112" t="s">
        <v>385</v>
      </c>
      <c r="AG131" s="112" t="s">
        <v>385</v>
      </c>
      <c r="AH131" s="112" t="s">
        <v>385</v>
      </c>
      <c r="AI131" s="112" t="s">
        <v>385</v>
      </c>
      <c r="AJ131" s="112" t="s">
        <v>385</v>
      </c>
      <c r="AK131" s="112">
        <v>1.0898934999999998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1.2575474999999999E-2</v>
      </c>
      <c r="F133" s="110">
        <v>1.98159E-4</v>
      </c>
      <c r="G133" s="110">
        <v>1.722459E-3</v>
      </c>
      <c r="H133" s="110" t="s">
        <v>385</v>
      </c>
      <c r="I133" s="110">
        <v>5.2893210000000011E-4</v>
      </c>
      <c r="J133" s="110">
        <v>5.2893210000000011E-4</v>
      </c>
      <c r="K133" s="110">
        <v>5.8777008000000005E-4</v>
      </c>
      <c r="L133" s="110" t="s">
        <v>396</v>
      </c>
      <c r="M133" s="110">
        <v>2.1340199999999999E-3</v>
      </c>
      <c r="N133" s="110">
        <v>4.5774729000000003E-4</v>
      </c>
      <c r="O133" s="110">
        <v>7.6672290000000007E-5</v>
      </c>
      <c r="P133" s="110">
        <v>2.2712070000000001E-2</v>
      </c>
      <c r="Q133" s="110">
        <v>2.0745722999999998E-4</v>
      </c>
      <c r="R133" s="110">
        <v>2.0669508000000002E-4</v>
      </c>
      <c r="S133" s="110">
        <v>1.8947048999999998E-4</v>
      </c>
      <c r="T133" s="110">
        <v>2.6416119000000001E-4</v>
      </c>
      <c r="U133" s="110">
        <v>3.0150654000000006E-4</v>
      </c>
      <c r="V133" s="110">
        <v>2.4407091600000003E-3</v>
      </c>
      <c r="W133" s="110">
        <v>4.1156099999999996E-4</v>
      </c>
      <c r="X133" s="110">
        <v>2.0120759999999999E-7</v>
      </c>
      <c r="Y133" s="110">
        <v>1.0990203E-7</v>
      </c>
      <c r="Z133" s="110">
        <v>9.8164920000000007E-8</v>
      </c>
      <c r="AA133" s="110">
        <v>1.0654857000000001E-7</v>
      </c>
      <c r="AB133" s="110">
        <v>5.1582312000000001E-7</v>
      </c>
      <c r="AC133" s="110">
        <v>2.2864499999999998E-3</v>
      </c>
      <c r="AD133" s="110">
        <v>6.2496299999999991E-3</v>
      </c>
      <c r="AE133" s="111"/>
      <c r="AF133" s="112" t="s">
        <v>385</v>
      </c>
      <c r="AG133" s="112" t="s">
        <v>385</v>
      </c>
      <c r="AH133" s="112" t="s">
        <v>385</v>
      </c>
      <c r="AI133" s="112" t="s">
        <v>385</v>
      </c>
      <c r="AJ133" s="112" t="s">
        <v>385</v>
      </c>
      <c r="AK133" s="112">
        <v>15243</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0.46972537664924974</v>
      </c>
      <c r="F135" s="110">
        <v>0.37134528106527981</v>
      </c>
      <c r="G135" s="110">
        <v>7.5784751237812208E-3</v>
      </c>
      <c r="H135" s="110" t="s">
        <v>396</v>
      </c>
      <c r="I135" s="110">
        <v>0.9498355488472463</v>
      </c>
      <c r="J135" s="110">
        <v>1.0433034087072146</v>
      </c>
      <c r="K135" s="110">
        <v>1.0887742594499021</v>
      </c>
      <c r="L135" s="110">
        <v>0.26785362477492342</v>
      </c>
      <c r="M135" s="110">
        <v>16.753538433823241</v>
      </c>
      <c r="N135" s="110">
        <v>8.0837067986999703E-2</v>
      </c>
      <c r="O135" s="110">
        <v>3.2840058869718622E-2</v>
      </c>
      <c r="P135" s="110" t="s">
        <v>396</v>
      </c>
      <c r="Q135" s="110">
        <v>0.1995665115929055</v>
      </c>
      <c r="R135" s="110" t="s">
        <v>396</v>
      </c>
      <c r="S135" s="110">
        <v>6.3153959364843512E-2</v>
      </c>
      <c r="T135" s="110" t="s">
        <v>396</v>
      </c>
      <c r="U135" s="110">
        <v>2.5261583745937403E-2</v>
      </c>
      <c r="V135" s="110">
        <v>4.2944692368093582</v>
      </c>
      <c r="W135" s="110">
        <v>2.5261583745937406</v>
      </c>
      <c r="X135" s="110">
        <v>0.79573988799702822</v>
      </c>
      <c r="Y135" s="110">
        <v>1.3009715629157763</v>
      </c>
      <c r="Z135" s="110">
        <v>1.6293721516129627</v>
      </c>
      <c r="AA135" s="110" t="s">
        <v>396</v>
      </c>
      <c r="AB135" s="110">
        <v>3.7260836025257671</v>
      </c>
      <c r="AC135" s="110" t="s">
        <v>396</v>
      </c>
      <c r="AD135" s="110" t="s">
        <v>385</v>
      </c>
      <c r="AE135" s="111"/>
      <c r="AF135" s="112" t="s">
        <v>385</v>
      </c>
      <c r="AG135" s="112" t="s">
        <v>385</v>
      </c>
      <c r="AH135" s="112" t="s">
        <v>385</v>
      </c>
      <c r="AI135" s="112" t="s">
        <v>385</v>
      </c>
      <c r="AJ135" s="112" t="s">
        <v>385</v>
      </c>
      <c r="AK135" s="112">
        <v>252.61583745937403</v>
      </c>
      <c r="AL135" s="121" t="s">
        <v>447</v>
      </c>
    </row>
    <row r="136" spans="1:38" ht="26.25" customHeight="1" thickBot="1" x14ac:dyDescent="0.25">
      <c r="A136" s="53" t="s">
        <v>260</v>
      </c>
      <c r="B136" s="53" t="s">
        <v>284</v>
      </c>
      <c r="C136" s="54" t="s">
        <v>285</v>
      </c>
      <c r="D136" s="55"/>
      <c r="E136" s="110" t="s">
        <v>385</v>
      </c>
      <c r="F136" s="110">
        <v>5.6616749999999997E-3</v>
      </c>
      <c r="G136" s="110" t="s">
        <v>385</v>
      </c>
      <c r="H136" s="110">
        <v>0.25050927999999978</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377445</v>
      </c>
      <c r="AL136" s="121" t="s">
        <v>448</v>
      </c>
    </row>
    <row r="137" spans="1:38" ht="26.25" customHeight="1" thickBot="1" x14ac:dyDescent="0.25">
      <c r="A137" s="53" t="s">
        <v>260</v>
      </c>
      <c r="B137" s="53" t="s">
        <v>286</v>
      </c>
      <c r="C137" s="54" t="s">
        <v>287</v>
      </c>
      <c r="D137" s="55"/>
      <c r="E137" s="110" t="s">
        <v>385</v>
      </c>
      <c r="F137" s="110">
        <v>2.8408050000000001E-3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189387</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0.16098442999999998</v>
      </c>
      <c r="J139" s="110">
        <v>0.16098442999999998</v>
      </c>
      <c r="K139" s="110">
        <v>0.16098442999999998</v>
      </c>
      <c r="L139" s="110" t="s">
        <v>396</v>
      </c>
      <c r="M139" s="110" t="s">
        <v>396</v>
      </c>
      <c r="N139" s="110">
        <v>4.6507999999999999E-4</v>
      </c>
      <c r="O139" s="110">
        <v>9.3931000000000006E-4</v>
      </c>
      <c r="P139" s="110">
        <v>9.3931000000000006E-4</v>
      </c>
      <c r="Q139" s="110">
        <v>1.4895399999999999E-3</v>
      </c>
      <c r="R139" s="110">
        <v>1.4226900000000003E-3</v>
      </c>
      <c r="S139" s="110">
        <v>3.3033800000000003E-3</v>
      </c>
      <c r="T139" s="110" t="s">
        <v>396</v>
      </c>
      <c r="U139" s="110" t="s">
        <v>396</v>
      </c>
      <c r="V139" s="110" t="s">
        <v>396</v>
      </c>
      <c r="W139" s="110">
        <v>1.635202</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2540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69.780913287904085</v>
      </c>
      <c r="F141" s="15">
        <f t="shared" ref="F141:AK141" si="0">SUM(F14:F140)</f>
        <v>86.328777150577167</v>
      </c>
      <c r="G141" s="15">
        <f t="shared" si="0"/>
        <v>45.733342490267454</v>
      </c>
      <c r="H141" s="15">
        <f t="shared" si="0"/>
        <v>32.825416861533668</v>
      </c>
      <c r="I141" s="15">
        <f t="shared" si="0"/>
        <v>16.495301856893253</v>
      </c>
      <c r="J141" s="15">
        <f t="shared" si="0"/>
        <v>22.840423668743096</v>
      </c>
      <c r="K141" s="15">
        <f t="shared" si="0"/>
        <v>30.803090500587082</v>
      </c>
      <c r="L141" s="15">
        <f t="shared" si="0"/>
        <v>2.5053195099471344</v>
      </c>
      <c r="M141" s="15">
        <f t="shared" si="0"/>
        <v>329.21212835688266</v>
      </c>
      <c r="N141" s="15">
        <f t="shared" si="0"/>
        <v>12.741124975289589</v>
      </c>
      <c r="O141" s="15">
        <f t="shared" si="0"/>
        <v>0.67646329304517383</v>
      </c>
      <c r="P141" s="15">
        <f t="shared" si="0"/>
        <v>0.61628722273553826</v>
      </c>
      <c r="Q141" s="15">
        <f t="shared" si="0"/>
        <v>1.0466340416733511</v>
      </c>
      <c r="R141" s="15">
        <f t="shared" si="0"/>
        <v>3.8737551150106881</v>
      </c>
      <c r="S141" s="15">
        <f t="shared" si="0"/>
        <v>28.853574759774201</v>
      </c>
      <c r="T141" s="15">
        <f t="shared" si="0"/>
        <v>1.5208396791805325</v>
      </c>
      <c r="U141" s="15">
        <f t="shared" si="0"/>
        <v>2.2972146595062406</v>
      </c>
      <c r="V141" s="15">
        <f t="shared" si="0"/>
        <v>32.564155820830138</v>
      </c>
      <c r="W141" s="15">
        <f t="shared" si="0"/>
        <v>136.59689269108634</v>
      </c>
      <c r="X141" s="15">
        <f t="shared" si="0"/>
        <v>4.3461750520283706</v>
      </c>
      <c r="Y141" s="15">
        <f t="shared" si="0"/>
        <v>4.1529117269631097</v>
      </c>
      <c r="Z141" s="15">
        <f t="shared" si="0"/>
        <v>3.1260977722203611</v>
      </c>
      <c r="AA141" s="15">
        <f t="shared" si="0"/>
        <v>1.8746467659534167</v>
      </c>
      <c r="AB141" s="15">
        <f t="shared" si="0"/>
        <v>25.142494077761</v>
      </c>
      <c r="AC141" s="15">
        <f t="shared" si="0"/>
        <v>3.3250526807484544</v>
      </c>
      <c r="AD141" s="15">
        <f t="shared" si="0"/>
        <v>25.06725924322506</v>
      </c>
      <c r="AE141" s="46"/>
      <c r="AF141" s="15">
        <f t="shared" si="0"/>
        <v>113741.37022757473</v>
      </c>
      <c r="AG141" s="15">
        <f t="shared" si="0"/>
        <v>155161.08147905927</v>
      </c>
      <c r="AH141" s="15">
        <f t="shared" si="0"/>
        <v>124165.5255306425</v>
      </c>
      <c r="AI141" s="15">
        <f t="shared" si="0"/>
        <v>68017.647161201268</v>
      </c>
      <c r="AJ141" s="15">
        <f t="shared" si="0"/>
        <v>7609.5783137763538</v>
      </c>
      <c r="AK141" s="15">
        <f t="shared" si="0"/>
        <v>200887580.38235131</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69.780913287904085</v>
      </c>
      <c r="F152" s="10">
        <f t="shared" ref="F152:AD152" si="1">SUM(F$141, F$151, IF(AND(ISNUMBER(SEARCH($B$4,"AT|BE|CH|GB|IE|LT|LU|NL")),SUM(F$143:F$149)&gt;0),SUM(F$143:F$149)-SUM(F$27:F$33),0))</f>
        <v>86.328777150577167</v>
      </c>
      <c r="G152" s="10">
        <f t="shared" si="1"/>
        <v>45.733342490267454</v>
      </c>
      <c r="H152" s="10">
        <f t="shared" si="1"/>
        <v>32.825416861533668</v>
      </c>
      <c r="I152" s="10">
        <f t="shared" si="1"/>
        <v>16.495301856893253</v>
      </c>
      <c r="J152" s="10">
        <f t="shared" si="1"/>
        <v>22.840423668743096</v>
      </c>
      <c r="K152" s="10">
        <f t="shared" si="1"/>
        <v>30.803090500587082</v>
      </c>
      <c r="L152" s="10">
        <f t="shared" si="1"/>
        <v>2.5053195099471344</v>
      </c>
      <c r="M152" s="10">
        <f t="shared" si="1"/>
        <v>329.21212835688266</v>
      </c>
      <c r="N152" s="10">
        <f t="shared" si="1"/>
        <v>12.741124975289589</v>
      </c>
      <c r="O152" s="10">
        <f t="shared" si="1"/>
        <v>0.67646329304517383</v>
      </c>
      <c r="P152" s="10">
        <f t="shared" si="1"/>
        <v>0.61628722273553826</v>
      </c>
      <c r="Q152" s="10">
        <f t="shared" si="1"/>
        <v>1.0466340416733511</v>
      </c>
      <c r="R152" s="10">
        <f t="shared" si="1"/>
        <v>3.8737551150106881</v>
      </c>
      <c r="S152" s="10">
        <f t="shared" si="1"/>
        <v>28.853574759774201</v>
      </c>
      <c r="T152" s="10">
        <f t="shared" si="1"/>
        <v>1.5208396791805325</v>
      </c>
      <c r="U152" s="10">
        <f t="shared" si="1"/>
        <v>2.2972146595062406</v>
      </c>
      <c r="V152" s="10">
        <f t="shared" si="1"/>
        <v>32.564155820830138</v>
      </c>
      <c r="W152" s="10">
        <f t="shared" si="1"/>
        <v>136.59689269108634</v>
      </c>
      <c r="X152" s="10">
        <f t="shared" si="1"/>
        <v>4.3461750520283706</v>
      </c>
      <c r="Y152" s="10">
        <f t="shared" si="1"/>
        <v>4.1529117269631097</v>
      </c>
      <c r="Z152" s="10">
        <f t="shared" si="1"/>
        <v>3.1260977722203611</v>
      </c>
      <c r="AA152" s="10">
        <f t="shared" si="1"/>
        <v>1.8746467659534167</v>
      </c>
      <c r="AB152" s="10">
        <f t="shared" si="1"/>
        <v>25.142494077761</v>
      </c>
      <c r="AC152" s="10">
        <f t="shared" si="1"/>
        <v>3.3250526807484544</v>
      </c>
      <c r="AD152" s="10">
        <f t="shared" si="1"/>
        <v>25.06725924322506</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69.780913287904085</v>
      </c>
      <c r="F154" s="10">
        <f>SUM(F$141, F$153, -1 * IF(OR($B$6=2005,$B$6&gt;=2020),SUM(F$99:F$122),0), IF(AND(ISNUMBER(SEARCH($B$4,"AT|BE|CH|GB|IE|LT|LU|NL")),SUM(F$143:F$149)&gt;0),SUM(F$143:F$149)-SUM(F$27:F$33),0))</f>
        <v>86.328777150577167</v>
      </c>
      <c r="G154" s="10">
        <f>SUM(G$141, G$153, IF(AND(ISNUMBER(SEARCH($B$4,"AT|BE|CH|GB|IE|LT|LU|NL")),SUM(G$143:G$149)&gt;0),SUM(G$143:G$149)-SUM(G$27:G$33),0))</f>
        <v>45.733342490267454</v>
      </c>
      <c r="H154" s="10">
        <f>SUM(H$141, H$153, IF(AND(ISNUMBER(SEARCH($B$4,"AT|BE|CH|GB|IE|LT|LU|NL")),SUM(H$143:H$149)&gt;0),SUM(H$143:H$149)-SUM(H$27:H$33),0))</f>
        <v>32.825416861533668</v>
      </c>
      <c r="I154" s="10">
        <f t="shared" ref="I154:AD154" si="2">SUM(I$141, I$153, IF(AND(ISNUMBER(SEARCH($B$4,"AT|BE|CH|GB|IE|LT|LU|NL")),SUM(I$143:I$149)&gt;0),SUM(I$143:I$149)-SUM(I$27:I$33),0))</f>
        <v>16.495301856893253</v>
      </c>
      <c r="J154" s="10">
        <f t="shared" si="2"/>
        <v>22.840423668743096</v>
      </c>
      <c r="K154" s="10">
        <f t="shared" si="2"/>
        <v>30.803090500587082</v>
      </c>
      <c r="L154" s="10">
        <f t="shared" si="2"/>
        <v>2.5053195099471344</v>
      </c>
      <c r="M154" s="10">
        <f t="shared" si="2"/>
        <v>329.21212835688266</v>
      </c>
      <c r="N154" s="10">
        <f t="shared" si="2"/>
        <v>12.741124975289589</v>
      </c>
      <c r="O154" s="10">
        <f t="shared" si="2"/>
        <v>0.67646329304517383</v>
      </c>
      <c r="P154" s="10">
        <f t="shared" si="2"/>
        <v>0.61628722273553826</v>
      </c>
      <c r="Q154" s="10">
        <f t="shared" si="2"/>
        <v>1.0466340416733511</v>
      </c>
      <c r="R154" s="10">
        <f t="shared" si="2"/>
        <v>3.8737551150106881</v>
      </c>
      <c r="S154" s="10">
        <f t="shared" si="2"/>
        <v>28.853574759774201</v>
      </c>
      <c r="T154" s="10">
        <f t="shared" si="2"/>
        <v>1.5208396791805325</v>
      </c>
      <c r="U154" s="10">
        <f t="shared" si="2"/>
        <v>2.2972146595062406</v>
      </c>
      <c r="V154" s="10">
        <f t="shared" si="2"/>
        <v>32.564155820830138</v>
      </c>
      <c r="W154" s="10">
        <f t="shared" si="2"/>
        <v>136.59689269108634</v>
      </c>
      <c r="X154" s="10">
        <f t="shared" si="2"/>
        <v>4.3461750520283706</v>
      </c>
      <c r="Y154" s="10">
        <f t="shared" si="2"/>
        <v>4.1529117269631097</v>
      </c>
      <c r="Z154" s="10">
        <f t="shared" si="2"/>
        <v>3.1260977722203611</v>
      </c>
      <c r="AA154" s="10">
        <f t="shared" si="2"/>
        <v>1.8746467659534167</v>
      </c>
      <c r="AB154" s="10">
        <f t="shared" si="2"/>
        <v>25.142494077761</v>
      </c>
      <c r="AC154" s="10">
        <f t="shared" si="2"/>
        <v>3.3250526807484544</v>
      </c>
      <c r="AD154" s="10">
        <f t="shared" si="2"/>
        <v>25.06725924322506</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0.44603302034506814</v>
      </c>
      <c r="F157" s="18">
        <v>1.6331032172972543E-3</v>
      </c>
      <c r="G157" s="18">
        <v>2.7173985599168993E-2</v>
      </c>
      <c r="H157" s="18" t="s">
        <v>396</v>
      </c>
      <c r="I157" s="18">
        <v>7.389900388361079E-3</v>
      </c>
      <c r="J157" s="18">
        <v>7.389900388361079E-3</v>
      </c>
      <c r="K157" s="18">
        <v>7.389900388361079E-3</v>
      </c>
      <c r="L157" s="18">
        <v>3.547152186413318E-3</v>
      </c>
      <c r="M157" s="18">
        <v>0.13826661140998256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1400.7491593915533</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9.426225819829501E-3</v>
      </c>
      <c r="F158" s="18">
        <v>1.237523266904766E-4</v>
      </c>
      <c r="G158" s="18">
        <v>6.5947516919600006E-4</v>
      </c>
      <c r="H158" s="18" t="s">
        <v>396</v>
      </c>
      <c r="I158" s="18">
        <v>7.7459627695251095E-4</v>
      </c>
      <c r="J158" s="18">
        <v>7.7459627695251095E-4</v>
      </c>
      <c r="K158" s="18">
        <v>7.7459627695251095E-4</v>
      </c>
      <c r="L158" s="18">
        <v>3.7180621293720527E-4</v>
      </c>
      <c r="M158" s="18">
        <v>3.9332395261920998E-2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33.989994019099427</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0.10791652865410628</v>
      </c>
      <c r="F163" s="19">
        <v>9.5865000000000006E-2</v>
      </c>
      <c r="G163" s="19">
        <v>7.2857399999999998E-3</v>
      </c>
      <c r="H163" s="19">
        <v>8.244389999999999E-3</v>
      </c>
      <c r="I163" s="19">
        <v>0.32307177455012864</v>
      </c>
      <c r="J163" s="19">
        <v>0.39486550222793498</v>
      </c>
      <c r="K163" s="19">
        <v>0.61024668526135406</v>
      </c>
      <c r="L163" s="19">
        <v>2.9076459709511577E-2</v>
      </c>
      <c r="M163" s="19">
        <v>3.8490228553297907</v>
      </c>
      <c r="N163" s="19" t="s">
        <v>396</v>
      </c>
      <c r="O163" s="19" t="s">
        <v>396</v>
      </c>
      <c r="P163" s="19" t="s">
        <v>396</v>
      </c>
      <c r="Q163" s="19" t="s">
        <v>396</v>
      </c>
      <c r="R163" s="19" t="s">
        <v>396</v>
      </c>
      <c r="S163" s="19" t="s">
        <v>396</v>
      </c>
      <c r="T163" s="19" t="s">
        <v>396</v>
      </c>
      <c r="U163" s="19" t="s">
        <v>396</v>
      </c>
      <c r="V163" s="19" t="s">
        <v>396</v>
      </c>
      <c r="W163" s="19">
        <v>0.17948431919451591</v>
      </c>
      <c r="X163" s="19">
        <v>1.0769059151670955E-2</v>
      </c>
      <c r="Y163" s="19">
        <v>1.4358745535561272E-2</v>
      </c>
      <c r="Z163" s="19">
        <v>6.1024668526135405E-3</v>
      </c>
      <c r="AA163" s="19">
        <v>4.128139341473866E-3</v>
      </c>
      <c r="AB163" s="19">
        <v>3.5358410881319628E-2</v>
      </c>
      <c r="AC163" s="19">
        <v>3.1589240178234793E-3</v>
      </c>
      <c r="AD163" s="19">
        <v>2.1538118303341906E-2</v>
      </c>
      <c r="AE163" s="49"/>
      <c r="AF163" s="19" t="s">
        <v>385</v>
      </c>
      <c r="AG163" s="19" t="s">
        <v>385</v>
      </c>
      <c r="AH163" s="19" t="s">
        <v>385</v>
      </c>
      <c r="AI163" s="19" t="s">
        <v>385</v>
      </c>
      <c r="AJ163" s="19" t="s">
        <v>385</v>
      </c>
      <c r="AK163" s="19">
        <v>35.89686383890318</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60" priority="7" operator="equal">
      <formula>0</formula>
    </cfRule>
  </conditionalFormatting>
  <conditionalFormatting sqref="E143:AD149">
    <cfRule type="cellIs" dxfId="259" priority="3" operator="equal">
      <formula>0</formula>
    </cfRule>
  </conditionalFormatting>
  <conditionalFormatting sqref="E157:AD164 AF157:AK164">
    <cfRule type="cellIs" dxfId="258" priority="1" operator="equal">
      <formula>0</formula>
    </cfRule>
  </conditionalFormatting>
  <conditionalFormatting sqref="E14:AL140">
    <cfRule type="cellIs" dxfId="257" priority="8" stopIfTrue="1" operator="equal">
      <formula>"NO"</formula>
    </cfRule>
    <cfRule type="cellIs" dxfId="256" priority="9" stopIfTrue="1" operator="equal">
      <formula>"NA"</formula>
    </cfRule>
    <cfRule type="cellIs" dxfId="255" priority="10" stopIfTrue="1" operator="equal">
      <formula>"IE"</formula>
    </cfRule>
    <cfRule type="cellIs" dxfId="254" priority="11" stopIfTrue="1" operator="equal">
      <formula>"NE"</formula>
    </cfRule>
  </conditionalFormatting>
  <conditionalFormatting sqref="AF14:AK140 AL99:AL124">
    <cfRule type="cellIs" dxfId="253" priority="6" operator="equal">
      <formula>0</formula>
    </cfRule>
  </conditionalFormatting>
  <conditionalFormatting sqref="AF90:AL90">
    <cfRule type="cellIs" dxfId="252" priority="4" operator="equal">
      <formula>0</formula>
    </cfRule>
  </conditionalFormatting>
  <conditionalFormatting sqref="AF143:AL149">
    <cfRule type="cellIs" dxfId="251" priority="2" operator="equal">
      <formula>0</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5"/>
  <dimension ref="A1:AL170"/>
  <sheetViews>
    <sheetView topLeftCell="A107"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2013</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2013</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7.8687357670000004</v>
      </c>
      <c r="F14" s="110">
        <v>0.17663827400000001</v>
      </c>
      <c r="G14" s="110">
        <v>36.172776075000002</v>
      </c>
      <c r="H14" s="110" t="s">
        <v>392</v>
      </c>
      <c r="I14" s="110">
        <v>0.372217085</v>
      </c>
      <c r="J14" s="110">
        <v>0.46834391199999992</v>
      </c>
      <c r="K14" s="110">
        <v>0.64524429399999994</v>
      </c>
      <c r="L14" s="110">
        <v>1.0987380235020895E-2</v>
      </c>
      <c r="M14" s="110">
        <v>1.8626058940000001</v>
      </c>
      <c r="N14" s="110">
        <v>8.1248909890573914E-2</v>
      </c>
      <c r="O14" s="110">
        <v>1.2906534270105038E-2</v>
      </c>
      <c r="P14" s="110">
        <v>6.1276449458484844E-2</v>
      </c>
      <c r="Q14" s="110">
        <v>3.7220160532048845E-2</v>
      </c>
      <c r="R14" s="110">
        <v>0.31798719388610897</v>
      </c>
      <c r="S14" s="110">
        <v>0.13831732863934637</v>
      </c>
      <c r="T14" s="110">
        <v>0.27211132757744544</v>
      </c>
      <c r="U14" s="110">
        <v>1.5633786715125029</v>
      </c>
      <c r="V14" s="110">
        <v>1.3681576848536254</v>
      </c>
      <c r="W14" s="110">
        <v>0.7983162841150222</v>
      </c>
      <c r="X14" s="110">
        <v>1.1491623812245175E-3</v>
      </c>
      <c r="Y14" s="110">
        <v>1.5015129501917473E-3</v>
      </c>
      <c r="Z14" s="110">
        <v>1.0565679533828072E-3</v>
      </c>
      <c r="AA14" s="110">
        <v>3.4912408131697429E-4</v>
      </c>
      <c r="AB14" s="110">
        <v>4.0563673661160463E-3</v>
      </c>
      <c r="AC14" s="110">
        <v>0.65418993601689257</v>
      </c>
      <c r="AD14" s="110">
        <v>1.0173385044110383</v>
      </c>
      <c r="AE14" s="111"/>
      <c r="AF14" s="112">
        <v>343.393449471</v>
      </c>
      <c r="AG14" s="112">
        <v>41156.768216628574</v>
      </c>
      <c r="AH14" s="112">
        <v>19585.557460560001</v>
      </c>
      <c r="AI14" s="112">
        <v>4388.6676126000002</v>
      </c>
      <c r="AJ14" s="112">
        <v>1900.1194202060606</v>
      </c>
      <c r="AK14" s="112" t="s">
        <v>385</v>
      </c>
      <c r="AL14" s="121" t="s">
        <v>393</v>
      </c>
    </row>
    <row r="15" spans="1:38" ht="26.25" customHeight="1" thickBot="1" x14ac:dyDescent="0.25">
      <c r="A15" s="53" t="s">
        <v>53</v>
      </c>
      <c r="B15" s="53" t="s">
        <v>54</v>
      </c>
      <c r="C15" s="54" t="s">
        <v>55</v>
      </c>
      <c r="D15" s="55"/>
      <c r="E15" s="110">
        <v>1.3769730600000001</v>
      </c>
      <c r="F15" s="110">
        <v>1.2277162690000003</v>
      </c>
      <c r="G15" s="110">
        <v>0.69661788999999996</v>
      </c>
      <c r="H15" s="110">
        <v>5.2910399999999995E-3</v>
      </c>
      <c r="I15" s="110">
        <v>8.3419353000000002E-2</v>
      </c>
      <c r="J15" s="110">
        <v>9.0741299999999997E-2</v>
      </c>
      <c r="K15" s="110">
        <v>9.1150281999999999E-2</v>
      </c>
      <c r="L15" s="110">
        <v>1.5349160952E-2</v>
      </c>
      <c r="M15" s="110">
        <v>0.110446978</v>
      </c>
      <c r="N15" s="110">
        <v>0.62559500000000001</v>
      </c>
      <c r="O15" s="110">
        <v>0.20019039999999999</v>
      </c>
      <c r="P15" s="110">
        <v>2.8777369999999997E-2</v>
      </c>
      <c r="Q15" s="110">
        <v>5.8805929999999999E-2</v>
      </c>
      <c r="R15" s="110">
        <v>0.17516660000000001</v>
      </c>
      <c r="S15" s="110">
        <v>0.50047600000000003</v>
      </c>
      <c r="T15" s="110">
        <v>0.1000952</v>
      </c>
      <c r="U15" s="110">
        <v>1.876785E-3</v>
      </c>
      <c r="V15" s="110">
        <v>0.8257854</v>
      </c>
      <c r="W15" s="110">
        <v>5.0047600000000045</v>
      </c>
      <c r="X15" s="110">
        <v>6.3810689999999991E-6</v>
      </c>
      <c r="Y15" s="110">
        <v>8.7583300000000011E-7</v>
      </c>
      <c r="Z15" s="110">
        <v>7.6322589999999993E-6</v>
      </c>
      <c r="AA15" s="110">
        <v>1.2511900000000001E-6</v>
      </c>
      <c r="AB15" s="110">
        <v>1.6140351000000001E-5</v>
      </c>
      <c r="AC15" s="110">
        <v>5.8805929999999999E-2</v>
      </c>
      <c r="AD15" s="110">
        <v>5.6303549999999994E-2</v>
      </c>
      <c r="AE15" s="111"/>
      <c r="AF15" s="112">
        <v>19474.459681195</v>
      </c>
      <c r="AG15" s="112">
        <v>1833.2396875000002</v>
      </c>
      <c r="AH15" s="112">
        <v>5752.5937655079997</v>
      </c>
      <c r="AI15" s="112" t="s">
        <v>392</v>
      </c>
      <c r="AJ15" s="112">
        <v>54.346699999999998</v>
      </c>
      <c r="AK15" s="112">
        <v>12.511899999999999</v>
      </c>
      <c r="AL15" s="121" t="s">
        <v>394</v>
      </c>
    </row>
    <row r="16" spans="1:38" ht="26.25" customHeight="1" thickBot="1" x14ac:dyDescent="0.25">
      <c r="A16" s="53" t="s">
        <v>53</v>
      </c>
      <c r="B16" s="53" t="s">
        <v>56</v>
      </c>
      <c r="C16" s="54" t="s">
        <v>57</v>
      </c>
      <c r="D16" s="55"/>
      <c r="E16" s="110">
        <v>0.58462119900000009</v>
      </c>
      <c r="F16" s="110">
        <v>0.33429398099999996</v>
      </c>
      <c r="G16" s="110">
        <v>0.33096721699999998</v>
      </c>
      <c r="H16" s="110">
        <v>3.1442908999999998E-2</v>
      </c>
      <c r="I16" s="110">
        <v>0.29359604</v>
      </c>
      <c r="J16" s="110">
        <v>0.49398067400000001</v>
      </c>
      <c r="K16" s="110">
        <v>0.74128861400000001</v>
      </c>
      <c r="L16" s="110">
        <v>0.14092609919999999</v>
      </c>
      <c r="M16" s="110">
        <v>14.076146965</v>
      </c>
      <c r="N16" s="110">
        <v>4.3648000000000003E-3</v>
      </c>
      <c r="O16" s="110">
        <v>1.984E-4</v>
      </c>
      <c r="P16" s="110" t="s">
        <v>385</v>
      </c>
      <c r="Q16" s="110">
        <v>3.1744E-3</v>
      </c>
      <c r="R16" s="110">
        <v>7.1424000000000001E-3</v>
      </c>
      <c r="S16" s="110">
        <v>3.3727999999999996E-3</v>
      </c>
      <c r="T16" s="110">
        <v>1.7856E-3</v>
      </c>
      <c r="U16" s="110">
        <v>3.5712000000000001E-3</v>
      </c>
      <c r="V16" s="110">
        <v>1.50784E-2</v>
      </c>
      <c r="W16" s="110">
        <v>1.4641919999999999</v>
      </c>
      <c r="X16" s="110">
        <v>1.62688E-2</v>
      </c>
      <c r="Y16" s="110">
        <v>1.984E-4</v>
      </c>
      <c r="Z16" s="110">
        <v>5.9519999999999999E-5</v>
      </c>
      <c r="AA16" s="110">
        <v>3.968E-5</v>
      </c>
      <c r="AB16" s="110">
        <v>1.6566399999999995E-2</v>
      </c>
      <c r="AC16" s="110" t="s">
        <v>385</v>
      </c>
      <c r="AD16" s="110" t="s">
        <v>385</v>
      </c>
      <c r="AE16" s="111"/>
      <c r="AF16" s="112">
        <v>6.5050700000000003E-2</v>
      </c>
      <c r="AG16" s="112">
        <v>6130.6122052674009</v>
      </c>
      <c r="AH16" s="112">
        <v>2.4772795999999997</v>
      </c>
      <c r="AI16" s="112" t="s">
        <v>392</v>
      </c>
      <c r="AJ16" s="112" t="s">
        <v>392</v>
      </c>
      <c r="AK16" s="112">
        <v>1984</v>
      </c>
      <c r="AL16" s="121" t="s">
        <v>395</v>
      </c>
    </row>
    <row r="17" spans="1:38" ht="26.25" customHeight="1" thickBot="1" x14ac:dyDescent="0.25">
      <c r="A17" s="53" t="s">
        <v>53</v>
      </c>
      <c r="B17" s="53" t="s">
        <v>58</v>
      </c>
      <c r="C17" s="54" t="s">
        <v>59</v>
      </c>
      <c r="D17" s="55"/>
      <c r="E17" s="110">
        <v>3.2981464110000003</v>
      </c>
      <c r="F17" s="110">
        <v>5.6048864999999996E-2</v>
      </c>
      <c r="G17" s="110">
        <v>3.6653950279999998</v>
      </c>
      <c r="H17" s="110" t="s">
        <v>392</v>
      </c>
      <c r="I17" s="110">
        <v>5.0323769999999997E-2</v>
      </c>
      <c r="J17" s="110">
        <v>5.9499276999999989E-2</v>
      </c>
      <c r="K17" s="110">
        <v>7.456409600000001E-2</v>
      </c>
      <c r="L17" s="110">
        <v>3.2098014981186982E-3</v>
      </c>
      <c r="M17" s="110">
        <v>0.81429627000000004</v>
      </c>
      <c r="N17" s="110">
        <v>3.1007764275671538E-2</v>
      </c>
      <c r="O17" s="110">
        <v>3.0574325559035759E-3</v>
      </c>
      <c r="P17" s="110">
        <v>9.0681088347825158E-3</v>
      </c>
      <c r="Q17" s="110">
        <v>5.6186889328539817E-3</v>
      </c>
      <c r="R17" s="110">
        <v>5.1216345339278088E-2</v>
      </c>
      <c r="S17" s="110">
        <v>8.8716432183281124E-2</v>
      </c>
      <c r="T17" s="110">
        <v>5.1662303277902187E-2</v>
      </c>
      <c r="U17" s="110">
        <v>0.26168649872356603</v>
      </c>
      <c r="V17" s="110">
        <v>0.21645513935538199</v>
      </c>
      <c r="W17" s="110">
        <v>2.222597835385539E-2</v>
      </c>
      <c r="X17" s="110">
        <v>4.0491651774017159E-5</v>
      </c>
      <c r="Y17" s="110">
        <v>7.4037417177308008E-5</v>
      </c>
      <c r="Z17" s="110">
        <v>5.5259883061466812E-5</v>
      </c>
      <c r="AA17" s="110">
        <v>5.3844146206657195E-5</v>
      </c>
      <c r="AB17" s="110">
        <v>2.2363309821944914E-4</v>
      </c>
      <c r="AC17" s="110">
        <v>7.6243117969816032E-2</v>
      </c>
      <c r="AD17" s="110">
        <v>1.3392648647595583E-2</v>
      </c>
      <c r="AE17" s="111"/>
      <c r="AF17" s="112">
        <v>2.2337068433390717</v>
      </c>
      <c r="AG17" s="112">
        <v>23780.864126209999</v>
      </c>
      <c r="AH17" s="112">
        <v>2085.078789448</v>
      </c>
      <c r="AI17" s="112" t="s">
        <v>392</v>
      </c>
      <c r="AJ17" s="112" t="s">
        <v>392</v>
      </c>
      <c r="AK17" s="112" t="s">
        <v>385</v>
      </c>
      <c r="AL17" s="121" t="s">
        <v>49</v>
      </c>
    </row>
    <row r="18" spans="1:38" ht="26.25" customHeight="1" thickBot="1" x14ac:dyDescent="0.25">
      <c r="A18" s="53" t="s">
        <v>53</v>
      </c>
      <c r="B18" s="53" t="s">
        <v>60</v>
      </c>
      <c r="C18" s="54" t="s">
        <v>61</v>
      </c>
      <c r="D18" s="55"/>
      <c r="E18" s="110">
        <v>3.4774839999999999E-3</v>
      </c>
      <c r="F18" s="110">
        <v>1.9274000000000003E-4</v>
      </c>
      <c r="G18" s="110">
        <v>2.1180000000000001E-5</v>
      </c>
      <c r="H18" s="110" t="s">
        <v>392</v>
      </c>
      <c r="I18" s="110">
        <v>1.6507199999999997E-4</v>
      </c>
      <c r="J18" s="110">
        <v>1.7271799999999998E-4</v>
      </c>
      <c r="K18" s="110">
        <v>1.7674200000000002E-4</v>
      </c>
      <c r="L18" s="110">
        <v>6.7635683196736808E-6</v>
      </c>
      <c r="M18" s="110">
        <v>1.3831450000000001E-3</v>
      </c>
      <c r="N18" s="110">
        <v>1.12397934696E-6</v>
      </c>
      <c r="O18" s="110">
        <v>9.1957872024000011E-8</v>
      </c>
      <c r="P18" s="110">
        <v>5.5148727614400007E-5</v>
      </c>
      <c r="Q18" s="110">
        <v>1.0212785436E-5</v>
      </c>
      <c r="R18" s="110">
        <v>1.32912697368E-6</v>
      </c>
      <c r="S18" s="110">
        <v>2.6716999473600001E-7</v>
      </c>
      <c r="T18" s="110">
        <v>1.32769273368E-6</v>
      </c>
      <c r="U18" s="110">
        <v>5.9241072748800008E-6</v>
      </c>
      <c r="V18" s="110">
        <v>7.4768327752799984E-5</v>
      </c>
      <c r="W18" s="110">
        <v>5.3115776947200006E-5</v>
      </c>
      <c r="X18" s="110">
        <v>7.3544634619200004E-5</v>
      </c>
      <c r="Y18" s="110">
        <v>2.9627632874400001E-4</v>
      </c>
      <c r="Z18" s="110">
        <v>1.1235087369600001E-4</v>
      </c>
      <c r="AA18" s="110">
        <v>1.1030686742880002E-4</v>
      </c>
      <c r="AB18" s="110">
        <v>5.9247870448800007E-4</v>
      </c>
      <c r="AC18" s="110" t="s">
        <v>396</v>
      </c>
      <c r="AD18" s="110" t="s">
        <v>396</v>
      </c>
      <c r="AE18" s="111"/>
      <c r="AF18" s="112">
        <v>7.4700000000000009E-3</v>
      </c>
      <c r="AG18" s="112" t="s">
        <v>392</v>
      </c>
      <c r="AH18" s="112">
        <v>102.12561336</v>
      </c>
      <c r="AI18" s="112" t="s">
        <v>392</v>
      </c>
      <c r="AJ18" s="112" t="s">
        <v>392</v>
      </c>
      <c r="AK18" s="112" t="s">
        <v>385</v>
      </c>
      <c r="AL18" s="121" t="s">
        <v>49</v>
      </c>
    </row>
    <row r="19" spans="1:38" ht="26.25" customHeight="1" thickBot="1" x14ac:dyDescent="0.25">
      <c r="A19" s="53" t="s">
        <v>53</v>
      </c>
      <c r="B19" s="53" t="s">
        <v>62</v>
      </c>
      <c r="C19" s="54" t="s">
        <v>63</v>
      </c>
      <c r="D19" s="55"/>
      <c r="E19" s="110">
        <v>0.22749909599999998</v>
      </c>
      <c r="F19" s="110">
        <v>5.8620140000000005E-3</v>
      </c>
      <c r="G19" s="110">
        <v>1.2013897999999999E-2</v>
      </c>
      <c r="H19" s="110" t="s">
        <v>392</v>
      </c>
      <c r="I19" s="110">
        <v>1.1634922000000001E-2</v>
      </c>
      <c r="J19" s="110">
        <v>1.2458615000000001E-2</v>
      </c>
      <c r="K19" s="110">
        <v>1.5111025E-2</v>
      </c>
      <c r="L19" s="110">
        <v>8.7968828783955557E-4</v>
      </c>
      <c r="M19" s="110">
        <v>6.5479342999999995E-2</v>
      </c>
      <c r="N19" s="110">
        <v>0.24282292554004606</v>
      </c>
      <c r="O19" s="110">
        <v>7.7566017667380124E-2</v>
      </c>
      <c r="P19" s="110">
        <v>1.3597262939048615E-2</v>
      </c>
      <c r="Q19" s="110">
        <v>2.3229258220143094E-2</v>
      </c>
      <c r="R19" s="110">
        <v>6.8019149151859692E-2</v>
      </c>
      <c r="S19" s="110">
        <v>0.19384426610233577</v>
      </c>
      <c r="T19" s="110">
        <v>3.8862031205915581E-2</v>
      </c>
      <c r="U19" s="110">
        <v>9.957749517372637E-4</v>
      </c>
      <c r="V19" s="110">
        <v>0.32595353305789959</v>
      </c>
      <c r="W19" s="110">
        <v>1.9409397584280479</v>
      </c>
      <c r="X19" s="110">
        <v>3.4434410159992711E-3</v>
      </c>
      <c r="Y19" s="110">
        <v>1.3313639306539176E-2</v>
      </c>
      <c r="Z19" s="110">
        <v>5.0522245414885971E-3</v>
      </c>
      <c r="AA19" s="110">
        <v>4.9370320119201073E-3</v>
      </c>
      <c r="AB19" s="110">
        <v>2.6746336875947158E-2</v>
      </c>
      <c r="AC19" s="110">
        <v>2.2789423399051999E-2</v>
      </c>
      <c r="AD19" s="110">
        <v>2.2396519261712003E-2</v>
      </c>
      <c r="AE19" s="111"/>
      <c r="AF19" s="112">
        <v>13.994540356542517</v>
      </c>
      <c r="AG19" s="112">
        <v>3.5297146000000001</v>
      </c>
      <c r="AH19" s="112">
        <v>4372.8888543760022</v>
      </c>
      <c r="AI19" s="112">
        <v>111.40359269999999</v>
      </c>
      <c r="AJ19" s="112">
        <v>115.27439999999997</v>
      </c>
      <c r="AK19" s="112">
        <v>4.8436000000000003</v>
      </c>
      <c r="AL19" s="121" t="s">
        <v>394</v>
      </c>
    </row>
    <row r="20" spans="1:38" ht="26.25" customHeight="1" thickBot="1" x14ac:dyDescent="0.25">
      <c r="A20" s="53" t="s">
        <v>53</v>
      </c>
      <c r="B20" s="53" t="s">
        <v>64</v>
      </c>
      <c r="C20" s="54" t="s">
        <v>65</v>
      </c>
      <c r="D20" s="55"/>
      <c r="E20" s="110">
        <v>1.0277202080000001</v>
      </c>
      <c r="F20" s="110">
        <v>2.5329387000000005E-2</v>
      </c>
      <c r="G20" s="110">
        <v>0.17999020699999999</v>
      </c>
      <c r="H20" s="110">
        <v>2.8828980000000001E-3</v>
      </c>
      <c r="I20" s="110">
        <v>2.2013363000000001E-2</v>
      </c>
      <c r="J20" s="110">
        <v>2.5377779000000003E-2</v>
      </c>
      <c r="K20" s="110">
        <v>4.1146004E-2</v>
      </c>
      <c r="L20" s="110">
        <v>6.1606056610982339E-3</v>
      </c>
      <c r="M20" s="110">
        <v>1.8270057399999999</v>
      </c>
      <c r="N20" s="110">
        <v>4.0065777540353953E-2</v>
      </c>
      <c r="O20" s="110">
        <v>4.1859332781719136E-3</v>
      </c>
      <c r="P20" s="110">
        <v>3.1239565624765882E-2</v>
      </c>
      <c r="Q20" s="110">
        <v>2.225436914256981E-2</v>
      </c>
      <c r="R20" s="110">
        <v>1.1501375848576505E-3</v>
      </c>
      <c r="S20" s="110">
        <v>3.445827793373258E-3</v>
      </c>
      <c r="T20" s="110">
        <v>6.7985321175606725E-3</v>
      </c>
      <c r="U20" s="110">
        <v>5.2736191276508988E-3</v>
      </c>
      <c r="V20" s="110">
        <v>5.1088428782157524E-2</v>
      </c>
      <c r="W20" s="110">
        <v>0.27882876492355518</v>
      </c>
      <c r="X20" s="110">
        <v>1.1539943735965519E-3</v>
      </c>
      <c r="Y20" s="110">
        <v>3.559525571161602E-3</v>
      </c>
      <c r="Z20" s="110">
        <v>1.6751460256510962E-3</v>
      </c>
      <c r="AA20" s="110">
        <v>8.2032264321692141E-4</v>
      </c>
      <c r="AB20" s="110">
        <v>7.208988613626172E-3</v>
      </c>
      <c r="AC20" s="110">
        <v>0.1224634663421659</v>
      </c>
      <c r="AD20" s="110">
        <v>5.4756115111340965E-2</v>
      </c>
      <c r="AE20" s="111"/>
      <c r="AF20" s="112">
        <v>15.828272</v>
      </c>
      <c r="AG20" s="112">
        <v>10.926</v>
      </c>
      <c r="AH20" s="112">
        <v>1720.4369220560004</v>
      </c>
      <c r="AI20" s="112">
        <v>24477.139309121478</v>
      </c>
      <c r="AJ20" s="112" t="s">
        <v>392</v>
      </c>
      <c r="AK20" s="112" t="s">
        <v>385</v>
      </c>
      <c r="AL20" s="121" t="s">
        <v>49</v>
      </c>
    </row>
    <row r="21" spans="1:38" ht="26.25" customHeight="1" thickBot="1" x14ac:dyDescent="0.25">
      <c r="A21" s="53" t="s">
        <v>53</v>
      </c>
      <c r="B21" s="53" t="s">
        <v>66</v>
      </c>
      <c r="C21" s="54" t="s">
        <v>67</v>
      </c>
      <c r="D21" s="55"/>
      <c r="E21" s="110">
        <v>0.29490517399999999</v>
      </c>
      <c r="F21" s="110">
        <v>6.049332200000003E-2</v>
      </c>
      <c r="G21" s="110">
        <v>0.20605110999999998</v>
      </c>
      <c r="H21" s="110">
        <v>3.9665530000000003E-3</v>
      </c>
      <c r="I21" s="110">
        <v>1.5243390000000006E-2</v>
      </c>
      <c r="J21" s="110">
        <v>2.5687817000000002E-2</v>
      </c>
      <c r="K21" s="110">
        <v>4.1448618999999992E-2</v>
      </c>
      <c r="L21" s="110">
        <v>1.0440980953850983E-3</v>
      </c>
      <c r="M21" s="110">
        <v>0.24160289099999999</v>
      </c>
      <c r="N21" s="110">
        <v>6.1689105820213731E-2</v>
      </c>
      <c r="O21" s="110">
        <v>8.4324756492035018E-4</v>
      </c>
      <c r="P21" s="110">
        <v>5.4541964368181187E-3</v>
      </c>
      <c r="Q21" s="110">
        <v>2.1770735524866331E-3</v>
      </c>
      <c r="R21" s="110">
        <v>6.2793721453889466E-3</v>
      </c>
      <c r="S21" s="110">
        <v>8.06842053808479E-3</v>
      </c>
      <c r="T21" s="110">
        <v>6.0243444374509479E-3</v>
      </c>
      <c r="U21" s="110">
        <v>1.0264754553559574E-3</v>
      </c>
      <c r="V21" s="110">
        <v>9.5713343312206267E-2</v>
      </c>
      <c r="W21" s="110">
        <v>9.5239181740827905E-2</v>
      </c>
      <c r="X21" s="110">
        <v>2.3409406397175158E-2</v>
      </c>
      <c r="Y21" s="110">
        <v>3.7273956689248863E-2</v>
      </c>
      <c r="Z21" s="110">
        <v>1.4652561811205464E-2</v>
      </c>
      <c r="AA21" s="110">
        <v>1.2187420172435237E-2</v>
      </c>
      <c r="AB21" s="110">
        <v>8.752334507006472E-2</v>
      </c>
      <c r="AC21" s="110">
        <v>2.8984451197080005E-4</v>
      </c>
      <c r="AD21" s="110">
        <v>7.8180289567042011E-2</v>
      </c>
      <c r="AE21" s="111"/>
      <c r="AF21" s="112">
        <v>29.59049865933261</v>
      </c>
      <c r="AG21" s="112">
        <v>459.88372334000002</v>
      </c>
      <c r="AH21" s="112">
        <v>3343.5537859919978</v>
      </c>
      <c r="AI21" s="112">
        <v>20.629141409999999</v>
      </c>
      <c r="AJ21" s="112" t="s">
        <v>392</v>
      </c>
      <c r="AK21" s="112" t="s">
        <v>385</v>
      </c>
      <c r="AL21" s="121" t="s">
        <v>49</v>
      </c>
    </row>
    <row r="22" spans="1:38" ht="26.25" customHeight="1" thickBot="1" x14ac:dyDescent="0.25">
      <c r="A22" s="53" t="s">
        <v>53</v>
      </c>
      <c r="B22" s="57" t="s">
        <v>68</v>
      </c>
      <c r="C22" s="54" t="s">
        <v>69</v>
      </c>
      <c r="D22" s="55"/>
      <c r="E22" s="110">
        <v>4.3939755919999994</v>
      </c>
      <c r="F22" s="110">
        <v>0.11976852800000003</v>
      </c>
      <c r="G22" s="110">
        <v>0.36237538599999997</v>
      </c>
      <c r="H22" s="110">
        <v>6.1265599999999994E-4</v>
      </c>
      <c r="I22" s="110">
        <v>2.6862860000000004E-3</v>
      </c>
      <c r="J22" s="110">
        <v>3.5958380000000005E-3</v>
      </c>
      <c r="K22" s="110">
        <v>7.3966539999999999E-3</v>
      </c>
      <c r="L22" s="110">
        <v>2.9801430674635166E-4</v>
      </c>
      <c r="M22" s="110">
        <v>7.9731364850000004</v>
      </c>
      <c r="N22" s="110">
        <v>1.5841035339999998</v>
      </c>
      <c r="O22" s="110">
        <v>6.2153999399999993E-2</v>
      </c>
      <c r="P22" s="110">
        <v>0.1428508298</v>
      </c>
      <c r="Q22" s="110">
        <v>8.5512449239999996E-2</v>
      </c>
      <c r="R22" s="110">
        <v>9.1055016084999996E-2</v>
      </c>
      <c r="S22" s="110">
        <v>0.141064228613</v>
      </c>
      <c r="T22" s="110">
        <v>0.10748785192</v>
      </c>
      <c r="U22" s="110">
        <v>5.4681269499999997E-2</v>
      </c>
      <c r="V22" s="110">
        <v>0.92827318689999994</v>
      </c>
      <c r="W22" s="110">
        <v>0.47069132650000034</v>
      </c>
      <c r="X22" s="110">
        <v>6.9468139700000001E-5</v>
      </c>
      <c r="Y22" s="110">
        <v>6.4739265119999995E-4</v>
      </c>
      <c r="Z22" s="110">
        <v>2.0732619210000002E-4</v>
      </c>
      <c r="AA22" s="110">
        <v>9.293654500000001E-5</v>
      </c>
      <c r="AB22" s="110">
        <v>1.017123528E-3</v>
      </c>
      <c r="AC22" s="110">
        <v>3.6332330999999995E-2</v>
      </c>
      <c r="AD22" s="110">
        <v>0.2925496923</v>
      </c>
      <c r="AE22" s="111"/>
      <c r="AF22" s="112">
        <v>1332.8722940662776</v>
      </c>
      <c r="AG22" s="112">
        <v>4158.8068347585713</v>
      </c>
      <c r="AH22" s="112">
        <v>4246.2518072799994</v>
      </c>
      <c r="AI22" s="112">
        <v>395.71464200000003</v>
      </c>
      <c r="AJ22" s="112">
        <v>4316.4788524509995</v>
      </c>
      <c r="AK22" s="112" t="s">
        <v>385</v>
      </c>
      <c r="AL22" s="121" t="s">
        <v>49</v>
      </c>
    </row>
    <row r="23" spans="1:38" ht="26.25" customHeight="1" thickBot="1" x14ac:dyDescent="0.25">
      <c r="A23" s="53" t="s">
        <v>70</v>
      </c>
      <c r="B23" s="57" t="s">
        <v>363</v>
      </c>
      <c r="C23" s="54" t="s">
        <v>359</v>
      </c>
      <c r="D23" s="96"/>
      <c r="E23" s="110">
        <v>0.41289900000000002</v>
      </c>
      <c r="F23" s="110">
        <v>9.7202999999999998E-2</v>
      </c>
      <c r="G23" s="110">
        <v>3.0000000000000003E-4</v>
      </c>
      <c r="H23" s="110">
        <v>1.08E-4</v>
      </c>
      <c r="I23" s="110">
        <v>2.5718999999999999E-2</v>
      </c>
      <c r="J23" s="110">
        <v>2.5718999999999999E-2</v>
      </c>
      <c r="K23" s="110">
        <v>2.5718999999999999E-2</v>
      </c>
      <c r="L23" s="110">
        <v>1.5695999999999998E-2</v>
      </c>
      <c r="M23" s="110">
        <v>2.4403919999999997</v>
      </c>
      <c r="N23" s="110" t="s">
        <v>396</v>
      </c>
      <c r="O23" s="110">
        <v>1.4999999999999999E-4</v>
      </c>
      <c r="P23" s="110" t="s">
        <v>396</v>
      </c>
      <c r="Q23" s="110" t="s">
        <v>396</v>
      </c>
      <c r="R23" s="110">
        <v>7.5000000000000002E-4</v>
      </c>
      <c r="S23" s="110">
        <v>2.5499999999999998E-2</v>
      </c>
      <c r="T23" s="110">
        <v>1.0500000000000002E-3</v>
      </c>
      <c r="U23" s="110">
        <v>1.4999999999999999E-4</v>
      </c>
      <c r="V23" s="110">
        <v>1.4999999999999999E-2</v>
      </c>
      <c r="W23" s="110" t="s">
        <v>396</v>
      </c>
      <c r="X23" s="110">
        <v>4.8000000000000001E-4</v>
      </c>
      <c r="Y23" s="110">
        <v>7.1999999999999994E-4</v>
      </c>
      <c r="Z23" s="110" t="s">
        <v>396</v>
      </c>
      <c r="AA23" s="110" t="s">
        <v>396</v>
      </c>
      <c r="AB23" s="110">
        <v>1.1999999999999999E-3</v>
      </c>
      <c r="AC23" s="110" t="s">
        <v>396</v>
      </c>
      <c r="AD23" s="110" t="s">
        <v>396</v>
      </c>
      <c r="AE23" s="111"/>
      <c r="AF23" s="110">
        <v>603.26781472432049</v>
      </c>
      <c r="AG23" s="110" t="s">
        <v>385</v>
      </c>
      <c r="AH23" s="110" t="s">
        <v>385</v>
      </c>
      <c r="AI23" s="110">
        <v>28.962446246779148</v>
      </c>
      <c r="AJ23" s="110" t="s">
        <v>385</v>
      </c>
      <c r="AK23" s="110" t="s">
        <v>385</v>
      </c>
      <c r="AL23" s="119" t="s">
        <v>49</v>
      </c>
    </row>
    <row r="24" spans="1:38" ht="26.25" customHeight="1" thickBot="1" x14ac:dyDescent="0.25">
      <c r="A24" s="58" t="s">
        <v>53</v>
      </c>
      <c r="B24" s="57" t="s">
        <v>71</v>
      </c>
      <c r="C24" s="54" t="s">
        <v>72</v>
      </c>
      <c r="D24" s="55"/>
      <c r="E24" s="110">
        <v>0.99202819600000003</v>
      </c>
      <c r="F24" s="110">
        <v>5.0663527389999992</v>
      </c>
      <c r="G24" s="110">
        <v>0.24715645700000002</v>
      </c>
      <c r="H24" s="110">
        <v>6.2071269999999998E-3</v>
      </c>
      <c r="I24" s="110">
        <v>0.11830644599999995</v>
      </c>
      <c r="J24" s="110">
        <v>0.16481726899999996</v>
      </c>
      <c r="K24" s="110">
        <v>0.24531914299999996</v>
      </c>
      <c r="L24" s="110">
        <v>3.177744715752237E-2</v>
      </c>
      <c r="M24" s="110">
        <v>1.8270057399999999</v>
      </c>
      <c r="N24" s="110">
        <v>2.1900438572246071E-2</v>
      </c>
      <c r="O24" s="110">
        <v>7.189025653371252E-3</v>
      </c>
      <c r="P24" s="110">
        <v>7.8165586755257269E-3</v>
      </c>
      <c r="Q24" s="110">
        <v>5.9473556734375051E-3</v>
      </c>
      <c r="R24" s="110">
        <v>1.2359579457357878E-2</v>
      </c>
      <c r="S24" s="110">
        <v>3.962601919188226E-3</v>
      </c>
      <c r="T24" s="110">
        <v>1.422821051377929E-2</v>
      </c>
      <c r="U24" s="110">
        <v>6.6569873309969543E-3</v>
      </c>
      <c r="V24" s="110">
        <v>0.26000136857097372</v>
      </c>
      <c r="W24" s="110">
        <v>0.11104887715064851</v>
      </c>
      <c r="X24" s="110">
        <v>5.0179646653676305E-3</v>
      </c>
      <c r="Y24" s="110">
        <v>8.39783759220461E-3</v>
      </c>
      <c r="Z24" s="110">
        <v>2.7481003744339997E-3</v>
      </c>
      <c r="AA24" s="110">
        <v>2.0899353889276043E-3</v>
      </c>
      <c r="AB24" s="110">
        <v>1.8253838020933843E-2</v>
      </c>
      <c r="AC24" s="110">
        <v>2.9311865692046014E-2</v>
      </c>
      <c r="AD24" s="110">
        <v>1.2007674740832775E-2</v>
      </c>
      <c r="AE24" s="111"/>
      <c r="AF24" s="112">
        <v>142.49237958267895</v>
      </c>
      <c r="AG24" s="112">
        <v>252.31033952933339</v>
      </c>
      <c r="AH24" s="112">
        <v>7496.9600255200021</v>
      </c>
      <c r="AI24" s="112">
        <v>3002.435031813151</v>
      </c>
      <c r="AJ24" s="112" t="s">
        <v>392</v>
      </c>
      <c r="AK24" s="112" t="s">
        <v>392</v>
      </c>
      <c r="AL24" s="121" t="s">
        <v>49</v>
      </c>
    </row>
    <row r="25" spans="1:38" ht="26.25" customHeight="1" thickBot="1" x14ac:dyDescent="0.25">
      <c r="A25" s="53" t="s">
        <v>73</v>
      </c>
      <c r="B25" s="57" t="s">
        <v>74</v>
      </c>
      <c r="C25" s="59" t="s">
        <v>75</v>
      </c>
      <c r="D25" s="55"/>
      <c r="E25" s="110">
        <v>6.8600799253552433E-2</v>
      </c>
      <c r="F25" s="110">
        <v>1.0749701391404155E-3</v>
      </c>
      <c r="G25" s="110">
        <v>4.3981398744359973E-3</v>
      </c>
      <c r="H25" s="110" t="s">
        <v>396</v>
      </c>
      <c r="I25" s="110">
        <v>7.5105162623234265E-4</v>
      </c>
      <c r="J25" s="110">
        <v>7.5105162623234265E-4</v>
      </c>
      <c r="K25" s="110">
        <v>7.5105162623234265E-4</v>
      </c>
      <c r="L25" s="110">
        <v>3.6050478059152473E-4</v>
      </c>
      <c r="M25" s="110">
        <v>5.5953307910981798E-2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226.71280897846421</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2.6864973853524001E-3</v>
      </c>
      <c r="F26" s="110">
        <v>1.4990135427492602E-4</v>
      </c>
      <c r="G26" s="110">
        <v>2.4399107080600002E-4</v>
      </c>
      <c r="H26" s="110" t="s">
        <v>396</v>
      </c>
      <c r="I26" s="110">
        <v>1.9139694461498533E-4</v>
      </c>
      <c r="J26" s="110">
        <v>1.9139694461498533E-4</v>
      </c>
      <c r="K26" s="110">
        <v>1.9139694461498533E-4</v>
      </c>
      <c r="L26" s="110">
        <v>9.1870533415192943E-5</v>
      </c>
      <c r="M26" s="110">
        <v>1.12531820479898E-2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12.576231840065999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9.4145559990272503</v>
      </c>
      <c r="F27" s="110">
        <v>2.677589608809571</v>
      </c>
      <c r="G27" s="110">
        <v>1.5108082192444529E-2</v>
      </c>
      <c r="H27" s="110">
        <v>0.40753048524067786</v>
      </c>
      <c r="I27" s="110">
        <v>0.46678657262874113</v>
      </c>
      <c r="J27" s="110">
        <v>0.46678657262874113</v>
      </c>
      <c r="K27" s="110">
        <v>0.46678657262874113</v>
      </c>
      <c r="L27" s="110">
        <v>0.28911247706902415</v>
      </c>
      <c r="M27" s="110">
        <v>25.847564219396684</v>
      </c>
      <c r="N27" s="110">
        <v>1.1230266070587356E-3</v>
      </c>
      <c r="O27" s="110">
        <v>1.3227196662378806E-4</v>
      </c>
      <c r="P27" s="110">
        <v>7.7810165480198335E-3</v>
      </c>
      <c r="Q27" s="110">
        <v>2.146253255161734E-4</v>
      </c>
      <c r="R27" s="110">
        <v>8.6590242530991939E-3</v>
      </c>
      <c r="S27" s="110">
        <v>5.9440552839690915E-3</v>
      </c>
      <c r="T27" s="110">
        <v>1.2778117386603096E-3</v>
      </c>
      <c r="U27" s="110">
        <v>1.6470710722561076E-4</v>
      </c>
      <c r="V27" s="110">
        <v>2.82138500484608E-2</v>
      </c>
      <c r="W27" s="110">
        <v>0.65220889999999998</v>
      </c>
      <c r="X27" s="110">
        <v>2.2198357135900001E-2</v>
      </c>
      <c r="Y27" s="110">
        <v>2.4983960412E-2</v>
      </c>
      <c r="Z27" s="110">
        <v>1.9317387751499999E-2</v>
      </c>
      <c r="AA27" s="110">
        <v>2.1557064090100001E-2</v>
      </c>
      <c r="AB27" s="110">
        <v>8.8056769389499995E-2</v>
      </c>
      <c r="AC27" s="110">
        <v>6.5220890000000002E-4</v>
      </c>
      <c r="AD27" s="110">
        <v>1.3061759999999999E-4</v>
      </c>
      <c r="AE27" s="111"/>
      <c r="AF27" s="112">
        <v>48195.619821531502</v>
      </c>
      <c r="AG27" s="112" t="s">
        <v>385</v>
      </c>
      <c r="AH27" s="112">
        <v>39.6975083066</v>
      </c>
      <c r="AI27" s="112">
        <v>2037.6145587642</v>
      </c>
      <c r="AJ27" s="112" t="s">
        <v>385</v>
      </c>
      <c r="AK27" s="112" t="s">
        <v>385</v>
      </c>
      <c r="AL27" s="121" t="s">
        <v>49</v>
      </c>
    </row>
    <row r="28" spans="1:38" ht="26.25" customHeight="1" thickBot="1" x14ac:dyDescent="0.25">
      <c r="A28" s="53" t="s">
        <v>78</v>
      </c>
      <c r="B28" s="53" t="s">
        <v>81</v>
      </c>
      <c r="C28" s="54" t="s">
        <v>82</v>
      </c>
      <c r="D28" s="55"/>
      <c r="E28" s="110">
        <v>3.3885449854735126</v>
      </c>
      <c r="F28" s="110">
        <v>0.30339078915041079</v>
      </c>
      <c r="G28" s="110">
        <v>3.8462841653749461E-3</v>
      </c>
      <c r="H28" s="110">
        <v>2.0987571164803435E-2</v>
      </c>
      <c r="I28" s="110">
        <v>0.21108982057912765</v>
      </c>
      <c r="J28" s="110">
        <v>0.21108982057912765</v>
      </c>
      <c r="K28" s="110">
        <v>0.21108982057912765</v>
      </c>
      <c r="L28" s="110">
        <v>0.13343205220257284</v>
      </c>
      <c r="M28" s="110">
        <v>2.5467031825405697</v>
      </c>
      <c r="N28" s="110">
        <v>1.8027167921098687E-4</v>
      </c>
      <c r="O28" s="110">
        <v>1.9368223592667007E-5</v>
      </c>
      <c r="P28" s="110">
        <v>1.6339518034575995E-3</v>
      </c>
      <c r="Q28" s="110">
        <v>3.5383808006413185E-5</v>
      </c>
      <c r="R28" s="110">
        <v>2.3639169581923221E-3</v>
      </c>
      <c r="S28" s="110">
        <v>1.594444519821527E-3</v>
      </c>
      <c r="T28" s="110">
        <v>1.2776248205448039E-4</v>
      </c>
      <c r="U28" s="110">
        <v>3.2031168827492349E-5</v>
      </c>
      <c r="V28" s="110">
        <v>5.6650312135809976E-3</v>
      </c>
      <c r="W28" s="110">
        <v>0.17948619999999998</v>
      </c>
      <c r="X28" s="110">
        <v>5.7870820469000002E-3</v>
      </c>
      <c r="Y28" s="110">
        <v>6.4877201905000001E-3</v>
      </c>
      <c r="Z28" s="110">
        <v>5.0781091090999998E-3</v>
      </c>
      <c r="AA28" s="110">
        <v>5.4335892588999995E-3</v>
      </c>
      <c r="AB28" s="110">
        <v>2.2786500605400002E-2</v>
      </c>
      <c r="AC28" s="110">
        <v>1.794861E-4</v>
      </c>
      <c r="AD28" s="110">
        <v>3.59534E-5</v>
      </c>
      <c r="AE28" s="111"/>
      <c r="AF28" s="112">
        <v>11456.275339221</v>
      </c>
      <c r="AG28" s="112" t="s">
        <v>385</v>
      </c>
      <c r="AH28" s="112" t="s">
        <v>392</v>
      </c>
      <c r="AI28" s="112">
        <v>578.10867437959996</v>
      </c>
      <c r="AJ28" s="112" t="s">
        <v>385</v>
      </c>
      <c r="AK28" s="112" t="s">
        <v>385</v>
      </c>
      <c r="AL28" s="121" t="s">
        <v>49</v>
      </c>
    </row>
    <row r="29" spans="1:38" ht="26.25" customHeight="1" thickBot="1" x14ac:dyDescent="0.25">
      <c r="A29" s="53" t="s">
        <v>78</v>
      </c>
      <c r="B29" s="53" t="s">
        <v>83</v>
      </c>
      <c r="C29" s="54" t="s">
        <v>84</v>
      </c>
      <c r="D29" s="55"/>
      <c r="E29" s="110">
        <v>12.211022966225531</v>
      </c>
      <c r="F29" s="110">
        <v>0.35256822247366881</v>
      </c>
      <c r="G29" s="110">
        <v>8.3685944097621999E-3</v>
      </c>
      <c r="H29" s="110">
        <v>2.2867971981645294E-2</v>
      </c>
      <c r="I29" s="110">
        <v>0.20586609237257691</v>
      </c>
      <c r="J29" s="110">
        <v>0.20586609237257691</v>
      </c>
      <c r="K29" s="110">
        <v>0.20586609237257691</v>
      </c>
      <c r="L29" s="110">
        <v>0.13866766086791146</v>
      </c>
      <c r="M29" s="110">
        <v>4.2750409431874496</v>
      </c>
      <c r="N29" s="110">
        <v>3.1028872593784237E-4</v>
      </c>
      <c r="O29" s="110">
        <v>3.1044048634488109E-5</v>
      </c>
      <c r="P29" s="110">
        <v>3.2859266425357778E-3</v>
      </c>
      <c r="Q29" s="110">
        <v>6.2050157167216528E-5</v>
      </c>
      <c r="R29" s="110">
        <v>5.2669788596755437E-3</v>
      </c>
      <c r="S29" s="110">
        <v>3.532078505709621E-3</v>
      </c>
      <c r="T29" s="110">
        <v>1.2474529606434784E-4</v>
      </c>
      <c r="U29" s="110">
        <v>6.2012217065456825E-5</v>
      </c>
      <c r="V29" s="110">
        <v>1.1161060868729434E-2</v>
      </c>
      <c r="W29" s="110">
        <v>0.15719569999999999</v>
      </c>
      <c r="X29" s="110">
        <v>3.2380077954000004E-3</v>
      </c>
      <c r="Y29" s="110">
        <v>1.9607936097200001E-2</v>
      </c>
      <c r="Z29" s="110">
        <v>2.1910519418700002E-2</v>
      </c>
      <c r="AA29" s="110">
        <v>5.0369010158000001E-3</v>
      </c>
      <c r="AB29" s="110">
        <v>4.9793364327100006E-2</v>
      </c>
      <c r="AC29" s="110">
        <v>1.111571E-4</v>
      </c>
      <c r="AD29" s="110">
        <v>2.3039000000000001E-5</v>
      </c>
      <c r="AE29" s="111"/>
      <c r="AF29" s="112">
        <v>24597.9469664383</v>
      </c>
      <c r="AG29" s="112" t="s">
        <v>385</v>
      </c>
      <c r="AH29" s="112">
        <v>354.7020372321</v>
      </c>
      <c r="AI29" s="112">
        <v>1303.8654531986001</v>
      </c>
      <c r="AJ29" s="112" t="s">
        <v>385</v>
      </c>
      <c r="AK29" s="112" t="s">
        <v>385</v>
      </c>
      <c r="AL29" s="121" t="s">
        <v>49</v>
      </c>
    </row>
    <row r="30" spans="1:38" ht="26.25" customHeight="1" thickBot="1" x14ac:dyDescent="0.25">
      <c r="A30" s="53" t="s">
        <v>78</v>
      </c>
      <c r="B30" s="53" t="s">
        <v>85</v>
      </c>
      <c r="C30" s="54" t="s">
        <v>86</v>
      </c>
      <c r="D30" s="55"/>
      <c r="E30" s="110">
        <v>1.4203852656932681E-2</v>
      </c>
      <c r="F30" s="110">
        <v>4.7303421555156856E-2</v>
      </c>
      <c r="G30" s="110">
        <v>5.9208071537131307E-5</v>
      </c>
      <c r="H30" s="110">
        <v>2.1593547355766503E-4</v>
      </c>
      <c r="I30" s="110">
        <v>9.3227320576519878E-4</v>
      </c>
      <c r="J30" s="110">
        <v>9.3227320576519878E-4</v>
      </c>
      <c r="K30" s="110">
        <v>9.3227320576519878E-4</v>
      </c>
      <c r="L30" s="110">
        <v>1.8347658893133153E-4</v>
      </c>
      <c r="M30" s="110">
        <v>0.31916430376286342</v>
      </c>
      <c r="N30" s="110">
        <v>6.8443654358543489E-6</v>
      </c>
      <c r="O30" s="110">
        <v>9.149483552513424E-7</v>
      </c>
      <c r="P30" s="110">
        <v>3.695328373508699E-5</v>
      </c>
      <c r="Q30" s="110">
        <v>1.3473833193662691E-6</v>
      </c>
      <c r="R30" s="110">
        <v>2.6803159336476871E-5</v>
      </c>
      <c r="S30" s="110">
        <v>1.9151208347720637E-5</v>
      </c>
      <c r="T30" s="110">
        <v>9.785205727363373E-6</v>
      </c>
      <c r="U30" s="110">
        <v>8.7271099900574289E-7</v>
      </c>
      <c r="V30" s="110">
        <v>1.4337968020835307E-3</v>
      </c>
      <c r="W30" s="110">
        <v>1.5950999999999999E-3</v>
      </c>
      <c r="X30" s="110">
        <v>3.4548693800000004E-5</v>
      </c>
      <c r="Y30" s="110">
        <v>4.1221609100000001E-5</v>
      </c>
      <c r="Z30" s="110">
        <v>2.7474922900000001E-5</v>
      </c>
      <c r="AA30" s="110">
        <v>4.5070297199999996E-5</v>
      </c>
      <c r="AB30" s="110">
        <v>1.4831552299999999E-4</v>
      </c>
      <c r="AC30" s="110">
        <v>1.595E-6</v>
      </c>
      <c r="AD30" s="110">
        <v>4.9370000000000003E-7</v>
      </c>
      <c r="AE30" s="111"/>
      <c r="AF30" s="112">
        <v>177.90086521219999</v>
      </c>
      <c r="AG30" s="112" t="s">
        <v>385</v>
      </c>
      <c r="AH30" s="112" t="s">
        <v>392</v>
      </c>
      <c r="AI30" s="112">
        <v>5.7268452887999999</v>
      </c>
      <c r="AJ30" s="112" t="s">
        <v>385</v>
      </c>
      <c r="AK30" s="112" t="s">
        <v>385</v>
      </c>
      <c r="AL30" s="121" t="s">
        <v>49</v>
      </c>
    </row>
    <row r="31" spans="1:38" ht="26.25" customHeight="1" thickBot="1" x14ac:dyDescent="0.25">
      <c r="A31" s="53" t="s">
        <v>78</v>
      </c>
      <c r="B31" s="53" t="s">
        <v>87</v>
      </c>
      <c r="C31" s="54" t="s">
        <v>88</v>
      </c>
      <c r="D31" s="55"/>
      <c r="E31" s="110" t="s">
        <v>385</v>
      </c>
      <c r="F31" s="110">
        <v>1.6801303842045914</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75.837314180999996</v>
      </c>
      <c r="AG31" s="112" t="s">
        <v>385</v>
      </c>
      <c r="AH31" s="112" t="s">
        <v>385</v>
      </c>
      <c r="AI31" s="112">
        <v>2.4384819046000001</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0.37026737302794183</v>
      </c>
      <c r="J32" s="110">
        <v>0.73306386304537907</v>
      </c>
      <c r="K32" s="110">
        <v>0.91606710383997347</v>
      </c>
      <c r="L32" s="110">
        <v>7.8904438113613223E-2</v>
      </c>
      <c r="M32" s="110" t="s">
        <v>385</v>
      </c>
      <c r="N32" s="110">
        <v>3.0071897838844275</v>
      </c>
      <c r="O32" s="110">
        <v>1.2849193633107582E-2</v>
      </c>
      <c r="P32" s="110" t="s">
        <v>396</v>
      </c>
      <c r="Q32" s="110">
        <v>3.4228642803083638E-2</v>
      </c>
      <c r="R32" s="110">
        <v>1.1258193960601255</v>
      </c>
      <c r="S32" s="110">
        <v>24.746846661765996</v>
      </c>
      <c r="T32" s="110">
        <v>0.17079870056341648</v>
      </c>
      <c r="U32" s="110">
        <v>1.8321342076799463E-2</v>
      </c>
      <c r="V32" s="110">
        <v>7.4095484081590319</v>
      </c>
      <c r="W32" s="110" t="s">
        <v>396</v>
      </c>
      <c r="X32" s="110">
        <v>3.9298550327354553E-3</v>
      </c>
      <c r="Y32" s="110">
        <v>2.0273134818785772E-4</v>
      </c>
      <c r="Z32" s="110">
        <v>2.9927008542017091E-4</v>
      </c>
      <c r="AA32" s="110" t="s">
        <v>396</v>
      </c>
      <c r="AB32" s="110">
        <v>4.4318564663434834E-3</v>
      </c>
      <c r="AC32" s="110" t="s">
        <v>396</v>
      </c>
      <c r="AD32" s="110" t="s">
        <v>396</v>
      </c>
      <c r="AE32" s="111"/>
      <c r="AF32" s="112" t="s">
        <v>385</v>
      </c>
      <c r="AG32" s="112" t="s">
        <v>385</v>
      </c>
      <c r="AH32" s="112" t="s">
        <v>385</v>
      </c>
      <c r="AI32" s="112" t="s">
        <v>385</v>
      </c>
      <c r="AJ32" s="112" t="s">
        <v>385</v>
      </c>
      <c r="AK32" s="112">
        <v>27286.132452232694</v>
      </c>
      <c r="AL32" s="121" t="s">
        <v>382</v>
      </c>
    </row>
    <row r="33" spans="1:38" ht="26.25" customHeight="1" thickBot="1" x14ac:dyDescent="0.25">
      <c r="A33" s="53" t="s">
        <v>78</v>
      </c>
      <c r="B33" s="53" t="s">
        <v>91</v>
      </c>
      <c r="C33" s="54" t="s">
        <v>92</v>
      </c>
      <c r="D33" s="55"/>
      <c r="E33" s="110" t="s">
        <v>385</v>
      </c>
      <c r="F33" s="110" t="s">
        <v>385</v>
      </c>
      <c r="G33" s="110" t="s">
        <v>385</v>
      </c>
      <c r="H33" s="110" t="s">
        <v>385</v>
      </c>
      <c r="I33" s="110">
        <v>0.17253608113909646</v>
      </c>
      <c r="J33" s="110">
        <v>0.31951126136869712</v>
      </c>
      <c r="K33" s="110">
        <v>0.63902252273739424</v>
      </c>
      <c r="L33" s="110">
        <v>6.7736387410163813E-3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27286.132452232694</v>
      </c>
      <c r="AL33" s="121" t="s">
        <v>382</v>
      </c>
    </row>
    <row r="34" spans="1:38" ht="26.25" customHeight="1" thickBot="1" x14ac:dyDescent="0.25">
      <c r="A34" s="53" t="s">
        <v>70</v>
      </c>
      <c r="B34" s="53" t="s">
        <v>93</v>
      </c>
      <c r="C34" s="54" t="s">
        <v>94</v>
      </c>
      <c r="D34" s="55"/>
      <c r="E34" s="110">
        <v>1.4510650402080001</v>
      </c>
      <c r="F34" s="110">
        <v>0.12876817627800002</v>
      </c>
      <c r="G34" s="110">
        <v>3.8658144964320005E-4</v>
      </c>
      <c r="H34" s="110">
        <v>1.9384456644E-4</v>
      </c>
      <c r="I34" s="110">
        <v>3.7938150860400005E-2</v>
      </c>
      <c r="J34" s="110">
        <v>3.9876596524800002E-2</v>
      </c>
      <c r="K34" s="110">
        <v>4.2091962998399998E-2</v>
      </c>
      <c r="L34" s="110">
        <v>2.4659798059260003E-2</v>
      </c>
      <c r="M34" s="110">
        <v>0.29630526584399997</v>
      </c>
      <c r="N34" s="110" t="s">
        <v>396</v>
      </c>
      <c r="O34" s="110">
        <v>2.7692080920000003E-4</v>
      </c>
      <c r="P34" s="110" t="s">
        <v>396</v>
      </c>
      <c r="Q34" s="110" t="s">
        <v>396</v>
      </c>
      <c r="R34" s="110">
        <v>1.3846040460000002E-3</v>
      </c>
      <c r="S34" s="110">
        <v>4.7076537564000001E-2</v>
      </c>
      <c r="T34" s="110">
        <v>1.9384456644000001E-3</v>
      </c>
      <c r="U34" s="110">
        <v>2.7692080920000003E-4</v>
      </c>
      <c r="V34" s="110">
        <v>2.7692080920000001E-2</v>
      </c>
      <c r="W34" s="110">
        <v>2.7692080920000001E-3</v>
      </c>
      <c r="X34" s="110">
        <v>8.3076242759999998E-4</v>
      </c>
      <c r="Y34" s="110">
        <v>1.3846040460000002E-3</v>
      </c>
      <c r="Z34" s="110">
        <v>9.5260758364800008E-7</v>
      </c>
      <c r="AA34" s="110">
        <v>2.1876743926800003E-7</v>
      </c>
      <c r="AB34" s="110">
        <v>2.2165378486229165E-3</v>
      </c>
      <c r="AC34" s="110">
        <v>2.2153664736000001E-4</v>
      </c>
      <c r="AD34" s="110">
        <v>0.27692080920000001</v>
      </c>
      <c r="AE34" s="111"/>
      <c r="AF34" s="112">
        <v>1102.3791126347769</v>
      </c>
      <c r="AG34" s="112" t="s">
        <v>396</v>
      </c>
      <c r="AH34" s="112" t="s">
        <v>385</v>
      </c>
      <c r="AI34" s="112">
        <v>61.519048432823134</v>
      </c>
      <c r="AJ34" s="112" t="s">
        <v>385</v>
      </c>
      <c r="AK34" s="112" t="s">
        <v>385</v>
      </c>
      <c r="AL34" s="121" t="s">
        <v>49</v>
      </c>
    </row>
    <row r="35" spans="1:38" s="3" customFormat="1" ht="26.25" customHeight="1" thickBot="1" x14ac:dyDescent="0.25">
      <c r="A35" s="53" t="s">
        <v>95</v>
      </c>
      <c r="B35" s="53" t="s">
        <v>96</v>
      </c>
      <c r="C35" s="54" t="s">
        <v>97</v>
      </c>
      <c r="D35" s="55"/>
      <c r="E35" s="110">
        <v>0.27987572999999999</v>
      </c>
      <c r="F35" s="110">
        <v>6.7640009999999995E-3</v>
      </c>
      <c r="G35" s="110">
        <v>7.7765759999999989E-2</v>
      </c>
      <c r="H35" s="110">
        <v>2.8352099999999999E-5</v>
      </c>
      <c r="I35" s="110">
        <v>2.1061559999999997E-2</v>
      </c>
      <c r="J35" s="110">
        <v>2.1061559999999997E-2</v>
      </c>
      <c r="K35" s="110">
        <v>2.1061559999999997E-2</v>
      </c>
      <c r="L35" s="110">
        <v>3.6574209000000003E-4</v>
      </c>
      <c r="M35" s="110">
        <v>1.4864600999999998E-2</v>
      </c>
      <c r="N35" s="110">
        <v>7.2905399999999992E-4</v>
      </c>
      <c r="O35" s="110">
        <v>8.1006000000000003E-5</v>
      </c>
      <c r="P35" s="110">
        <v>8.1006000000000003E-5</v>
      </c>
      <c r="Q35" s="110">
        <v>2.7542040000000001E-3</v>
      </c>
      <c r="R35" s="110">
        <v>2.9162159999999997E-3</v>
      </c>
      <c r="S35" s="110">
        <v>5.0628749999999997E-3</v>
      </c>
      <c r="T35" s="110">
        <v>0.12960959999999999</v>
      </c>
      <c r="U35" s="110">
        <v>8.5056299999999993E-4</v>
      </c>
      <c r="V35" s="110">
        <v>4.8603599999999993E-3</v>
      </c>
      <c r="W35" s="110">
        <v>1.9036409999999999E-7</v>
      </c>
      <c r="X35" s="110">
        <v>2.0251499999999998E-4</v>
      </c>
      <c r="Y35" s="110">
        <v>1.2150899999999999E-4</v>
      </c>
      <c r="Z35" s="110">
        <v>8.1006000000000003E-5</v>
      </c>
      <c r="AA35" s="110">
        <v>3.6452699999999991E-5</v>
      </c>
      <c r="AB35" s="110">
        <v>4.4148269999999995E-4</v>
      </c>
      <c r="AC35" s="110">
        <v>5.6704200000000002E-4</v>
      </c>
      <c r="AD35" s="110">
        <v>2.308671E-3</v>
      </c>
      <c r="AE35" s="111"/>
      <c r="AF35" s="112">
        <v>170.28676289999999</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7.5518481319119993E-2</v>
      </c>
      <c r="F36" s="110">
        <v>1.8253579264399997E-3</v>
      </c>
      <c r="G36" s="110">
        <v>2.0983450238399995E-2</v>
      </c>
      <c r="H36" s="110">
        <v>7.6567407039999976E-6</v>
      </c>
      <c r="I36" s="110">
        <v>5.6830231089999997E-3</v>
      </c>
      <c r="J36" s="110">
        <v>5.6830231089999997E-3</v>
      </c>
      <c r="K36" s="110">
        <v>5.6830231089999997E-3</v>
      </c>
      <c r="L36" s="110">
        <v>9.8687731821599996E-5</v>
      </c>
      <c r="M36" s="110">
        <v>4.0116440587599986E-3</v>
      </c>
      <c r="N36" s="110">
        <v>1.9671983618399998E-4</v>
      </c>
      <c r="O36" s="110">
        <v>2.1857759575999996E-5</v>
      </c>
      <c r="P36" s="110">
        <v>2.1857759575999996E-5</v>
      </c>
      <c r="Q36" s="110">
        <v>7.4316382558399995E-4</v>
      </c>
      <c r="R36" s="110">
        <v>7.8687934473599993E-4</v>
      </c>
      <c r="S36" s="110">
        <v>1.3661099734999997E-3</v>
      </c>
      <c r="T36" s="110">
        <v>3.4972415321599996E-2</v>
      </c>
      <c r="U36" s="110">
        <v>2.2950647554799994E-4</v>
      </c>
      <c r="V36" s="110">
        <v>1.3114655745599996E-3</v>
      </c>
      <c r="W36" s="110">
        <v>5.1365735003599986E-8</v>
      </c>
      <c r="X36" s="110">
        <v>5.4644372803999992E-5</v>
      </c>
      <c r="Y36" s="110">
        <v>3.2786665499999991E-5</v>
      </c>
      <c r="Z36" s="110">
        <v>2.1857733488612954E-5</v>
      </c>
      <c r="AA36" s="110">
        <v>9.835980059238478E-6</v>
      </c>
      <c r="AB36" s="110">
        <v>1.1912475185185141E-4</v>
      </c>
      <c r="AC36" s="110">
        <v>1.5300431703199998E-4</v>
      </c>
      <c r="AD36" s="110">
        <v>6.2294614791599985E-4</v>
      </c>
      <c r="AE36" s="111"/>
      <c r="AF36" s="112">
        <v>46.002873039526484</v>
      </c>
      <c r="AG36" s="112" t="s">
        <v>385</v>
      </c>
      <c r="AH36" s="112" t="s">
        <v>385</v>
      </c>
      <c r="AI36" s="112">
        <v>2.3748743805080609E-2</v>
      </c>
      <c r="AJ36" s="112" t="s">
        <v>385</v>
      </c>
      <c r="AK36" s="112" t="s">
        <v>385</v>
      </c>
      <c r="AL36" s="121" t="s">
        <v>49</v>
      </c>
    </row>
    <row r="37" spans="1:38" ht="26.25" customHeight="1" thickBot="1" x14ac:dyDescent="0.25">
      <c r="A37" s="53" t="s">
        <v>70</v>
      </c>
      <c r="B37" s="53" t="s">
        <v>100</v>
      </c>
      <c r="C37" s="54" t="s">
        <v>369</v>
      </c>
      <c r="D37" s="55"/>
      <c r="E37" s="110">
        <v>0.65763853200000011</v>
      </c>
      <c r="F37" s="110">
        <v>0.14885684099999996</v>
      </c>
      <c r="G37" s="110">
        <v>3.8630999999999997E-5</v>
      </c>
      <c r="H37" s="110" t="s">
        <v>385</v>
      </c>
      <c r="I37" s="110">
        <v>2.0448000000000001E-5</v>
      </c>
      <c r="J37" s="110">
        <v>2.0448000000000001E-5</v>
      </c>
      <c r="K37" s="110">
        <v>2.0448000000000001E-5</v>
      </c>
      <c r="L37" s="110">
        <v>8.3756597128635479E-7</v>
      </c>
      <c r="M37" s="110">
        <v>6.6216192000000007E-2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0.61199999999999999</v>
      </c>
      <c r="AG37" s="110" t="s">
        <v>392</v>
      </c>
      <c r="AH37" s="110">
        <v>7629.6889704000005</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2.4145991850000001</v>
      </c>
      <c r="F39" s="110">
        <v>1.5067876770000013</v>
      </c>
      <c r="G39" s="110">
        <v>0.39679053899999994</v>
      </c>
      <c r="H39" s="110" t="s">
        <v>392</v>
      </c>
      <c r="I39" s="110">
        <v>0.31664356800000021</v>
      </c>
      <c r="J39" s="110">
        <v>0.36266396000000023</v>
      </c>
      <c r="K39" s="110">
        <v>0.45238630200000002</v>
      </c>
      <c r="L39" s="110">
        <v>8.2589239957847851E-2</v>
      </c>
      <c r="M39" s="110">
        <v>3.1082881960000002</v>
      </c>
      <c r="N39" s="110">
        <v>4.3518170982202731E-2</v>
      </c>
      <c r="O39" s="110">
        <v>1.2551278656784084E-2</v>
      </c>
      <c r="P39" s="110">
        <v>1.2212968548995491E-2</v>
      </c>
      <c r="Q39" s="110">
        <v>1.8634784413502602E-2</v>
      </c>
      <c r="R39" s="110">
        <v>2.9777788895379527E-2</v>
      </c>
      <c r="S39" s="110">
        <v>2.0791620887759231E-2</v>
      </c>
      <c r="T39" s="110">
        <v>1.6119839208637628E-2</v>
      </c>
      <c r="U39" s="110">
        <v>1.8504280281028473E-2</v>
      </c>
      <c r="V39" s="110">
        <v>0.50341868626511854</v>
      </c>
      <c r="W39" s="110">
        <v>0.1699020768354613</v>
      </c>
      <c r="X39" s="110">
        <v>8.8326125983572458E-3</v>
      </c>
      <c r="Y39" s="110">
        <v>1.4581273542601929E-2</v>
      </c>
      <c r="Z39" s="110">
        <v>4.761352911817578E-3</v>
      </c>
      <c r="AA39" s="110">
        <v>3.6850439604014466E-3</v>
      </c>
      <c r="AB39" s="110">
        <v>3.1860283013178198E-2</v>
      </c>
      <c r="AC39" s="110">
        <v>3.986653316854244E-2</v>
      </c>
      <c r="AD39" s="110">
        <v>1.5332144305256638E-2</v>
      </c>
      <c r="AE39" s="111"/>
      <c r="AF39" s="112">
        <v>60.403847076990409</v>
      </c>
      <c r="AG39" s="112">
        <v>892.57054544193136</v>
      </c>
      <c r="AH39" s="112">
        <v>24507.097209568059</v>
      </c>
      <c r="AI39" s="112">
        <v>8078.1600975299998</v>
      </c>
      <c r="AJ39" s="112" t="s">
        <v>392</v>
      </c>
      <c r="AK39" s="112" t="s">
        <v>385</v>
      </c>
      <c r="AL39" s="121" t="s">
        <v>49</v>
      </c>
    </row>
    <row r="40" spans="1:38" ht="26.25" customHeight="1" thickBot="1" x14ac:dyDescent="0.25">
      <c r="A40" s="53" t="s">
        <v>70</v>
      </c>
      <c r="B40" s="53" t="s">
        <v>105</v>
      </c>
      <c r="C40" s="54" t="s">
        <v>361</v>
      </c>
      <c r="D40" s="55"/>
      <c r="E40" s="110" t="s">
        <v>392</v>
      </c>
      <c r="F40" s="110" t="s">
        <v>392</v>
      </c>
      <c r="G40" s="110" t="s">
        <v>392</v>
      </c>
      <c r="H40" s="110" t="s">
        <v>392</v>
      </c>
      <c r="I40" s="110" t="s">
        <v>392</v>
      </c>
      <c r="J40" s="110" t="s">
        <v>392</v>
      </c>
      <c r="K40" s="110" t="s">
        <v>392</v>
      </c>
      <c r="L40" s="110" t="s">
        <v>392</v>
      </c>
      <c r="M40" s="110" t="s">
        <v>392</v>
      </c>
      <c r="N40" s="110" t="s">
        <v>392</v>
      </c>
      <c r="O40" s="110" t="s">
        <v>392</v>
      </c>
      <c r="P40" s="110" t="s">
        <v>392</v>
      </c>
      <c r="Q40" s="110" t="s">
        <v>392</v>
      </c>
      <c r="R40" s="110" t="s">
        <v>392</v>
      </c>
      <c r="S40" s="110" t="s">
        <v>392</v>
      </c>
      <c r="T40" s="110" t="s">
        <v>392</v>
      </c>
      <c r="U40" s="110" t="s">
        <v>392</v>
      </c>
      <c r="V40" s="110" t="s">
        <v>392</v>
      </c>
      <c r="W40" s="110" t="s">
        <v>392</v>
      </c>
      <c r="X40" s="110" t="s">
        <v>392</v>
      </c>
      <c r="Y40" s="110" t="s">
        <v>392</v>
      </c>
      <c r="Z40" s="110" t="s">
        <v>392</v>
      </c>
      <c r="AA40" s="110" t="s">
        <v>392</v>
      </c>
      <c r="AB40" s="110" t="s">
        <v>392</v>
      </c>
      <c r="AC40" s="110" t="s">
        <v>392</v>
      </c>
      <c r="AD40" s="110" t="s">
        <v>392</v>
      </c>
      <c r="AE40" s="111"/>
      <c r="AF40" s="112" t="s">
        <v>392</v>
      </c>
      <c r="AG40" s="112" t="s">
        <v>392</v>
      </c>
      <c r="AH40" s="112" t="s">
        <v>392</v>
      </c>
      <c r="AI40" s="112" t="s">
        <v>392</v>
      </c>
      <c r="AJ40" s="112" t="s">
        <v>385</v>
      </c>
      <c r="AK40" s="112" t="s">
        <v>385</v>
      </c>
      <c r="AL40" s="121" t="s">
        <v>49</v>
      </c>
    </row>
    <row r="41" spans="1:38" ht="26.25" customHeight="1" thickBot="1" x14ac:dyDescent="0.25">
      <c r="A41" s="53" t="s">
        <v>103</v>
      </c>
      <c r="B41" s="53" t="s">
        <v>106</v>
      </c>
      <c r="C41" s="54" t="s">
        <v>370</v>
      </c>
      <c r="D41" s="55"/>
      <c r="E41" s="110">
        <v>3.659502804440415</v>
      </c>
      <c r="F41" s="110">
        <v>43.40820086841066</v>
      </c>
      <c r="G41" s="110">
        <v>1.6149627224698873</v>
      </c>
      <c r="H41" s="110">
        <v>0.22233780514586049</v>
      </c>
      <c r="I41" s="110">
        <v>18.387258778529993</v>
      </c>
      <c r="J41" s="110">
        <v>18.835673733174314</v>
      </c>
      <c r="K41" s="110">
        <v>20.010049348563172</v>
      </c>
      <c r="L41" s="110">
        <v>1.9162327433753281</v>
      </c>
      <c r="M41" s="110">
        <v>201.75572586811316</v>
      </c>
      <c r="N41" s="110">
        <v>0.45922410070587749</v>
      </c>
      <c r="O41" s="110">
        <v>0.28833274602359749</v>
      </c>
      <c r="P41" s="110">
        <v>7.4308794026611377E-2</v>
      </c>
      <c r="Q41" s="110">
        <v>5.8951555681750853E-2</v>
      </c>
      <c r="R41" s="110">
        <v>0.91843887082291875</v>
      </c>
      <c r="S41" s="110">
        <v>0.23934904932698298</v>
      </c>
      <c r="T41" s="110">
        <v>0.12390435360640419</v>
      </c>
      <c r="U41" s="110">
        <v>4.973671797751672E-2</v>
      </c>
      <c r="V41" s="110">
        <v>5.594758450477233</v>
      </c>
      <c r="W41" s="110">
        <v>8.0849433744982022</v>
      </c>
      <c r="X41" s="110">
        <v>5.4525390401713496</v>
      </c>
      <c r="Y41" s="110">
        <v>4.0294184328480593</v>
      </c>
      <c r="Z41" s="110">
        <v>2.1585690937301338</v>
      </c>
      <c r="AA41" s="110">
        <v>2.8944512079950724</v>
      </c>
      <c r="AB41" s="110">
        <v>14.534977774744615</v>
      </c>
      <c r="AC41" s="110">
        <v>2.4368496952938008</v>
      </c>
      <c r="AD41" s="110">
        <v>0.10034877771177853</v>
      </c>
      <c r="AE41" s="111"/>
      <c r="AF41" s="112">
        <v>368</v>
      </c>
      <c r="AG41" s="112">
        <v>2857.8020592415751</v>
      </c>
      <c r="AH41" s="112">
        <v>48200.079029316003</v>
      </c>
      <c r="AI41" s="112">
        <v>30098.141541249195</v>
      </c>
      <c r="AJ41" s="112" t="s">
        <v>392</v>
      </c>
      <c r="AK41" s="112" t="s">
        <v>385</v>
      </c>
      <c r="AL41" s="121" t="s">
        <v>49</v>
      </c>
    </row>
    <row r="42" spans="1:38" ht="26.25" customHeight="1" thickBot="1" x14ac:dyDescent="0.25">
      <c r="A42" s="53" t="s">
        <v>70</v>
      </c>
      <c r="B42" s="53" t="s">
        <v>107</v>
      </c>
      <c r="C42" s="54" t="s">
        <v>108</v>
      </c>
      <c r="D42" s="55"/>
      <c r="E42" s="110">
        <v>0.13443293840000003</v>
      </c>
      <c r="F42" s="110">
        <v>9.7490989600000008E-2</v>
      </c>
      <c r="G42" s="110">
        <v>1.5438400000000003E-4</v>
      </c>
      <c r="H42" s="110">
        <v>4.3340800000000017E-5</v>
      </c>
      <c r="I42" s="110">
        <v>7.2787664000000026E-3</v>
      </c>
      <c r="J42" s="110">
        <v>7.2787664000000026E-3</v>
      </c>
      <c r="K42" s="110">
        <v>7.2787664000000026E-3</v>
      </c>
      <c r="L42" s="110">
        <v>4.1063216000000024E-3</v>
      </c>
      <c r="M42" s="110">
        <v>3.5797297616000003</v>
      </c>
      <c r="N42" s="110" t="s">
        <v>396</v>
      </c>
      <c r="O42" s="110">
        <v>7.7192000000000016E-5</v>
      </c>
      <c r="P42" s="110" t="s">
        <v>396</v>
      </c>
      <c r="Q42" s="110" t="s">
        <v>396</v>
      </c>
      <c r="R42" s="110">
        <v>3.8596000000000008E-4</v>
      </c>
      <c r="S42" s="110">
        <v>1.3122640000000003E-2</v>
      </c>
      <c r="T42" s="110">
        <v>5.4034400000000022E-4</v>
      </c>
      <c r="U42" s="110">
        <v>7.7192000000000016E-5</v>
      </c>
      <c r="V42" s="110">
        <v>7.7192000000000016E-3</v>
      </c>
      <c r="W42" s="110" t="s">
        <v>396</v>
      </c>
      <c r="X42" s="110">
        <v>2.7760800000000004E-4</v>
      </c>
      <c r="Y42" s="110">
        <v>3.3992800000000008E-4</v>
      </c>
      <c r="Z42" s="110" t="s">
        <v>396</v>
      </c>
      <c r="AA42" s="110" t="s">
        <v>396</v>
      </c>
      <c r="AB42" s="110">
        <v>6.1753600000000013E-4</v>
      </c>
      <c r="AC42" s="110" t="s">
        <v>396</v>
      </c>
      <c r="AD42" s="110" t="s">
        <v>396</v>
      </c>
      <c r="AE42" s="111"/>
      <c r="AF42" s="112">
        <v>321.14493141480676</v>
      </c>
      <c r="AG42" s="112" t="s">
        <v>385</v>
      </c>
      <c r="AH42" s="112" t="s">
        <v>385</v>
      </c>
      <c r="AI42" s="112">
        <v>9.7227783086233011</v>
      </c>
      <c r="AJ42" s="112" t="s">
        <v>385</v>
      </c>
      <c r="AK42" s="112" t="s">
        <v>385</v>
      </c>
      <c r="AL42" s="121" t="s">
        <v>49</v>
      </c>
    </row>
    <row r="43" spans="1:38" ht="26.25" customHeight="1" thickBot="1" x14ac:dyDescent="0.25">
      <c r="A43" s="53" t="s">
        <v>103</v>
      </c>
      <c r="B43" s="53" t="s">
        <v>109</v>
      </c>
      <c r="C43" s="54" t="s">
        <v>110</v>
      </c>
      <c r="D43" s="55"/>
      <c r="E43" s="110">
        <v>0.125793022</v>
      </c>
      <c r="F43" s="110">
        <v>1.4433368999999988E-2</v>
      </c>
      <c r="G43" s="110">
        <v>3.3590729E-2</v>
      </c>
      <c r="H43" s="110">
        <v>7.4511458399999971E-5</v>
      </c>
      <c r="I43" s="110">
        <v>2.7607653999999975E-2</v>
      </c>
      <c r="J43" s="110">
        <v>6.8870779999999965E-2</v>
      </c>
      <c r="K43" s="110">
        <v>0.15278665899999999</v>
      </c>
      <c r="L43" s="110">
        <v>6.5263085144699889E-3</v>
      </c>
      <c r="M43" s="110">
        <v>0.15894614300000001</v>
      </c>
      <c r="N43" s="110">
        <v>1.9946409764385049E-3</v>
      </c>
      <c r="O43" s="110">
        <v>5.8343606126765577E-4</v>
      </c>
      <c r="P43" s="110">
        <v>2.5235464453726871E-4</v>
      </c>
      <c r="Q43" s="110">
        <v>1.0337596986887208E-3</v>
      </c>
      <c r="R43" s="110">
        <v>1.5141470250435371E-3</v>
      </c>
      <c r="S43" s="110">
        <v>1.1907281514025329E-3</v>
      </c>
      <c r="T43" s="110">
        <v>1.2727215302739112E-3</v>
      </c>
      <c r="U43" s="110">
        <v>1.4416345628751948E-4</v>
      </c>
      <c r="V43" s="110">
        <v>2.308522894469912E-2</v>
      </c>
      <c r="W43" s="110">
        <v>5.4510095390130847E-3</v>
      </c>
      <c r="X43" s="110">
        <v>4.3720064853168127E-4</v>
      </c>
      <c r="Y43" s="110">
        <v>7.0176094992919634E-4</v>
      </c>
      <c r="Z43" s="110">
        <v>2.2515104932846318E-4</v>
      </c>
      <c r="AA43" s="110">
        <v>1.7991049432099145E-4</v>
      </c>
      <c r="AB43" s="110">
        <v>1.5440231421103325E-3</v>
      </c>
      <c r="AC43" s="110">
        <v>3.9509257516141729E-4</v>
      </c>
      <c r="AD43" s="110">
        <v>1.1115011207796394E-4</v>
      </c>
      <c r="AE43" s="111"/>
      <c r="AF43" s="112">
        <v>36.013475124603509</v>
      </c>
      <c r="AG43" s="112">
        <v>13.289461457142854</v>
      </c>
      <c r="AH43" s="112">
        <v>1590.7667238159991</v>
      </c>
      <c r="AI43" s="112">
        <v>299.06745740000002</v>
      </c>
      <c r="AJ43" s="112" t="s">
        <v>392</v>
      </c>
      <c r="AK43" s="112" t="s">
        <v>385</v>
      </c>
      <c r="AL43" s="121" t="s">
        <v>49</v>
      </c>
    </row>
    <row r="44" spans="1:38" ht="26.25" customHeight="1" thickBot="1" x14ac:dyDescent="0.25">
      <c r="A44" s="53" t="s">
        <v>70</v>
      </c>
      <c r="B44" s="53" t="s">
        <v>111</v>
      </c>
      <c r="C44" s="54" t="s">
        <v>112</v>
      </c>
      <c r="D44" s="55"/>
      <c r="E44" s="110">
        <v>2.3318915900000001</v>
      </c>
      <c r="F44" s="110">
        <v>0.29909410999999997</v>
      </c>
      <c r="G44" s="110">
        <v>1.4054E-3</v>
      </c>
      <c r="H44" s="110">
        <v>5.4907999999999997E-4</v>
      </c>
      <c r="I44" s="110">
        <v>0.12868439000000001</v>
      </c>
      <c r="J44" s="110">
        <v>0.12868439000000001</v>
      </c>
      <c r="K44" s="110">
        <v>0.12868439000000001</v>
      </c>
      <c r="L44" s="110">
        <v>7.446316E-2</v>
      </c>
      <c r="M44" s="110">
        <v>3.2875263599999998</v>
      </c>
      <c r="N44" s="110" t="s">
        <v>396</v>
      </c>
      <c r="O44" s="110">
        <v>7.027E-4</v>
      </c>
      <c r="P44" s="110" t="s">
        <v>396</v>
      </c>
      <c r="Q44" s="110" t="s">
        <v>396</v>
      </c>
      <c r="R44" s="110">
        <v>3.5135000000000001E-3</v>
      </c>
      <c r="S44" s="110">
        <v>0.11945899999999998</v>
      </c>
      <c r="T44" s="110">
        <v>4.9189000000000004E-3</v>
      </c>
      <c r="U44" s="110">
        <v>7.027E-4</v>
      </c>
      <c r="V44" s="110">
        <v>7.0269999999999999E-2</v>
      </c>
      <c r="W44" s="110" t="s">
        <v>396</v>
      </c>
      <c r="X44" s="110">
        <v>2.1408E-3</v>
      </c>
      <c r="Y44" s="110">
        <v>3.4808E-3</v>
      </c>
      <c r="Z44" s="110" t="s">
        <v>396</v>
      </c>
      <c r="AA44" s="110" t="s">
        <v>396</v>
      </c>
      <c r="AB44" s="110">
        <v>5.6216E-3</v>
      </c>
      <c r="AC44" s="110" t="s">
        <v>396</v>
      </c>
      <c r="AD44" s="110" t="s">
        <v>396</v>
      </c>
      <c r="AE44" s="111"/>
      <c r="AF44" s="112">
        <v>2788.4086476022553</v>
      </c>
      <c r="AG44" s="112" t="s">
        <v>385</v>
      </c>
      <c r="AH44" s="112" t="s">
        <v>385</v>
      </c>
      <c r="AI44" s="112">
        <v>153.94442475416437</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0.62457181400000006</v>
      </c>
      <c r="F46" s="110">
        <v>0.99503765084896756</v>
      </c>
      <c r="G46" s="110">
        <v>0.29993490899999997</v>
      </c>
      <c r="H46" s="110">
        <v>7.0537031000000014E-2</v>
      </c>
      <c r="I46" s="110">
        <v>2.7736610000000005E-2</v>
      </c>
      <c r="J46" s="110">
        <v>3.3054725000000007E-2</v>
      </c>
      <c r="K46" s="110">
        <v>5.2820695999999993E-2</v>
      </c>
      <c r="L46" s="110">
        <v>7.6081058900018478E-3</v>
      </c>
      <c r="M46" s="110">
        <v>0.36372473099999997</v>
      </c>
      <c r="N46" s="110">
        <v>4.8517651148633064E-3</v>
      </c>
      <c r="O46" s="110">
        <v>5.9687680833307255E-4</v>
      </c>
      <c r="P46" s="110">
        <v>2.7539994315381898E-3</v>
      </c>
      <c r="Q46" s="110">
        <v>3.3113714300065118E-3</v>
      </c>
      <c r="R46" s="110">
        <v>1.5643884846560615E-3</v>
      </c>
      <c r="S46" s="110">
        <v>1.9574963379061479E-3</v>
      </c>
      <c r="T46" s="110">
        <v>3.6225404757408769E-3</v>
      </c>
      <c r="U46" s="110">
        <v>1.3690435400625924E-3</v>
      </c>
      <c r="V46" s="110">
        <v>2.1902422771427947E-2</v>
      </c>
      <c r="W46" s="110">
        <v>2.4388647844225141E-2</v>
      </c>
      <c r="X46" s="110">
        <v>2.825435247789923E-4</v>
      </c>
      <c r="Y46" s="110">
        <v>5.9449461723906465E-4</v>
      </c>
      <c r="Z46" s="110">
        <v>2.3203298338127619E-4</v>
      </c>
      <c r="AA46" s="110">
        <v>1.4981832543012319E-4</v>
      </c>
      <c r="AB46" s="110">
        <v>1.258889450829456E-3</v>
      </c>
      <c r="AC46" s="110">
        <v>9.0991653327669956E-3</v>
      </c>
      <c r="AD46" s="110">
        <v>4.0795715947797998E-3</v>
      </c>
      <c r="AE46" s="111"/>
      <c r="AF46" s="112">
        <v>12.581526628837302</v>
      </c>
      <c r="AG46" s="112">
        <v>29.404428000000003</v>
      </c>
      <c r="AH46" s="112">
        <v>1434.5980000699997</v>
      </c>
      <c r="AI46" s="112">
        <v>5966.5139989650006</v>
      </c>
      <c r="AJ46" s="112" t="s">
        <v>392</v>
      </c>
      <c r="AK46" s="112" t="s">
        <v>385</v>
      </c>
      <c r="AL46" s="121" t="s">
        <v>49</v>
      </c>
    </row>
    <row r="47" spans="1:38" ht="26.25" customHeight="1" thickBot="1" x14ac:dyDescent="0.25">
      <c r="A47" s="53" t="s">
        <v>70</v>
      </c>
      <c r="B47" s="53" t="s">
        <v>117</v>
      </c>
      <c r="C47" s="54" t="s">
        <v>118</v>
      </c>
      <c r="D47" s="55"/>
      <c r="E47" s="110">
        <v>6.3736654654053121E-2</v>
      </c>
      <c r="F47" s="110">
        <v>3.6447227078442273E-4</v>
      </c>
      <c r="G47" s="110">
        <v>3.7173074430290505E-3</v>
      </c>
      <c r="H47" s="110">
        <v>2.6952785658215046E-7</v>
      </c>
      <c r="I47" s="110">
        <v>3.6960833934962853E-4</v>
      </c>
      <c r="J47" s="110">
        <v>3.6960833934962853E-4</v>
      </c>
      <c r="K47" s="110">
        <v>3.6960833934962853E-4</v>
      </c>
      <c r="L47" s="110">
        <v>1.776476755401598E-4</v>
      </c>
      <c r="M47" s="110">
        <v>2.7770853580989435E-2</v>
      </c>
      <c r="N47" s="110">
        <v>1.5773455296861265E-10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191.61834260399999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1.8821791999999999</v>
      </c>
      <c r="G48" s="110" t="s">
        <v>385</v>
      </c>
      <c r="H48" s="110" t="s">
        <v>385</v>
      </c>
      <c r="I48" s="110">
        <v>1.1763619999999999E-2</v>
      </c>
      <c r="J48" s="110">
        <v>9.8814407999999992E-2</v>
      </c>
      <c r="K48" s="110">
        <v>0.20939243599999999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2.3527239999999998</v>
      </c>
      <c r="AL48" s="121" t="s">
        <v>397</v>
      </c>
    </row>
    <row r="49" spans="1:38" ht="26.25" customHeight="1" thickBot="1" x14ac:dyDescent="0.25">
      <c r="A49" s="53" t="s">
        <v>119</v>
      </c>
      <c r="B49" s="53" t="s">
        <v>122</v>
      </c>
      <c r="C49" s="54" t="s">
        <v>123</v>
      </c>
      <c r="D49" s="55"/>
      <c r="E49" s="110">
        <v>1.576007122375E-3</v>
      </c>
      <c r="F49" s="110">
        <v>1.1088060935874999E-2</v>
      </c>
      <c r="G49" s="110">
        <v>1.1520063309999999E-3</v>
      </c>
      <c r="H49" s="110">
        <v>5.3280292808749992E-3</v>
      </c>
      <c r="I49" s="110">
        <v>8.7840482738750003E-2</v>
      </c>
      <c r="J49" s="110">
        <v>0.21024115540749999</v>
      </c>
      <c r="K49" s="110">
        <v>0.49968274607125002</v>
      </c>
      <c r="L49" s="110">
        <v>4.3041836541987503E-2</v>
      </c>
      <c r="M49" s="110">
        <v>1.5424036403249999</v>
      </c>
      <c r="N49" s="110">
        <v>0.54720300722499993</v>
      </c>
      <c r="O49" s="110">
        <v>1.0080055396249999E-2</v>
      </c>
      <c r="P49" s="110">
        <v>1.7280094964999999E-2</v>
      </c>
      <c r="Q49" s="110">
        <v>1.8720102878749999E-2</v>
      </c>
      <c r="R49" s="110">
        <v>0.2448013453375</v>
      </c>
      <c r="S49" s="110">
        <v>6.9120379859999997E-2</v>
      </c>
      <c r="T49" s="110">
        <v>0.17280094964999998</v>
      </c>
      <c r="U49" s="110">
        <v>2.304012662E-2</v>
      </c>
      <c r="V49" s="110">
        <v>0.31680174102499997</v>
      </c>
      <c r="W49" s="110">
        <v>4.32002374125</v>
      </c>
      <c r="X49" s="110">
        <v>0.23040126619999998</v>
      </c>
      <c r="Y49" s="110">
        <v>0.28800158274999998</v>
      </c>
      <c r="Z49" s="110">
        <v>0.14400079137499999</v>
      </c>
      <c r="AA49" s="110">
        <v>0.1008005539625</v>
      </c>
      <c r="AB49" s="110">
        <v>0.76320419428749997</v>
      </c>
      <c r="AC49" s="110" t="s">
        <v>396</v>
      </c>
      <c r="AD49" s="110" t="s">
        <v>396</v>
      </c>
      <c r="AE49" s="111"/>
      <c r="AF49" s="112" t="s">
        <v>385</v>
      </c>
      <c r="AG49" s="112" t="s">
        <v>385</v>
      </c>
      <c r="AH49" s="112" t="s">
        <v>385</v>
      </c>
      <c r="AI49" s="112" t="s">
        <v>385</v>
      </c>
      <c r="AJ49" s="112" t="s">
        <v>385</v>
      </c>
      <c r="AK49" s="112">
        <v>1.4440079137499999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0.54103497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9.7980390000000011</v>
      </c>
      <c r="AL51" s="121" t="s">
        <v>400</v>
      </c>
    </row>
    <row r="52" spans="1:38" ht="26.25" customHeight="1" thickBot="1" x14ac:dyDescent="0.25">
      <c r="A52" s="53" t="s">
        <v>119</v>
      </c>
      <c r="B52" s="57" t="s">
        <v>128</v>
      </c>
      <c r="C52" s="59" t="s">
        <v>362</v>
      </c>
      <c r="D52" s="56"/>
      <c r="E52" s="110">
        <v>0.205485</v>
      </c>
      <c r="F52" s="110">
        <v>0.64581000000000011</v>
      </c>
      <c r="G52" s="110">
        <v>1.4383950000000001</v>
      </c>
      <c r="H52" s="110" t="s">
        <v>401</v>
      </c>
      <c r="I52" s="110">
        <v>1.1742000000000001E-2</v>
      </c>
      <c r="J52" s="110">
        <v>2.9354999999999999E-2</v>
      </c>
      <c r="K52" s="110">
        <v>3.5226E-2</v>
      </c>
      <c r="L52" s="110" t="s">
        <v>396</v>
      </c>
      <c r="M52" s="110">
        <v>0.24071100000000001</v>
      </c>
      <c r="N52" s="110">
        <v>1.7613E-2</v>
      </c>
      <c r="O52" s="110">
        <v>2.9355000000000002E-3</v>
      </c>
      <c r="P52" s="110">
        <v>3.5225999999999999E-3</v>
      </c>
      <c r="Q52" s="110">
        <v>5.8710000000000001E-4</v>
      </c>
      <c r="R52" s="110">
        <v>5.8710000000000001E-4</v>
      </c>
      <c r="S52" s="110">
        <v>7.0451999999999997E-3</v>
      </c>
      <c r="T52" s="110">
        <v>3.11163E-2</v>
      </c>
      <c r="U52" s="110">
        <v>5.8710000000000001E-4</v>
      </c>
      <c r="V52" s="110">
        <v>5.8710000000000004E-3</v>
      </c>
      <c r="W52" s="110">
        <v>7.0451999999999997E-3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5.8710000000000004</v>
      </c>
      <c r="AL52" s="121" t="s">
        <v>402</v>
      </c>
    </row>
    <row r="53" spans="1:38" ht="26.25" customHeight="1" thickBot="1" x14ac:dyDescent="0.25">
      <c r="A53" s="53" t="s">
        <v>119</v>
      </c>
      <c r="B53" s="57" t="s">
        <v>129</v>
      </c>
      <c r="C53" s="59" t="s">
        <v>130</v>
      </c>
      <c r="D53" s="56"/>
      <c r="E53" s="110" t="s">
        <v>385</v>
      </c>
      <c r="F53" s="110">
        <v>1.3702403105661658</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2.1084224923543906</v>
      </c>
      <c r="AL53" s="121" t="s">
        <v>403</v>
      </c>
    </row>
    <row r="54" spans="1:38" ht="37.5" customHeight="1" thickBot="1" x14ac:dyDescent="0.25">
      <c r="A54" s="53" t="s">
        <v>119</v>
      </c>
      <c r="B54" s="57" t="s">
        <v>131</v>
      </c>
      <c r="C54" s="59" t="s">
        <v>132</v>
      </c>
      <c r="D54" s="56"/>
      <c r="E54" s="110" t="s">
        <v>385</v>
      </c>
      <c r="F54" s="110">
        <v>1.2577866513760003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62544.673966000002</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1.531223027971075</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1506508</v>
      </c>
      <c r="AL56" s="121" t="s">
        <v>406</v>
      </c>
    </row>
    <row r="57" spans="1:38" ht="26.25" customHeight="1" thickBot="1" x14ac:dyDescent="0.25">
      <c r="A57" s="53" t="s">
        <v>53</v>
      </c>
      <c r="B57" s="53" t="s">
        <v>137</v>
      </c>
      <c r="C57" s="54" t="s">
        <v>138</v>
      </c>
      <c r="D57" s="55"/>
      <c r="E57" s="110" t="s">
        <v>401</v>
      </c>
      <c r="F57" s="110" t="s">
        <v>401</v>
      </c>
      <c r="G57" s="110" t="s">
        <v>401</v>
      </c>
      <c r="H57" s="110" t="s">
        <v>401</v>
      </c>
      <c r="I57" s="110">
        <v>3.6494529000000005E-2</v>
      </c>
      <c r="J57" s="110">
        <v>8.5153899000000005E-2</v>
      </c>
      <c r="K57" s="110">
        <v>0.20274738199999998</v>
      </c>
      <c r="L57" s="110">
        <v>1.0948358700000002E-3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2161.3150000000001</v>
      </c>
      <c r="AL57" s="121" t="s">
        <v>407</v>
      </c>
    </row>
    <row r="58" spans="1:38" ht="26.25" customHeight="1" thickBot="1" x14ac:dyDescent="0.25">
      <c r="A58" s="53" t="s">
        <v>53</v>
      </c>
      <c r="B58" s="53" t="s">
        <v>139</v>
      </c>
      <c r="C58" s="54" t="s">
        <v>140</v>
      </c>
      <c r="D58" s="55"/>
      <c r="E58" s="110" t="s">
        <v>401</v>
      </c>
      <c r="F58" s="110" t="s">
        <v>401</v>
      </c>
      <c r="G58" s="110" t="s">
        <v>401</v>
      </c>
      <c r="H58" s="110" t="s">
        <v>401</v>
      </c>
      <c r="I58" s="110">
        <v>7.9843199999999996E-4</v>
      </c>
      <c r="J58" s="110">
        <v>9.5811290000000007E-3</v>
      </c>
      <c r="K58" s="110">
        <v>7.9842662000000009E-2</v>
      </c>
      <c r="L58" s="110">
        <v>3.6727872E-6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834.03881000000001</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1.1655400999999998E-2</v>
      </c>
      <c r="J59" s="110">
        <v>1.2166854999999999E-2</v>
      </c>
      <c r="K59" s="110">
        <v>1.2806187E-2</v>
      </c>
      <c r="L59" s="110">
        <v>7.2263486199999987E-6</v>
      </c>
      <c r="M59" s="110" t="s">
        <v>401</v>
      </c>
      <c r="N59" s="110">
        <v>0.75995612400000001</v>
      </c>
      <c r="O59" s="110">
        <v>4.1584935600000004E-2</v>
      </c>
      <c r="P59" s="110">
        <v>9.9713556000000005E-4</v>
      </c>
      <c r="Q59" s="110">
        <v>7.93946388E-2</v>
      </c>
      <c r="R59" s="110">
        <v>9.9186867600000006E-2</v>
      </c>
      <c r="S59" s="110">
        <v>2.3266496400000001E-3</v>
      </c>
      <c r="T59" s="110">
        <v>0.12225867479999999</v>
      </c>
      <c r="U59" s="110">
        <v>0.37960185600000002</v>
      </c>
      <c r="V59" s="110">
        <v>0.1229800524</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332.37851999999998</v>
      </c>
      <c r="AL59" s="121" t="s">
        <v>409</v>
      </c>
    </row>
    <row r="60" spans="1:38" ht="26.25" customHeight="1" thickBot="1" x14ac:dyDescent="0.25">
      <c r="A60" s="53" t="s">
        <v>53</v>
      </c>
      <c r="B60" s="61" t="s">
        <v>142</v>
      </c>
      <c r="C60" s="54" t="s">
        <v>143</v>
      </c>
      <c r="D60" s="96"/>
      <c r="E60" s="110">
        <v>2.9476821E-2</v>
      </c>
      <c r="F60" s="110">
        <v>6.2498545600000023E-4</v>
      </c>
      <c r="G60" s="110">
        <v>8.4577460000000004E-3</v>
      </c>
      <c r="H60" s="110" t="s">
        <v>385</v>
      </c>
      <c r="I60" s="110">
        <v>2.530652E-3</v>
      </c>
      <c r="J60" s="110">
        <v>3.0367819999999993E-2</v>
      </c>
      <c r="K60" s="110">
        <v>0.25306505600000001</v>
      </c>
      <c r="L60" s="110" t="s">
        <v>385</v>
      </c>
      <c r="M60" s="110">
        <v>3.4009668E-2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116.21508074290409</v>
      </c>
      <c r="AG60" s="112">
        <v>103.9011</v>
      </c>
      <c r="AH60" s="112">
        <v>58.592312960000001</v>
      </c>
      <c r="AI60" s="112">
        <v>2.6100000000000002E-2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6.0090062214270795E-2</v>
      </c>
      <c r="J61" s="110">
        <v>0.60090062214270801</v>
      </c>
      <c r="K61" s="110">
        <v>2.0079765826706257</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1.9772936999999999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0.18650862300000001</v>
      </c>
      <c r="F63" s="110">
        <v>5.9125284000000014E-2</v>
      </c>
      <c r="G63" s="110">
        <v>0.30385889400000005</v>
      </c>
      <c r="H63" s="110">
        <v>2.1413798000000001E-2</v>
      </c>
      <c r="I63" s="110">
        <v>5.5760496000000007E-2</v>
      </c>
      <c r="J63" s="110">
        <v>6.2155345000000001E-2</v>
      </c>
      <c r="K63" s="110">
        <v>9.688492700000001E-2</v>
      </c>
      <c r="L63" s="110" t="s">
        <v>396</v>
      </c>
      <c r="M63" s="110">
        <v>0.29122924899999997</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4.4986462722777159</v>
      </c>
      <c r="AG63" s="112">
        <v>390.99117019300002</v>
      </c>
      <c r="AH63" s="112">
        <v>710.44741728000008</v>
      </c>
      <c r="AI63" s="112" t="s">
        <v>392</v>
      </c>
      <c r="AJ63" s="112" t="s">
        <v>385</v>
      </c>
      <c r="AK63" s="112" t="s">
        <v>385</v>
      </c>
      <c r="AL63" s="121" t="s">
        <v>399</v>
      </c>
    </row>
    <row r="64" spans="1:38" ht="26.25" customHeight="1" thickBot="1" x14ac:dyDescent="0.25">
      <c r="A64" s="53" t="s">
        <v>53</v>
      </c>
      <c r="B64" s="61" t="s">
        <v>150</v>
      </c>
      <c r="C64" s="54" t="s">
        <v>151</v>
      </c>
      <c r="D64" s="55"/>
      <c r="E64" s="110">
        <v>0.24356460999999999</v>
      </c>
      <c r="F64" s="110">
        <v>3.1831950000000002E-3</v>
      </c>
      <c r="G64" s="110">
        <v>1.3285340000000001E-3</v>
      </c>
      <c r="H64" s="110">
        <v>4.7490499999999995E-3</v>
      </c>
      <c r="I64" s="110">
        <v>3.9856029999999999E-3</v>
      </c>
      <c r="J64" s="110">
        <v>6.6426710000000002E-3</v>
      </c>
      <c r="K64" s="110">
        <v>1.1071118999999999E-2</v>
      </c>
      <c r="L64" s="110">
        <v>7.174085399999999E-5</v>
      </c>
      <c r="M64" s="110">
        <v>7.7567166000000007E-2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4793.7943711199996</v>
      </c>
      <c r="AI64" s="112" t="s">
        <v>385</v>
      </c>
      <c r="AJ64" s="112" t="s">
        <v>385</v>
      </c>
      <c r="AK64" s="112">
        <v>474.90499999999997</v>
      </c>
      <c r="AL64" s="121" t="s">
        <v>413</v>
      </c>
    </row>
    <row r="65" spans="1:38" ht="26.25" customHeight="1" thickBot="1" x14ac:dyDescent="0.25">
      <c r="A65" s="53" t="s">
        <v>53</v>
      </c>
      <c r="B65" s="57" t="s">
        <v>152</v>
      </c>
      <c r="C65" s="54" t="s">
        <v>153</v>
      </c>
      <c r="D65" s="55"/>
      <c r="E65" s="110">
        <v>0.36085384399999998</v>
      </c>
      <c r="F65" s="110" t="s">
        <v>385</v>
      </c>
      <c r="G65" s="110" t="s">
        <v>385</v>
      </c>
      <c r="H65" s="110">
        <v>1.2243690000000001E-3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611.65300000000002</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4.3337933999999995E-2</v>
      </c>
      <c r="F67" s="110">
        <v>1.0692E-5</v>
      </c>
      <c r="G67" s="110">
        <v>5.7678700000000005E-3</v>
      </c>
      <c r="H67" s="110" t="s">
        <v>385</v>
      </c>
      <c r="I67" s="110">
        <v>7.2465024000000003E-2</v>
      </c>
      <c r="J67" s="110">
        <v>0.12077503999999999</v>
      </c>
      <c r="K67" s="110">
        <v>0.201291735</v>
      </c>
      <c r="L67" s="110">
        <v>1.304370432E-3</v>
      </c>
      <c r="M67" s="110">
        <v>0.33236445800000003</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73.63717496000001</v>
      </c>
      <c r="AI67" s="112" t="s">
        <v>385</v>
      </c>
      <c r="AJ67" s="112" t="s">
        <v>385</v>
      </c>
      <c r="AK67" s="112">
        <v>81.793999999999997</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0.42870581800000002</v>
      </c>
      <c r="F70" s="110">
        <v>0.70826307439419989</v>
      </c>
      <c r="G70" s="110">
        <v>1.3954534439999999</v>
      </c>
      <c r="H70" s="110">
        <v>0.100099334</v>
      </c>
      <c r="I70" s="110">
        <v>7.8471061999999966E-2</v>
      </c>
      <c r="J70" s="110">
        <v>0.12689617599999994</v>
      </c>
      <c r="K70" s="110">
        <v>0.20003949499999998</v>
      </c>
      <c r="L70" s="110">
        <v>1.4124791159999992E-3</v>
      </c>
      <c r="M70" s="110">
        <v>0.86800469799999991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5467.7770330318044</v>
      </c>
      <c r="AG70" s="112" t="s">
        <v>385</v>
      </c>
      <c r="AH70" s="112">
        <v>3178.0114839360008</v>
      </c>
      <c r="AI70" s="112" t="s">
        <v>392</v>
      </c>
      <c r="AJ70" s="112">
        <v>20.126609999999999</v>
      </c>
      <c r="AK70" s="112" t="s">
        <v>385</v>
      </c>
      <c r="AL70" s="121" t="s">
        <v>399</v>
      </c>
    </row>
    <row r="71" spans="1:38" ht="26.25" customHeight="1" thickBot="1" x14ac:dyDescent="0.25">
      <c r="A71" s="53" t="s">
        <v>53</v>
      </c>
      <c r="B71" s="53" t="s">
        <v>163</v>
      </c>
      <c r="C71" s="54" t="s">
        <v>164</v>
      </c>
      <c r="D71" s="60"/>
      <c r="E71" s="110">
        <v>8.7587E-5</v>
      </c>
      <c r="F71" s="110">
        <v>1.4283581320000001</v>
      </c>
      <c r="G71" s="110">
        <v>6.6200000000000008E-7</v>
      </c>
      <c r="H71" s="110" t="s">
        <v>392</v>
      </c>
      <c r="I71" s="110">
        <v>4.4159999999999997E-6</v>
      </c>
      <c r="J71" s="110">
        <v>5.5319999999999997E-6</v>
      </c>
      <c r="K71" s="110">
        <v>5.5890000000000002E-6</v>
      </c>
      <c r="L71" s="110" t="s">
        <v>396</v>
      </c>
      <c r="M71" s="110">
        <v>3.4196999999999998E-5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1.3762403399999998</v>
      </c>
      <c r="AI71" s="112" t="s">
        <v>385</v>
      </c>
      <c r="AJ71" s="112" t="s">
        <v>385</v>
      </c>
      <c r="AK71" s="112" t="s">
        <v>385</v>
      </c>
      <c r="AL71" s="121" t="s">
        <v>399</v>
      </c>
    </row>
    <row r="72" spans="1:38" ht="26.25" customHeight="1" thickBot="1" x14ac:dyDescent="0.25">
      <c r="A72" s="53" t="s">
        <v>53</v>
      </c>
      <c r="B72" s="53" t="s">
        <v>165</v>
      </c>
      <c r="C72" s="54" t="s">
        <v>166</v>
      </c>
      <c r="D72" s="55"/>
      <c r="E72" s="110">
        <v>2.7281111550000001</v>
      </c>
      <c r="F72" s="110">
        <v>0.48074999600000001</v>
      </c>
      <c r="G72" s="110">
        <v>3.5911900509999999</v>
      </c>
      <c r="H72" s="110">
        <v>1.9718999999999999E-5</v>
      </c>
      <c r="I72" s="110">
        <v>0.231994861</v>
      </c>
      <c r="J72" s="110">
        <v>0.412876203</v>
      </c>
      <c r="K72" s="110">
        <v>2.4985153960000002</v>
      </c>
      <c r="L72" s="110">
        <v>8.3518149959999999E-4</v>
      </c>
      <c r="M72" s="110">
        <v>85.326063281000003</v>
      </c>
      <c r="N72" s="110">
        <v>4.4956134612164771</v>
      </c>
      <c r="O72" s="110">
        <v>8.5125424541774644E-2</v>
      </c>
      <c r="P72" s="110">
        <v>3.444729569533881E-2</v>
      </c>
      <c r="Q72" s="110">
        <v>0.42641023778664772</v>
      </c>
      <c r="R72" s="110">
        <v>0.39609544005055747</v>
      </c>
      <c r="S72" s="110">
        <v>0.24717521120000002</v>
      </c>
      <c r="T72" s="110">
        <v>0.19584556183054927</v>
      </c>
      <c r="U72" s="110">
        <v>7.4239810000000003E-2</v>
      </c>
      <c r="V72" s="110">
        <v>7.1465920003383259</v>
      </c>
      <c r="W72" s="110">
        <v>29.621620880000002</v>
      </c>
      <c r="X72" s="110" t="s">
        <v>396</v>
      </c>
      <c r="Y72" s="110" t="s">
        <v>396</v>
      </c>
      <c r="Z72" s="110" t="s">
        <v>396</v>
      </c>
      <c r="AA72" s="110" t="s">
        <v>396</v>
      </c>
      <c r="AB72" s="110">
        <v>10.736100808800002</v>
      </c>
      <c r="AC72" s="110">
        <v>9.1810590000000011E-2</v>
      </c>
      <c r="AD72" s="110">
        <v>21.956540670000003</v>
      </c>
      <c r="AE72" s="111"/>
      <c r="AF72" s="112" t="s">
        <v>392</v>
      </c>
      <c r="AG72" s="112">
        <v>70551.325326128994</v>
      </c>
      <c r="AH72" s="112">
        <v>4496.5312284400006</v>
      </c>
      <c r="AI72" s="112" t="s">
        <v>385</v>
      </c>
      <c r="AJ72" s="112" t="s">
        <v>385</v>
      </c>
      <c r="AK72" s="112">
        <v>5055.5935600000003</v>
      </c>
      <c r="AL72" s="121" t="s">
        <v>419</v>
      </c>
    </row>
    <row r="73" spans="1:38" ht="26.25" customHeight="1" thickBot="1" x14ac:dyDescent="0.25">
      <c r="A73" s="53" t="s">
        <v>53</v>
      </c>
      <c r="B73" s="53" t="s">
        <v>167</v>
      </c>
      <c r="C73" s="54" t="s">
        <v>168</v>
      </c>
      <c r="D73" s="55"/>
      <c r="E73" s="110">
        <v>2.9762391000000003E-2</v>
      </c>
      <c r="F73" s="110">
        <v>9.954389000000001E-3</v>
      </c>
      <c r="G73" s="110">
        <v>3.1896309999999997E-2</v>
      </c>
      <c r="H73" s="110">
        <v>1.1195E-5</v>
      </c>
      <c r="I73" s="110">
        <v>1.7291897999999997E-2</v>
      </c>
      <c r="J73" s="110">
        <v>2.1919306999999996E-2</v>
      </c>
      <c r="K73" s="110">
        <v>2.4354776999999998E-2</v>
      </c>
      <c r="L73" s="110">
        <v>1.7291897999999997E-3</v>
      </c>
      <c r="M73" s="110">
        <v>0.107648463</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427.98402388</v>
      </c>
      <c r="AH73" s="112">
        <v>13.3616872</v>
      </c>
      <c r="AI73" s="112" t="s">
        <v>385</v>
      </c>
      <c r="AJ73" s="112" t="s">
        <v>385</v>
      </c>
      <c r="AK73" s="112">
        <v>65.676000000000002</v>
      </c>
      <c r="AL73" s="121" t="s">
        <v>420</v>
      </c>
    </row>
    <row r="74" spans="1:38" ht="26.25" customHeight="1" thickBot="1" x14ac:dyDescent="0.25">
      <c r="A74" s="53" t="s">
        <v>53</v>
      </c>
      <c r="B74" s="53" t="s">
        <v>169</v>
      </c>
      <c r="C74" s="54" t="s">
        <v>170</v>
      </c>
      <c r="D74" s="55"/>
      <c r="E74" s="110">
        <v>0.513022482</v>
      </c>
      <c r="F74" s="110">
        <v>2.6018733000000002E-2</v>
      </c>
      <c r="G74" s="110">
        <v>1.3879128009999999</v>
      </c>
      <c r="H74" s="110" t="s">
        <v>396</v>
      </c>
      <c r="I74" s="110">
        <v>6.8125668E-2</v>
      </c>
      <c r="J74" s="110">
        <v>7.6433677000000005E-2</v>
      </c>
      <c r="K74" s="110">
        <v>8.308008800000001E-2</v>
      </c>
      <c r="L74" s="110">
        <v>1.5668903639999999E-3</v>
      </c>
      <c r="M74" s="110">
        <v>13.307145455000001</v>
      </c>
      <c r="N74" s="110" t="s">
        <v>396</v>
      </c>
      <c r="O74" s="110" t="s">
        <v>396</v>
      </c>
      <c r="P74" s="110" t="s">
        <v>396</v>
      </c>
      <c r="Q74" s="110" t="s">
        <v>396</v>
      </c>
      <c r="R74" s="110" t="s">
        <v>396</v>
      </c>
      <c r="S74" s="110" t="s">
        <v>396</v>
      </c>
      <c r="T74" s="110" t="s">
        <v>396</v>
      </c>
      <c r="U74" s="110" t="s">
        <v>396</v>
      </c>
      <c r="V74" s="110" t="s">
        <v>396</v>
      </c>
      <c r="W74" s="110" t="s">
        <v>396</v>
      </c>
      <c r="X74" s="110">
        <v>1.1430692000000003E-2</v>
      </c>
      <c r="Y74" s="110">
        <v>3.2659120000000002E-3</v>
      </c>
      <c r="Z74" s="110">
        <v>3.2659120000000002E-3</v>
      </c>
      <c r="AA74" s="110">
        <v>1.6329560000000001E-3</v>
      </c>
      <c r="AB74" s="110">
        <v>1.9595471999999999E-2</v>
      </c>
      <c r="AC74" s="110" t="s">
        <v>396</v>
      </c>
      <c r="AD74" s="110" t="s">
        <v>385</v>
      </c>
      <c r="AE74" s="111"/>
      <c r="AF74" s="112">
        <v>2.1675E-2</v>
      </c>
      <c r="AG74" s="112" t="s">
        <v>385</v>
      </c>
      <c r="AH74" s="112">
        <v>460.43817079999997</v>
      </c>
      <c r="AI74" s="112" t="s">
        <v>385</v>
      </c>
      <c r="AJ74" s="112" t="s">
        <v>385</v>
      </c>
      <c r="AK74" s="112">
        <v>163.29560000000001</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6.2126859999999994E-3</v>
      </c>
      <c r="F76" s="110">
        <v>3.5139500000000001E-4</v>
      </c>
      <c r="G76" s="110">
        <v>4.5014581999999997E-2</v>
      </c>
      <c r="H76" s="110" t="s">
        <v>396</v>
      </c>
      <c r="I76" s="110">
        <v>9.5968E-5</v>
      </c>
      <c r="J76" s="110">
        <v>3.8387099999999998E-4</v>
      </c>
      <c r="K76" s="110">
        <v>9.5967600000000002E-4</v>
      </c>
      <c r="L76" s="110" t="s">
        <v>396</v>
      </c>
      <c r="M76" s="110">
        <v>1.3638229999999999E-3</v>
      </c>
      <c r="N76" s="110">
        <v>2.8721517000000009E-4</v>
      </c>
      <c r="O76" s="110">
        <v>1.3055235000000002E-5</v>
      </c>
      <c r="P76" s="110">
        <v>2.6110470000000005E-5</v>
      </c>
      <c r="Q76" s="110">
        <v>7.8331410000000008E-5</v>
      </c>
      <c r="R76" s="110" t="s">
        <v>396</v>
      </c>
      <c r="S76" s="110" t="s">
        <v>396</v>
      </c>
      <c r="T76" s="110" t="s">
        <v>396</v>
      </c>
      <c r="U76" s="110" t="s">
        <v>396</v>
      </c>
      <c r="V76" s="110">
        <v>1.3055235000000002E-5</v>
      </c>
      <c r="W76" s="110">
        <v>8.3553504000000015E-4</v>
      </c>
      <c r="X76" s="110" t="s">
        <v>396</v>
      </c>
      <c r="Y76" s="110" t="s">
        <v>396</v>
      </c>
      <c r="Z76" s="110" t="s">
        <v>396</v>
      </c>
      <c r="AA76" s="110" t="s">
        <v>396</v>
      </c>
      <c r="AB76" s="110" t="s">
        <v>396</v>
      </c>
      <c r="AC76" s="110" t="s">
        <v>396</v>
      </c>
      <c r="AD76" s="110">
        <v>6.788722200000001E-7</v>
      </c>
      <c r="AE76" s="111"/>
      <c r="AF76" s="112" t="s">
        <v>385</v>
      </c>
      <c r="AG76" s="112" t="s">
        <v>385</v>
      </c>
      <c r="AH76" s="112">
        <v>24.332833359999995</v>
      </c>
      <c r="AI76" s="112" t="s">
        <v>385</v>
      </c>
      <c r="AJ76" s="112" t="s">
        <v>385</v>
      </c>
      <c r="AK76" s="112">
        <v>0.26110470000000002</v>
      </c>
      <c r="AL76" s="121" t="s">
        <v>423</v>
      </c>
    </row>
    <row r="77" spans="1:38" ht="26.25" customHeight="1" thickBot="1" x14ac:dyDescent="0.25">
      <c r="A77" s="53" t="s">
        <v>53</v>
      </c>
      <c r="B77" s="53" t="s">
        <v>175</v>
      </c>
      <c r="C77" s="54" t="s">
        <v>176</v>
      </c>
      <c r="D77" s="55"/>
      <c r="E77" s="110" t="s">
        <v>396</v>
      </c>
      <c r="F77" s="110" t="s">
        <v>396</v>
      </c>
      <c r="G77" s="110">
        <v>4.2453450000000006E-5</v>
      </c>
      <c r="H77" s="110" t="s">
        <v>396</v>
      </c>
      <c r="I77" s="110">
        <v>3.7736400000000004E-7</v>
      </c>
      <c r="J77" s="110">
        <v>4.0881100000000005E-7</v>
      </c>
      <c r="K77" s="110">
        <v>4.7170500000000005E-7</v>
      </c>
      <c r="L77" s="110" t="s">
        <v>396</v>
      </c>
      <c r="M77" s="110" t="s">
        <v>396</v>
      </c>
      <c r="N77" s="110">
        <v>6.2894000000000003E-6</v>
      </c>
      <c r="O77" s="110">
        <v>1.2578800000000001E-6</v>
      </c>
      <c r="P77" s="110">
        <v>1.2578800000000001E-6</v>
      </c>
      <c r="Q77" s="110">
        <v>9.4341E-7</v>
      </c>
      <c r="R77" s="110" t="s">
        <v>396</v>
      </c>
      <c r="S77" s="110" t="s">
        <v>396</v>
      </c>
      <c r="T77" s="110" t="s">
        <v>396</v>
      </c>
      <c r="U77" s="110" t="s">
        <v>396</v>
      </c>
      <c r="V77" s="110">
        <v>1.5723500000000001E-4</v>
      </c>
      <c r="W77" s="110">
        <v>1.5723500000000001E-4</v>
      </c>
      <c r="X77" s="110" t="s">
        <v>396</v>
      </c>
      <c r="Y77" s="110" t="s">
        <v>396</v>
      </c>
      <c r="Z77" s="110" t="s">
        <v>396</v>
      </c>
      <c r="AA77" s="110" t="s">
        <v>396</v>
      </c>
      <c r="AB77" s="110" t="s">
        <v>396</v>
      </c>
      <c r="AC77" s="110" t="s">
        <v>396</v>
      </c>
      <c r="AD77" s="110">
        <v>6.2894000000000007E-8</v>
      </c>
      <c r="AE77" s="111"/>
      <c r="AF77" s="112" t="s">
        <v>385</v>
      </c>
      <c r="AG77" s="112" t="s">
        <v>385</v>
      </c>
      <c r="AH77" s="112" t="s">
        <v>385</v>
      </c>
      <c r="AI77" s="112" t="s">
        <v>385</v>
      </c>
      <c r="AJ77" s="112" t="s">
        <v>385</v>
      </c>
      <c r="AK77" s="112">
        <v>3.1447000000000003E-2</v>
      </c>
      <c r="AL77" s="121" t="s">
        <v>424</v>
      </c>
    </row>
    <row r="78" spans="1:38" ht="26.25" customHeight="1" thickBot="1" x14ac:dyDescent="0.25">
      <c r="A78" s="53" t="s">
        <v>53</v>
      </c>
      <c r="B78" s="53" t="s">
        <v>177</v>
      </c>
      <c r="C78" s="54" t="s">
        <v>178</v>
      </c>
      <c r="D78" s="55"/>
      <c r="E78" s="110">
        <v>3.9304128000000001E-2</v>
      </c>
      <c r="F78" s="110">
        <v>6.6439540000000005E-3</v>
      </c>
      <c r="G78" s="110">
        <v>2.3597608999999999E-2</v>
      </c>
      <c r="H78" s="110" t="s">
        <v>396</v>
      </c>
      <c r="I78" s="110">
        <v>2.6980439999999997E-3</v>
      </c>
      <c r="J78" s="110">
        <v>3.420055E-3</v>
      </c>
      <c r="K78" s="110">
        <v>5.065427E-3</v>
      </c>
      <c r="L78" s="110">
        <v>2.6980439999999998E-6</v>
      </c>
      <c r="M78" s="110">
        <v>0.24339641000000001</v>
      </c>
      <c r="N78" s="110">
        <v>8.2155791999990956E-5</v>
      </c>
      <c r="O78" s="110">
        <v>2.5309580008714421E-3</v>
      </c>
      <c r="P78" s="110">
        <v>7.8732634000000003E-4</v>
      </c>
      <c r="Q78" s="110">
        <v>3.3245896198937381E-3</v>
      </c>
      <c r="R78" s="110">
        <v>0.54770528000000007</v>
      </c>
      <c r="S78" s="110">
        <v>0.95848423999999999</v>
      </c>
      <c r="T78" s="110">
        <v>4.4501053999995107E-7</v>
      </c>
      <c r="U78" s="110" t="s">
        <v>396</v>
      </c>
      <c r="V78" s="110" t="s">
        <v>396</v>
      </c>
      <c r="W78" s="110">
        <v>1.5404211000000001</v>
      </c>
      <c r="X78" s="110" t="s">
        <v>396</v>
      </c>
      <c r="Y78" s="110" t="s">
        <v>396</v>
      </c>
      <c r="Z78" s="110" t="s">
        <v>396</v>
      </c>
      <c r="AA78" s="110" t="s">
        <v>396</v>
      </c>
      <c r="AB78" s="110" t="s">
        <v>396</v>
      </c>
      <c r="AC78" s="110" t="s">
        <v>396</v>
      </c>
      <c r="AD78" s="110">
        <v>1.2665684600000001E-4</v>
      </c>
      <c r="AE78" s="111"/>
      <c r="AF78" s="112" t="s">
        <v>385</v>
      </c>
      <c r="AG78" s="112">
        <v>2.0711680000000001</v>
      </c>
      <c r="AH78" s="112">
        <v>54.111223672000001</v>
      </c>
      <c r="AI78" s="112" t="s">
        <v>385</v>
      </c>
      <c r="AJ78" s="112" t="s">
        <v>385</v>
      </c>
      <c r="AK78" s="112">
        <v>34.231580000000001</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1.4494716160000001</v>
      </c>
      <c r="F80" s="110">
        <v>0.10410779133763204</v>
      </c>
      <c r="G80" s="110">
        <v>0.55756300900000022</v>
      </c>
      <c r="H80" s="110">
        <v>4.3999559999999991E-3</v>
      </c>
      <c r="I80" s="110">
        <v>6.7722535000000042E-2</v>
      </c>
      <c r="J80" s="110">
        <v>8.4515194000000057E-2</v>
      </c>
      <c r="K80" s="110">
        <v>0.11907701599999998</v>
      </c>
      <c r="L80" s="110" t="s">
        <v>396</v>
      </c>
      <c r="M80" s="110">
        <v>3.9577376260000001</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1.2150519878737567E-2</v>
      </c>
      <c r="AG80" s="112" t="s">
        <v>392</v>
      </c>
      <c r="AH80" s="112">
        <v>3.7445457612079989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4.0732264529368276</v>
      </c>
      <c r="G82" s="110" t="s">
        <v>385</v>
      </c>
      <c r="H82" s="110" t="s">
        <v>385</v>
      </c>
      <c r="I82" s="110" t="s">
        <v>396</v>
      </c>
      <c r="J82" s="110" t="s">
        <v>385</v>
      </c>
      <c r="K82" s="110" t="s">
        <v>385</v>
      </c>
      <c r="L82" s="110" t="s">
        <v>385</v>
      </c>
      <c r="M82" s="110" t="s">
        <v>385</v>
      </c>
      <c r="N82" s="110" t="s">
        <v>385</v>
      </c>
      <c r="O82" s="110" t="s">
        <v>385</v>
      </c>
      <c r="P82" s="110">
        <v>3.0314997999999996E-2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5413392.5</v>
      </c>
      <c r="AL82" s="121" t="s">
        <v>431</v>
      </c>
    </row>
    <row r="83" spans="1:38" ht="26.25" customHeight="1" thickBot="1" x14ac:dyDescent="0.25">
      <c r="A83" s="53" t="s">
        <v>53</v>
      </c>
      <c r="B83" s="64" t="s">
        <v>188</v>
      </c>
      <c r="C83" s="65" t="s">
        <v>189</v>
      </c>
      <c r="D83" s="55"/>
      <c r="E83" s="110" t="s">
        <v>396</v>
      </c>
      <c r="F83" s="110">
        <v>1.5197146999999999E-2</v>
      </c>
      <c r="G83" s="110" t="s">
        <v>396</v>
      </c>
      <c r="H83" s="110" t="s">
        <v>385</v>
      </c>
      <c r="I83" s="110">
        <v>8.6297999999999966E-5</v>
      </c>
      <c r="J83" s="110">
        <v>1.0356260000000002E-3</v>
      </c>
      <c r="K83" s="110">
        <v>8.6302670000000005E-3</v>
      </c>
      <c r="L83" s="110">
        <v>4.9189859999999982E-6</v>
      </c>
      <c r="M83" s="110" t="s">
        <v>396</v>
      </c>
      <c r="N83" s="110" t="s">
        <v>385</v>
      </c>
      <c r="O83" s="110" t="s">
        <v>385</v>
      </c>
      <c r="P83" s="110" t="s">
        <v>385</v>
      </c>
      <c r="Q83" s="110" t="s">
        <v>385</v>
      </c>
      <c r="R83" s="110" t="s">
        <v>385</v>
      </c>
      <c r="S83" s="110" t="s">
        <v>385</v>
      </c>
      <c r="T83" s="110" t="s">
        <v>385</v>
      </c>
      <c r="U83" s="110" t="s">
        <v>385</v>
      </c>
      <c r="V83" s="110" t="s">
        <v>385</v>
      </c>
      <c r="W83" s="110">
        <v>6.0165000000000001E-3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85950</v>
      </c>
      <c r="AL83" s="121" t="s">
        <v>432</v>
      </c>
    </row>
    <row r="84" spans="1:38" ht="26.25" customHeight="1" thickBot="1" x14ac:dyDescent="0.25">
      <c r="A84" s="53" t="s">
        <v>53</v>
      </c>
      <c r="B84" s="64" t="s">
        <v>190</v>
      </c>
      <c r="C84" s="65" t="s">
        <v>191</v>
      </c>
      <c r="D84" s="55"/>
      <c r="E84" s="110" t="s">
        <v>396</v>
      </c>
      <c r="F84" s="110">
        <v>2.9070749999999999E-3</v>
      </c>
      <c r="G84" s="110" t="s">
        <v>385</v>
      </c>
      <c r="H84" s="110" t="s">
        <v>385</v>
      </c>
      <c r="I84" s="110">
        <v>1.411706E-3</v>
      </c>
      <c r="J84" s="110">
        <v>1.7690999999999998E-3</v>
      </c>
      <c r="K84" s="110">
        <v>1.7869699999999999E-3</v>
      </c>
      <c r="L84" s="110">
        <v>1.8352178E-5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40.991999999999997</v>
      </c>
      <c r="AL84" s="121" t="s">
        <v>433</v>
      </c>
    </row>
    <row r="85" spans="1:38" ht="26.25" customHeight="1" thickBot="1" x14ac:dyDescent="0.25">
      <c r="A85" s="53" t="s">
        <v>185</v>
      </c>
      <c r="B85" s="59" t="s">
        <v>192</v>
      </c>
      <c r="C85" s="65" t="s">
        <v>373</v>
      </c>
      <c r="D85" s="55"/>
      <c r="E85" s="110" t="s">
        <v>385</v>
      </c>
      <c r="F85" s="110">
        <v>11.47326746247683</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98.996091000000021</v>
      </c>
      <c r="AL85" s="121" t="s">
        <v>434</v>
      </c>
    </row>
    <row r="86" spans="1:38" ht="26.25" customHeight="1" thickBot="1" x14ac:dyDescent="0.25">
      <c r="A86" s="53" t="s">
        <v>185</v>
      </c>
      <c r="B86" s="59" t="s">
        <v>193</v>
      </c>
      <c r="C86" s="63" t="s">
        <v>194</v>
      </c>
      <c r="D86" s="55"/>
      <c r="E86" s="110" t="s">
        <v>385</v>
      </c>
      <c r="F86" s="110">
        <v>4.1563989999999995</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4.2509579999999998</v>
      </c>
      <c r="AL86" s="121" t="s">
        <v>435</v>
      </c>
    </row>
    <row r="87" spans="1:38" ht="26.25" customHeight="1" thickBot="1" x14ac:dyDescent="0.25">
      <c r="A87" s="53" t="s">
        <v>185</v>
      </c>
      <c r="B87" s="59" t="s">
        <v>195</v>
      </c>
      <c r="C87" s="63" t="s">
        <v>196</v>
      </c>
      <c r="D87" s="55"/>
      <c r="E87" s="110" t="s">
        <v>385</v>
      </c>
      <c r="F87" s="110">
        <v>3.9498999999999986E-2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4.3961999999999994E-2</v>
      </c>
      <c r="AL87" s="121" t="s">
        <v>435</v>
      </c>
    </row>
    <row r="88" spans="1:38" ht="26.25" customHeight="1" thickBot="1" x14ac:dyDescent="0.25">
      <c r="A88" s="53" t="s">
        <v>185</v>
      </c>
      <c r="B88" s="59" t="s">
        <v>197</v>
      </c>
      <c r="C88" s="63" t="s">
        <v>198</v>
      </c>
      <c r="D88" s="55"/>
      <c r="E88" s="110" t="s">
        <v>396</v>
      </c>
      <c r="F88" s="110">
        <v>0.68696100000000004</v>
      </c>
      <c r="G88" s="110" t="s">
        <v>396</v>
      </c>
      <c r="H88" s="110" t="s">
        <v>396</v>
      </c>
      <c r="I88" s="110" t="s">
        <v>396</v>
      </c>
      <c r="J88" s="110" t="s">
        <v>396</v>
      </c>
      <c r="K88" s="110" t="s">
        <v>396</v>
      </c>
      <c r="L88" s="110" t="s">
        <v>396</v>
      </c>
      <c r="M88" s="110" t="s">
        <v>396</v>
      </c>
      <c r="N88" s="110" t="s">
        <v>396</v>
      </c>
      <c r="O88" s="110">
        <v>4.0991999999999996E-6</v>
      </c>
      <c r="P88" s="110" t="s">
        <v>396</v>
      </c>
      <c r="Q88" s="110">
        <v>2.0496000000000002E-5</v>
      </c>
      <c r="R88" s="110">
        <v>2.4595199999999997E-4</v>
      </c>
      <c r="S88" s="110" t="s">
        <v>396</v>
      </c>
      <c r="T88" s="110">
        <v>2.0495999999999999E-3</v>
      </c>
      <c r="U88" s="110">
        <v>2.0496000000000002E-5</v>
      </c>
      <c r="V88" s="110" t="s">
        <v>396</v>
      </c>
      <c r="W88" s="110" t="s">
        <v>396</v>
      </c>
      <c r="X88" s="110" t="s">
        <v>396</v>
      </c>
      <c r="Y88" s="110" t="s">
        <v>396</v>
      </c>
      <c r="Z88" s="110" t="s">
        <v>396</v>
      </c>
      <c r="AA88" s="110" t="s">
        <v>396</v>
      </c>
      <c r="AB88" s="110">
        <v>0.10452959999999999</v>
      </c>
      <c r="AC88" s="110" t="s">
        <v>396</v>
      </c>
      <c r="AD88" s="110" t="s">
        <v>396</v>
      </c>
      <c r="AE88" s="111"/>
      <c r="AF88" s="112" t="s">
        <v>385</v>
      </c>
      <c r="AG88" s="112" t="s">
        <v>385</v>
      </c>
      <c r="AH88" s="112" t="s">
        <v>385</v>
      </c>
      <c r="AI88" s="112" t="s">
        <v>385</v>
      </c>
      <c r="AJ88" s="112" t="s">
        <v>385</v>
      </c>
      <c r="AK88" s="112">
        <v>8.7693779999999997</v>
      </c>
      <c r="AL88" s="121" t="s">
        <v>435</v>
      </c>
    </row>
    <row r="89" spans="1:38" ht="26.25" customHeight="1" thickBot="1" x14ac:dyDescent="0.25">
      <c r="A89" s="53" t="s">
        <v>185</v>
      </c>
      <c r="B89" s="59" t="s">
        <v>199</v>
      </c>
      <c r="C89" s="63" t="s">
        <v>200</v>
      </c>
      <c r="D89" s="55"/>
      <c r="E89" s="110" t="s">
        <v>385</v>
      </c>
      <c r="F89" s="110">
        <v>0.49045299999999992</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4.3542810000000003</v>
      </c>
      <c r="AL89" s="121" t="s">
        <v>435</v>
      </c>
    </row>
    <row r="90" spans="1:38" s="4" customFormat="1" ht="26.25" customHeight="1" thickBot="1" x14ac:dyDescent="0.25">
      <c r="A90" s="53" t="s">
        <v>185</v>
      </c>
      <c r="B90" s="59" t="s">
        <v>201</v>
      </c>
      <c r="C90" s="63" t="s">
        <v>202</v>
      </c>
      <c r="D90" s="55"/>
      <c r="E90" s="110" t="s">
        <v>396</v>
      </c>
      <c r="F90" s="110">
        <v>0.15036399999999997</v>
      </c>
      <c r="G90" s="110">
        <v>3.1628734321423282E-2</v>
      </c>
      <c r="H90" s="110" t="s">
        <v>396</v>
      </c>
      <c r="I90" s="110" t="s">
        <v>396</v>
      </c>
      <c r="J90" s="110" t="s">
        <v>396</v>
      </c>
      <c r="K90" s="110" t="s">
        <v>396</v>
      </c>
      <c r="L90" s="110" t="s">
        <v>396</v>
      </c>
      <c r="M90" s="110" t="s">
        <v>396</v>
      </c>
      <c r="N90" s="110">
        <v>3.5562458816173131E-4</v>
      </c>
      <c r="O90" s="110">
        <v>4.0628619150320712E-4</v>
      </c>
      <c r="P90" s="110">
        <v>2.0959996676571328E-4</v>
      </c>
      <c r="Q90" s="110">
        <v>4.5595443007328163E-4</v>
      </c>
      <c r="R90" s="110">
        <v>1.9271276565188821E-4</v>
      </c>
      <c r="S90" s="110">
        <v>1.9271276565188821E-4</v>
      </c>
      <c r="T90" s="110">
        <v>2.1059333153711484E-4</v>
      </c>
      <c r="U90" s="110">
        <v>1.4701798616741961E-4</v>
      </c>
      <c r="V90" s="110">
        <v>7.8674489894997626</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0.38737299999999997</v>
      </c>
      <c r="AL90" s="119" t="s">
        <v>435</v>
      </c>
    </row>
    <row r="91" spans="1:38" ht="26.25" customHeight="1" thickBot="1" x14ac:dyDescent="0.25">
      <c r="A91" s="53" t="s">
        <v>185</v>
      </c>
      <c r="B91" s="57" t="s">
        <v>374</v>
      </c>
      <c r="C91" s="59" t="s">
        <v>203</v>
      </c>
      <c r="D91" s="55"/>
      <c r="E91" s="110">
        <v>1.4380605040000001E-2</v>
      </c>
      <c r="F91" s="110">
        <v>3.7959926400000003E-2</v>
      </c>
      <c r="G91" s="110">
        <v>3.0580640800000002E-3</v>
      </c>
      <c r="H91" s="110">
        <v>3.2548284000000004E-2</v>
      </c>
      <c r="I91" s="110">
        <v>0.21181251465175999</v>
      </c>
      <c r="J91" s="110">
        <v>0.21186109939167999</v>
      </c>
      <c r="K91" s="110">
        <v>0.21187113429731999</v>
      </c>
      <c r="L91" s="110">
        <v>9.5291963999999993E-2</v>
      </c>
      <c r="M91" s="110">
        <v>0.43938721459999996</v>
      </c>
      <c r="N91" s="110">
        <v>0.79388153600000011</v>
      </c>
      <c r="O91" s="110">
        <v>4.3850637920000005E-2</v>
      </c>
      <c r="P91" s="110">
        <v>5.7718428000000003E-5</v>
      </c>
      <c r="Q91" s="110">
        <v>1.3467633200000002E-3</v>
      </c>
      <c r="R91" s="110">
        <v>1.5796622400000002E-2</v>
      </c>
      <c r="S91" s="110">
        <v>0.49194816000000002</v>
      </c>
      <c r="T91" s="110">
        <v>5.1554111999999999E-2</v>
      </c>
      <c r="U91" s="110" t="s">
        <v>396</v>
      </c>
      <c r="V91" s="110">
        <v>0.28445303199999999</v>
      </c>
      <c r="W91" s="110">
        <v>7.8429599999999997E-4</v>
      </c>
      <c r="X91" s="110">
        <v>8.7056855999999999E-4</v>
      </c>
      <c r="Y91" s="110">
        <v>3.5293319999999995E-4</v>
      </c>
      <c r="Z91" s="110">
        <v>3.5293319999999995E-4</v>
      </c>
      <c r="AA91" s="110">
        <v>3.5293319999999995E-4</v>
      </c>
      <c r="AB91" s="110">
        <v>1.9293681599999999E-3</v>
      </c>
      <c r="AC91" s="110" t="s">
        <v>396</v>
      </c>
      <c r="AD91" s="110" t="s">
        <v>396</v>
      </c>
      <c r="AE91" s="111"/>
      <c r="AF91" s="112" t="s">
        <v>392</v>
      </c>
      <c r="AG91" s="112" t="s">
        <v>392</v>
      </c>
      <c r="AH91" s="112" t="s">
        <v>392</v>
      </c>
      <c r="AI91" s="112" t="s">
        <v>392</v>
      </c>
      <c r="AJ91" s="112" t="s">
        <v>392</v>
      </c>
      <c r="AK91" s="112">
        <v>8.8555639999999993</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2.7570952000000003E-2</v>
      </c>
      <c r="J92" s="110">
        <v>0.10769247900000001</v>
      </c>
      <c r="K92" s="110">
        <v>0.26746981399999997</v>
      </c>
      <c r="L92" s="110">
        <v>7.1684475200000004E-4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637.43700000000001</v>
      </c>
      <c r="AL92" s="121" t="s">
        <v>428</v>
      </c>
    </row>
    <row r="93" spans="1:38" ht="26.25" customHeight="1" thickBot="1" x14ac:dyDescent="0.25">
      <c r="A93" s="53" t="s">
        <v>53</v>
      </c>
      <c r="B93" s="57" t="s">
        <v>206</v>
      </c>
      <c r="C93" s="54" t="s">
        <v>375</v>
      </c>
      <c r="D93" s="60"/>
      <c r="E93" s="110" t="s">
        <v>385</v>
      </c>
      <c r="F93" s="110">
        <v>4.2181793554153462</v>
      </c>
      <c r="G93" s="110" t="s">
        <v>385</v>
      </c>
      <c r="H93" s="110" t="s">
        <v>385</v>
      </c>
      <c r="I93" s="110">
        <v>1.6200269999999998E-3</v>
      </c>
      <c r="J93" s="110">
        <v>6.4801079999999992E-3</v>
      </c>
      <c r="K93" s="110">
        <v>1.6200272999999998E-2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1800.0043708017297</v>
      </c>
      <c r="AL93" s="121" t="s">
        <v>429</v>
      </c>
    </row>
    <row r="94" spans="1:38" ht="26.25" customHeight="1" thickBot="1" x14ac:dyDescent="0.25">
      <c r="A94" s="53" t="s">
        <v>53</v>
      </c>
      <c r="B94" s="66" t="s">
        <v>376</v>
      </c>
      <c r="C94" s="54" t="s">
        <v>207</v>
      </c>
      <c r="D94" s="55"/>
      <c r="E94" s="110">
        <v>1.1629999999999999E-4</v>
      </c>
      <c r="F94" s="110">
        <v>2.6657553999999993E-2</v>
      </c>
      <c r="G94" s="110">
        <v>3.404E-7</v>
      </c>
      <c r="H94" s="110">
        <v>7.7300000000000005E-7</v>
      </c>
      <c r="I94" s="110">
        <v>1.3495959999999996E-3</v>
      </c>
      <c r="J94" s="110">
        <v>4.7766880000000003E-3</v>
      </c>
      <c r="K94" s="110">
        <v>1.1645674E-2</v>
      </c>
      <c r="L94" s="110" t="s">
        <v>396</v>
      </c>
      <c r="M94" s="110">
        <v>5.7200000000000001E-5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0.11671919900000001</v>
      </c>
      <c r="F95" s="110">
        <v>0.17563573500000002</v>
      </c>
      <c r="G95" s="110">
        <v>1.0897110000000002E-3</v>
      </c>
      <c r="H95" s="110" t="s">
        <v>392</v>
      </c>
      <c r="I95" s="110">
        <v>6.5586279999999986E-3</v>
      </c>
      <c r="J95" s="110">
        <v>2.6234528E-2</v>
      </c>
      <c r="K95" s="110">
        <v>6.5586331999999997E-2</v>
      </c>
      <c r="L95" s="110" t="s">
        <v>396</v>
      </c>
      <c r="M95" s="110">
        <v>7.6129711000000003E-2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t="s">
        <v>392</v>
      </c>
      <c r="AH95" s="112">
        <v>0.32649228808000003</v>
      </c>
      <c r="AI95" s="112">
        <v>0.10835612980000001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5.4133925000000006E-2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0.54133925000000005</v>
      </c>
      <c r="AE97" s="111"/>
      <c r="AF97" s="112" t="s">
        <v>385</v>
      </c>
      <c r="AG97" s="112" t="s">
        <v>385</v>
      </c>
      <c r="AH97" s="112" t="s">
        <v>385</v>
      </c>
      <c r="AI97" s="112" t="s">
        <v>385</v>
      </c>
      <c r="AJ97" s="112" t="s">
        <v>385</v>
      </c>
      <c r="AK97" s="112">
        <v>5413392.5</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2.673534463205347E-2</v>
      </c>
      <c r="F99" s="113">
        <v>2.5742137469599107</v>
      </c>
      <c r="G99" s="113" t="s">
        <v>385</v>
      </c>
      <c r="H99" s="113">
        <v>0.81620952764358656</v>
      </c>
      <c r="I99" s="113">
        <v>3.4988304794520544E-2</v>
      </c>
      <c r="J99" s="113">
        <v>5.3762517123287674E-2</v>
      </c>
      <c r="K99" s="113">
        <v>0.11776551369863014</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144875</v>
      </c>
      <c r="AL99" s="122" t="s">
        <v>437</v>
      </c>
    </row>
    <row r="100" spans="1:38" ht="26.25" customHeight="1" thickBot="1" x14ac:dyDescent="0.25">
      <c r="A100" s="53" t="s">
        <v>216</v>
      </c>
      <c r="B100" s="53" t="s">
        <v>218</v>
      </c>
      <c r="C100" s="54" t="s">
        <v>378</v>
      </c>
      <c r="D100" s="67"/>
      <c r="E100" s="113">
        <v>8.661091270533626E-2</v>
      </c>
      <c r="F100" s="113">
        <v>2.6045746443118207</v>
      </c>
      <c r="G100" s="113" t="s">
        <v>385</v>
      </c>
      <c r="H100" s="113">
        <v>1.8306058387355519</v>
      </c>
      <c r="I100" s="113">
        <v>3.9748633698630138E-2</v>
      </c>
      <c r="J100" s="113">
        <v>5.887276476712329E-2</v>
      </c>
      <c r="K100" s="113">
        <v>0.12827461057534245</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322945</v>
      </c>
      <c r="AL100" s="122" t="s">
        <v>437</v>
      </c>
    </row>
    <row r="101" spans="1:38" ht="26.25" customHeight="1" thickBot="1" x14ac:dyDescent="0.25">
      <c r="A101" s="53" t="s">
        <v>216</v>
      </c>
      <c r="B101" s="53" t="s">
        <v>219</v>
      </c>
      <c r="C101" s="54" t="s">
        <v>220</v>
      </c>
      <c r="D101" s="67"/>
      <c r="E101" s="113">
        <v>1.8069410700302921E-2</v>
      </c>
      <c r="F101" s="113">
        <v>6.7584452000000003E-2</v>
      </c>
      <c r="G101" s="113" t="s">
        <v>385</v>
      </c>
      <c r="H101" s="113">
        <v>0.85304419736459258</v>
      </c>
      <c r="I101" s="113">
        <v>3.9617389640000007E-3</v>
      </c>
      <c r="J101" s="113">
        <v>1.1885216892E-2</v>
      </c>
      <c r="K101" s="113">
        <v>2.8773279836000001E-2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399908</v>
      </c>
      <c r="AL101" s="122" t="s">
        <v>437</v>
      </c>
    </row>
    <row r="102" spans="1:38" ht="26.25" customHeight="1" thickBot="1" x14ac:dyDescent="0.25">
      <c r="A102" s="53" t="s">
        <v>216</v>
      </c>
      <c r="B102" s="53" t="s">
        <v>221</v>
      </c>
      <c r="C102" s="54" t="s">
        <v>356</v>
      </c>
      <c r="D102" s="67"/>
      <c r="E102" s="113">
        <v>3.870823890459364E-3</v>
      </c>
      <c r="F102" s="113">
        <v>0.43848102900000002</v>
      </c>
      <c r="G102" s="113" t="s">
        <v>385</v>
      </c>
      <c r="H102" s="113">
        <v>1.685294446111687</v>
      </c>
      <c r="I102" s="113">
        <v>3.9933939999999999E-3</v>
      </c>
      <c r="J102" s="113">
        <v>8.9485140000000005E-2</v>
      </c>
      <c r="K102" s="113">
        <v>0.63061858000000004</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637167</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1.2131555652582721E-3</v>
      </c>
      <c r="F104" s="113">
        <v>1.9217694E-2</v>
      </c>
      <c r="G104" s="113" t="s">
        <v>385</v>
      </c>
      <c r="H104" s="113">
        <v>6.1315802870236039E-2</v>
      </c>
      <c r="I104" s="113">
        <v>3.5740656000000004E-4</v>
      </c>
      <c r="J104" s="113">
        <v>1.0722196800000002E-3</v>
      </c>
      <c r="K104" s="113">
        <v>2.5018459200000002E-3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35457</v>
      </c>
      <c r="AL104" s="122" t="s">
        <v>437</v>
      </c>
    </row>
    <row r="105" spans="1:38" ht="26.25" customHeight="1" thickBot="1" x14ac:dyDescent="0.25">
      <c r="A105" s="53" t="s">
        <v>216</v>
      </c>
      <c r="B105" s="53" t="s">
        <v>226</v>
      </c>
      <c r="C105" s="54" t="s">
        <v>227</v>
      </c>
      <c r="D105" s="67"/>
      <c r="E105" s="113">
        <v>4.403888790352499E-5</v>
      </c>
      <c r="F105" s="113">
        <v>3.0613275000000002E-2</v>
      </c>
      <c r="G105" s="113" t="s">
        <v>385</v>
      </c>
      <c r="H105" s="113">
        <v>2.252196846935812E-3</v>
      </c>
      <c r="I105" s="113">
        <v>7.0177800000000002E-4</v>
      </c>
      <c r="J105" s="113">
        <v>1.1027939999999998E-3</v>
      </c>
      <c r="K105" s="113">
        <v>2.4060959999999999E-3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7161</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2.480827589698011E-3</v>
      </c>
      <c r="F107" s="113">
        <v>0.96758854500000002</v>
      </c>
      <c r="G107" s="113" t="s">
        <v>385</v>
      </c>
      <c r="H107" s="113">
        <v>0.63284449368064144</v>
      </c>
      <c r="I107" s="113">
        <v>1.7592519000000001E-2</v>
      </c>
      <c r="J107" s="113">
        <v>0.23456692000000001</v>
      </c>
      <c r="K107" s="113">
        <v>1.1141928700000001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5864173</v>
      </c>
      <c r="AL107" s="122" t="s">
        <v>437</v>
      </c>
    </row>
    <row r="108" spans="1:38" ht="26.25" customHeight="1" thickBot="1" x14ac:dyDescent="0.25">
      <c r="A108" s="53" t="s">
        <v>216</v>
      </c>
      <c r="B108" s="53" t="s">
        <v>231</v>
      </c>
      <c r="C108" s="54" t="s">
        <v>350</v>
      </c>
      <c r="D108" s="67"/>
      <c r="E108" s="113">
        <v>1.094644720841487E-2</v>
      </c>
      <c r="F108" s="113">
        <v>0.51201482399999998</v>
      </c>
      <c r="G108" s="113" t="s">
        <v>385</v>
      </c>
      <c r="H108" s="113">
        <v>1.140067952152225</v>
      </c>
      <c r="I108" s="113">
        <v>9.4817559999999992E-3</v>
      </c>
      <c r="J108" s="113">
        <v>9.4817559999999995E-2</v>
      </c>
      <c r="K108" s="113">
        <v>0.18963511999999999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4740878</v>
      </c>
      <c r="AL108" s="122" t="s">
        <v>437</v>
      </c>
    </row>
    <row r="109" spans="1:38" ht="26.25" customHeight="1" thickBot="1" x14ac:dyDescent="0.25">
      <c r="A109" s="53" t="s">
        <v>216</v>
      </c>
      <c r="B109" s="53" t="s">
        <v>232</v>
      </c>
      <c r="C109" s="54" t="s">
        <v>351</v>
      </c>
      <c r="D109" s="67"/>
      <c r="E109" s="113">
        <v>5.6253361895431655E-4</v>
      </c>
      <c r="F109" s="113">
        <v>6.7866842999999996E-2</v>
      </c>
      <c r="G109" s="113" t="s">
        <v>385</v>
      </c>
      <c r="H109" s="113">
        <v>4.8263629204374422E-2</v>
      </c>
      <c r="I109" s="113">
        <v>2.7757400000000001E-3</v>
      </c>
      <c r="J109" s="113">
        <v>1.526657E-2</v>
      </c>
      <c r="K109" s="113">
        <v>1.526657E-2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138787</v>
      </c>
      <c r="AL109" s="122" t="s">
        <v>437</v>
      </c>
    </row>
    <row r="110" spans="1:38" ht="26.25" customHeight="1" thickBot="1" x14ac:dyDescent="0.25">
      <c r="A110" s="53" t="s">
        <v>216</v>
      </c>
      <c r="B110" s="53" t="s">
        <v>233</v>
      </c>
      <c r="C110" s="54" t="s">
        <v>352</v>
      </c>
      <c r="D110" s="67"/>
      <c r="E110" s="113">
        <v>5.0080727718535543E-4</v>
      </c>
      <c r="F110" s="113">
        <v>0.11006411999999999</v>
      </c>
      <c r="G110" s="113" t="s">
        <v>385</v>
      </c>
      <c r="H110" s="113">
        <v>4.0850209310116632E-2</v>
      </c>
      <c r="I110" s="113">
        <v>2.4164899999999999E-3</v>
      </c>
      <c r="J110" s="113">
        <v>1.7412500000000001E-2</v>
      </c>
      <c r="K110" s="113">
        <v>1.7412500000000001E-2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225080</v>
      </c>
      <c r="AL110" s="122" t="s">
        <v>437</v>
      </c>
    </row>
    <row r="111" spans="1:38" ht="26.25" customHeight="1" thickBot="1" x14ac:dyDescent="0.25">
      <c r="A111" s="53" t="s">
        <v>216</v>
      </c>
      <c r="B111" s="53" t="s">
        <v>234</v>
      </c>
      <c r="C111" s="54" t="s">
        <v>346</v>
      </c>
      <c r="D111" s="67"/>
      <c r="E111" s="113">
        <v>2.9904481061420033E-3</v>
      </c>
      <c r="F111" s="113">
        <v>0.17643643826237818</v>
      </c>
      <c r="G111" s="113" t="s">
        <v>385</v>
      </c>
      <c r="H111" s="113">
        <v>5.9808962122840065E-2</v>
      </c>
      <c r="I111" s="113">
        <v>1.1984581119999999E-2</v>
      </c>
      <c r="J111" s="113">
        <v>2.3969162239999998E-2</v>
      </c>
      <c r="K111" s="113">
        <v>5.3930615039999991E-2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2990448.1061420031</v>
      </c>
      <c r="AL111" s="122" t="s">
        <v>438</v>
      </c>
    </row>
    <row r="112" spans="1:38" ht="26.25" customHeight="1" thickBot="1" x14ac:dyDescent="0.25">
      <c r="A112" s="53" t="s">
        <v>235</v>
      </c>
      <c r="B112" s="53" t="s">
        <v>236</v>
      </c>
      <c r="C112" s="54" t="s">
        <v>237</v>
      </c>
      <c r="D112" s="55"/>
      <c r="E112" s="113">
        <v>4.5432556000000002</v>
      </c>
      <c r="F112" s="113" t="s">
        <v>385</v>
      </c>
      <c r="G112" s="113" t="s">
        <v>385</v>
      </c>
      <c r="H112" s="113">
        <v>9.0143710500000012</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113581390</v>
      </c>
      <c r="AL112" s="122" t="s">
        <v>439</v>
      </c>
    </row>
    <row r="113" spans="1:38" ht="26.25" customHeight="1" thickBot="1" x14ac:dyDescent="0.25">
      <c r="A113" s="53" t="s">
        <v>235</v>
      </c>
      <c r="B113" s="68" t="s">
        <v>238</v>
      </c>
      <c r="C113" s="69" t="s">
        <v>239</v>
      </c>
      <c r="D113" s="55"/>
      <c r="E113" s="113">
        <v>1.6997324374153551</v>
      </c>
      <c r="F113" s="113" t="s">
        <v>401</v>
      </c>
      <c r="G113" s="113" t="s">
        <v>385</v>
      </c>
      <c r="H113" s="113">
        <v>10.36932507638349</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35391.939502282636</v>
      </c>
      <c r="AL113" s="122" t="s">
        <v>440</v>
      </c>
    </row>
    <row r="114" spans="1:38" ht="26.25" customHeight="1" thickBot="1" x14ac:dyDescent="0.25">
      <c r="A114" s="53" t="s">
        <v>235</v>
      </c>
      <c r="B114" s="68" t="s">
        <v>240</v>
      </c>
      <c r="C114" s="69" t="s">
        <v>357</v>
      </c>
      <c r="D114" s="55"/>
      <c r="E114" s="113">
        <v>1.5160091279999997E-3</v>
      </c>
      <c r="F114" s="113" t="s">
        <v>385</v>
      </c>
      <c r="G114" s="113" t="s">
        <v>385</v>
      </c>
      <c r="H114" s="113">
        <v>4.9270296659999985E-3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37900.22819999999</v>
      </c>
      <c r="AL114" s="122" t="s">
        <v>439</v>
      </c>
    </row>
    <row r="115" spans="1:38" ht="26.25" customHeight="1" thickBot="1" x14ac:dyDescent="0.25">
      <c r="A115" s="53" t="s">
        <v>235</v>
      </c>
      <c r="B115" s="68" t="s">
        <v>241</v>
      </c>
      <c r="C115" s="69" t="s">
        <v>242</v>
      </c>
      <c r="D115" s="55"/>
      <c r="E115" s="113">
        <v>0.13977744176785048</v>
      </c>
      <c r="F115" s="113" t="s">
        <v>385</v>
      </c>
      <c r="G115" s="113" t="s">
        <v>385</v>
      </c>
      <c r="H115" s="113">
        <v>0.27955488353570096</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3494436.044196262</v>
      </c>
      <c r="AL115" s="122" t="s">
        <v>439</v>
      </c>
    </row>
    <row r="116" spans="1:38" ht="26.25" customHeight="1" thickBot="1" x14ac:dyDescent="0.25">
      <c r="A116" s="53" t="s">
        <v>235</v>
      </c>
      <c r="B116" s="53" t="s">
        <v>243</v>
      </c>
      <c r="C116" s="59" t="s">
        <v>379</v>
      </c>
      <c r="D116" s="55"/>
      <c r="E116" s="113">
        <v>1.6851941054516151</v>
      </c>
      <c r="F116" s="113" t="s">
        <v>401</v>
      </c>
      <c r="G116" s="113" t="s">
        <v>385</v>
      </c>
      <c r="H116" s="113">
        <v>2.1824296855461331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11996.417503754794</v>
      </c>
      <c r="AL116" s="122" t="s">
        <v>440</v>
      </c>
    </row>
    <row r="117" spans="1:38" ht="26.25" customHeight="1" thickBot="1" x14ac:dyDescent="0.25">
      <c r="A117" s="53" t="s">
        <v>235</v>
      </c>
      <c r="B117" s="53" t="s">
        <v>244</v>
      </c>
      <c r="C117" s="59" t="s">
        <v>245</v>
      </c>
      <c r="D117" s="55"/>
      <c r="E117" s="113" t="s">
        <v>385</v>
      </c>
      <c r="F117" s="113" t="s">
        <v>385</v>
      </c>
      <c r="G117" s="113" t="s">
        <v>385</v>
      </c>
      <c r="H117" s="113">
        <v>0.1864520808624259</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34017725.218683138</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0.19311940910000003</v>
      </c>
      <c r="J119" s="113">
        <v>3.4818182019499999</v>
      </c>
      <c r="K119" s="113">
        <v>3.00847248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1928508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0.57966035251491999</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1928508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4.8680000000000001E-2</v>
      </c>
      <c r="AD122" s="113" t="s">
        <v>385</v>
      </c>
      <c r="AE122" s="111"/>
      <c r="AF122" s="114" t="s">
        <v>385</v>
      </c>
      <c r="AG122" s="114" t="s">
        <v>385</v>
      </c>
      <c r="AH122" s="114" t="s">
        <v>385</v>
      </c>
      <c r="AI122" s="114" t="s">
        <v>385</v>
      </c>
      <c r="AJ122" s="114" t="s">
        <v>385</v>
      </c>
      <c r="AK122" s="114">
        <v>19472</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0.16155342762180677</v>
      </c>
      <c r="G125" s="110" t="s">
        <v>385</v>
      </c>
      <c r="H125" s="110" t="s">
        <v>396</v>
      </c>
      <c r="I125" s="110">
        <v>5.6143329000000008E-5</v>
      </c>
      <c r="J125" s="110">
        <v>3.7258754700000005E-4</v>
      </c>
      <c r="K125" s="110">
        <v>7.8770791900000003E-4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1701.3130000000001</v>
      </c>
      <c r="AL125" s="121" t="s">
        <v>442</v>
      </c>
    </row>
    <row r="126" spans="1:38" ht="26.25" customHeight="1" thickBot="1" x14ac:dyDescent="0.25">
      <c r="A126" s="53" t="s">
        <v>260</v>
      </c>
      <c r="B126" s="53" t="s">
        <v>263</v>
      </c>
      <c r="C126" s="54" t="s">
        <v>264</v>
      </c>
      <c r="D126" s="55"/>
      <c r="E126" s="110" t="s">
        <v>396</v>
      </c>
      <c r="F126" s="110" t="s">
        <v>396</v>
      </c>
      <c r="G126" s="110" t="s">
        <v>385</v>
      </c>
      <c r="H126" s="110">
        <v>0.49534009800000001</v>
      </c>
      <c r="I126" s="110" t="s">
        <v>396</v>
      </c>
      <c r="J126" s="110" t="s">
        <v>396</v>
      </c>
      <c r="K126" s="110" t="s">
        <v>396</v>
      </c>
      <c r="L126" s="110" t="s">
        <v>396</v>
      </c>
      <c r="M126" s="110">
        <v>0.42028856800000003</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750.51530000000002</v>
      </c>
      <c r="AL126" s="121" t="s">
        <v>443</v>
      </c>
    </row>
    <row r="127" spans="1:38" ht="26.25" customHeight="1" thickBot="1" x14ac:dyDescent="0.25">
      <c r="A127" s="53" t="s">
        <v>260</v>
      </c>
      <c r="B127" s="53" t="s">
        <v>265</v>
      </c>
      <c r="C127" s="54" t="s">
        <v>266</v>
      </c>
      <c r="D127" s="55"/>
      <c r="E127" s="110" t="s">
        <v>396</v>
      </c>
      <c r="F127" s="110" t="s">
        <v>396</v>
      </c>
      <c r="G127" s="110" t="s">
        <v>396</v>
      </c>
      <c r="H127" s="110">
        <v>1.4994326427904276</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1372.0298692199992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6.907896000000001E-3</v>
      </c>
      <c r="F129" s="110">
        <v>7.6754400000000005E-5</v>
      </c>
      <c r="G129" s="110">
        <v>6.5241240000000009E-3</v>
      </c>
      <c r="H129" s="110" t="s">
        <v>396</v>
      </c>
      <c r="I129" s="110">
        <v>3.5307023999999999E-2</v>
      </c>
      <c r="J129" s="110">
        <v>5.2576764000000005E-2</v>
      </c>
      <c r="K129" s="110">
        <v>7.0230276000000008E-2</v>
      </c>
      <c r="L129" s="110">
        <v>1.23574584E-3</v>
      </c>
      <c r="M129" s="110">
        <v>2.6864039999999999E-3</v>
      </c>
      <c r="N129" s="110">
        <v>0.39912288000000001</v>
      </c>
      <c r="O129" s="110">
        <v>1.3048248000000002E-2</v>
      </c>
      <c r="P129" s="110">
        <v>1.0745616E-2</v>
      </c>
      <c r="Q129" s="110">
        <v>8.2127208000000018E-3</v>
      </c>
      <c r="R129" s="110">
        <v>7.0997820000000007E-4</v>
      </c>
      <c r="S129" s="110">
        <v>3.5690796000000002E-4</v>
      </c>
      <c r="T129" s="110">
        <v>4.6052640000000003E-4</v>
      </c>
      <c r="U129" s="110" t="s">
        <v>396</v>
      </c>
      <c r="V129" s="110">
        <v>3.4539480000000005E-3</v>
      </c>
      <c r="W129" s="110">
        <v>13.43202</v>
      </c>
      <c r="X129" s="110">
        <v>1.6118424E-5</v>
      </c>
      <c r="Y129" s="110">
        <v>1.2280704000000002E-5</v>
      </c>
      <c r="Z129" s="110">
        <v>1.1896932E-5</v>
      </c>
      <c r="AA129" s="110" t="s">
        <v>396</v>
      </c>
      <c r="AB129" s="110">
        <v>4.0296060000000006E-5</v>
      </c>
      <c r="AC129" s="110">
        <v>7.6754400000000013E-3</v>
      </c>
      <c r="AD129" s="110">
        <v>2.0339916E-2</v>
      </c>
      <c r="AE129" s="111"/>
      <c r="AF129" s="112" t="s">
        <v>385</v>
      </c>
      <c r="AG129" s="112" t="s">
        <v>385</v>
      </c>
      <c r="AH129" s="112" t="s">
        <v>385</v>
      </c>
      <c r="AI129" s="112" t="s">
        <v>385</v>
      </c>
      <c r="AJ129" s="112" t="s">
        <v>385</v>
      </c>
      <c r="AK129" s="112">
        <v>3.8377200000000005</v>
      </c>
      <c r="AL129" s="121" t="s">
        <v>394</v>
      </c>
    </row>
    <row r="130" spans="1:38" ht="26.25" customHeight="1" thickBot="1" x14ac:dyDescent="0.25">
      <c r="A130" s="53" t="s">
        <v>260</v>
      </c>
      <c r="B130" s="57" t="s">
        <v>272</v>
      </c>
      <c r="C130" s="71" t="s">
        <v>273</v>
      </c>
      <c r="D130" s="55"/>
      <c r="E130" s="110">
        <v>6.9494249999999995E-3</v>
      </c>
      <c r="F130" s="110">
        <v>2.3350067999999996E-3</v>
      </c>
      <c r="G130" s="110">
        <v>2.0848910879999995E-2</v>
      </c>
      <c r="H130" s="110" t="s">
        <v>396</v>
      </c>
      <c r="I130" s="110">
        <v>3.5835841800000032E-5</v>
      </c>
      <c r="J130" s="110">
        <v>1.3609738440000009E-4</v>
      </c>
      <c r="K130" s="110">
        <v>1.5815651280000011E-3</v>
      </c>
      <c r="L130" s="110">
        <v>1.2542544630000012E-6</v>
      </c>
      <c r="M130" s="110">
        <v>4.3086434999999992E-2</v>
      </c>
      <c r="N130" s="110">
        <v>0.13898849999999996</v>
      </c>
      <c r="O130" s="110">
        <v>4.4476319999999993E-2</v>
      </c>
      <c r="P130" s="110">
        <v>6.3934709999999987E-3</v>
      </c>
      <c r="Q130" s="110">
        <v>1.3064918999999998E-2</v>
      </c>
      <c r="R130" s="110">
        <v>3.8916779999999991E-2</v>
      </c>
      <c r="S130" s="110">
        <v>0.11119079999999999</v>
      </c>
      <c r="T130" s="110">
        <v>2.2238159999999996E-2</v>
      </c>
      <c r="U130" s="110">
        <v>4.1696549999999989E-4</v>
      </c>
      <c r="V130" s="110">
        <v>0.18346481999999997</v>
      </c>
      <c r="W130" s="110">
        <v>68.356984799999978</v>
      </c>
      <c r="X130" s="110">
        <v>1.4176826999999999E-6</v>
      </c>
      <c r="Y130" s="110">
        <v>1.9458389999999997E-7</v>
      </c>
      <c r="Z130" s="110">
        <v>1.6956596999999996E-6</v>
      </c>
      <c r="AA130" s="110">
        <v>2.7797699999999998E-7</v>
      </c>
      <c r="AB130" s="110">
        <v>3.5859032999999995E-6</v>
      </c>
      <c r="AC130" s="110">
        <v>1.3064918999999998E-2</v>
      </c>
      <c r="AD130" s="110">
        <v>1.2508964999999999E-2</v>
      </c>
      <c r="AE130" s="111"/>
      <c r="AF130" s="112" t="s">
        <v>385</v>
      </c>
      <c r="AG130" s="112" t="s">
        <v>385</v>
      </c>
      <c r="AH130" s="112" t="s">
        <v>385</v>
      </c>
      <c r="AI130" s="112" t="s">
        <v>385</v>
      </c>
      <c r="AJ130" s="112" t="s">
        <v>385</v>
      </c>
      <c r="AK130" s="112">
        <v>2.7797699999999996</v>
      </c>
      <c r="AL130" s="121" t="s">
        <v>394</v>
      </c>
    </row>
    <row r="131" spans="1:38" ht="26.25" customHeight="1" thickBot="1" x14ac:dyDescent="0.25">
      <c r="A131" s="53" t="s">
        <v>260</v>
      </c>
      <c r="B131" s="57" t="s">
        <v>274</v>
      </c>
      <c r="C131" s="65" t="s">
        <v>275</v>
      </c>
      <c r="D131" s="55"/>
      <c r="E131" s="110">
        <v>1.8938134800000001E-3</v>
      </c>
      <c r="F131" s="110">
        <v>7.3648302000000004E-4</v>
      </c>
      <c r="G131" s="110">
        <v>2.9564803840000017E-4</v>
      </c>
      <c r="H131" s="110" t="s">
        <v>396</v>
      </c>
      <c r="I131" s="110">
        <v>1.664872472640001E-5</v>
      </c>
      <c r="J131" s="110">
        <v>2.673959421900002E-5</v>
      </c>
      <c r="K131" s="110">
        <v>3.8717964480000025E-5</v>
      </c>
      <c r="L131" s="110">
        <v>8.9051318304000055E-7</v>
      </c>
      <c r="M131" s="110">
        <v>1.5781779000000001E-3</v>
      </c>
      <c r="N131" s="110">
        <v>3.7876269599999998E-2</v>
      </c>
      <c r="O131" s="110">
        <v>3.1563558000000003E-3</v>
      </c>
      <c r="P131" s="110">
        <v>5.6814404399999997E-2</v>
      </c>
      <c r="Q131" s="110">
        <v>1.0521186E-4</v>
      </c>
      <c r="R131" s="110">
        <v>4.2084743999999999E-4</v>
      </c>
      <c r="S131" s="110">
        <v>6.3127116000000006E-3</v>
      </c>
      <c r="T131" s="110">
        <v>3.1563558E-4</v>
      </c>
      <c r="U131" s="110" t="s">
        <v>396</v>
      </c>
      <c r="V131" s="110" t="s">
        <v>396</v>
      </c>
      <c r="W131" s="110">
        <v>4.2084743999999992</v>
      </c>
      <c r="X131" s="110" t="s">
        <v>396</v>
      </c>
      <c r="Y131" s="110" t="s">
        <v>396</v>
      </c>
      <c r="Z131" s="110" t="s">
        <v>396</v>
      </c>
      <c r="AA131" s="110" t="s">
        <v>396</v>
      </c>
      <c r="AB131" s="110">
        <v>4.2084744E-8</v>
      </c>
      <c r="AC131" s="110">
        <v>0.10521186</v>
      </c>
      <c r="AD131" s="110">
        <v>2.1042372E-2</v>
      </c>
      <c r="AE131" s="111"/>
      <c r="AF131" s="112" t="s">
        <v>385</v>
      </c>
      <c r="AG131" s="112" t="s">
        <v>385</v>
      </c>
      <c r="AH131" s="112" t="s">
        <v>385</v>
      </c>
      <c r="AI131" s="112" t="s">
        <v>385</v>
      </c>
      <c r="AJ131" s="112" t="s">
        <v>385</v>
      </c>
      <c r="AK131" s="112">
        <v>1.0521186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1.2837824999999999E-2</v>
      </c>
      <c r="F133" s="110">
        <v>2.0229299999999998E-4</v>
      </c>
      <c r="G133" s="110">
        <v>1.758393E-3</v>
      </c>
      <c r="H133" s="110" t="s">
        <v>385</v>
      </c>
      <c r="I133" s="110">
        <v>5.3996670000000004E-4</v>
      </c>
      <c r="J133" s="110">
        <v>5.3996670000000004E-4</v>
      </c>
      <c r="K133" s="110">
        <v>6.0003216000000003E-4</v>
      </c>
      <c r="L133" s="110" t="s">
        <v>396</v>
      </c>
      <c r="M133" s="110">
        <v>2.1785400000000005E-3</v>
      </c>
      <c r="N133" s="110">
        <v>4.6729683000000001E-4</v>
      </c>
      <c r="O133" s="110">
        <v>7.827183E-5</v>
      </c>
      <c r="P133" s="110">
        <v>2.3185890000000001E-2</v>
      </c>
      <c r="Q133" s="110">
        <v>2.1178520999999998E-4</v>
      </c>
      <c r="R133" s="110">
        <v>2.1100715999999999E-4</v>
      </c>
      <c r="S133" s="110">
        <v>1.9342322999999997E-4</v>
      </c>
      <c r="T133" s="110">
        <v>2.6967212999999996E-4</v>
      </c>
      <c r="U133" s="110">
        <v>3.0779658000000001E-4</v>
      </c>
      <c r="V133" s="110">
        <v>2.4916273200000002E-3</v>
      </c>
      <c r="W133" s="110">
        <v>4.20147E-4</v>
      </c>
      <c r="X133" s="110">
        <v>2.0540519999999999E-7</v>
      </c>
      <c r="Y133" s="110">
        <v>1.1219480999999999E-7</v>
      </c>
      <c r="Z133" s="110">
        <v>1.0021284000000001E-7</v>
      </c>
      <c r="AA133" s="110">
        <v>1.0877139E-7</v>
      </c>
      <c r="AB133" s="110">
        <v>5.2658424000000008E-7</v>
      </c>
      <c r="AC133" s="110">
        <v>2.3341500000000001E-3</v>
      </c>
      <c r="AD133" s="110">
        <v>6.3800099999999993E-3</v>
      </c>
      <c r="AE133" s="111"/>
      <c r="AF133" s="112" t="s">
        <v>385</v>
      </c>
      <c r="AG133" s="112" t="s">
        <v>385</v>
      </c>
      <c r="AH133" s="112" t="s">
        <v>385</v>
      </c>
      <c r="AI133" s="112" t="s">
        <v>385</v>
      </c>
      <c r="AJ133" s="112" t="s">
        <v>385</v>
      </c>
      <c r="AK133" s="112">
        <v>15561</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0.23730283478688116</v>
      </c>
      <c r="F135" s="110">
        <v>0.18769518482927608</v>
      </c>
      <c r="G135" s="110">
        <v>3.830513976107675E-3</v>
      </c>
      <c r="H135" s="110" t="s">
        <v>396</v>
      </c>
      <c r="I135" s="110">
        <v>0.48009108500549524</v>
      </c>
      <c r="J135" s="110">
        <v>0.52733409071082327</v>
      </c>
      <c r="K135" s="110">
        <v>0.5503171745674692</v>
      </c>
      <c r="L135" s="110">
        <v>0.13538568597154965</v>
      </c>
      <c r="M135" s="110">
        <v>8.463801107398762</v>
      </c>
      <c r="N135" s="110">
        <v>4.085881574514854E-2</v>
      </c>
      <c r="O135" s="110">
        <v>1.6598893896466592E-2</v>
      </c>
      <c r="P135" s="110" t="s">
        <v>396</v>
      </c>
      <c r="Q135" s="110">
        <v>0.10087020137083545</v>
      </c>
      <c r="R135" s="110" t="s">
        <v>396</v>
      </c>
      <c r="S135" s="110">
        <v>3.1920949800897297E-2</v>
      </c>
      <c r="T135" s="110" t="s">
        <v>396</v>
      </c>
      <c r="U135" s="110">
        <v>1.2768379920358917E-2</v>
      </c>
      <c r="V135" s="110">
        <v>2.1706245864610159</v>
      </c>
      <c r="W135" s="110">
        <v>1.2768379920358919</v>
      </c>
      <c r="X135" s="110">
        <v>0.40220396749130588</v>
      </c>
      <c r="Y135" s="110">
        <v>0.65757156589848431</v>
      </c>
      <c r="Z135" s="110">
        <v>0.82356050486315013</v>
      </c>
      <c r="AA135" s="110" t="s">
        <v>396</v>
      </c>
      <c r="AB135" s="110">
        <v>1.8833360382529405</v>
      </c>
      <c r="AC135" s="110" t="s">
        <v>396</v>
      </c>
      <c r="AD135" s="110" t="s">
        <v>385</v>
      </c>
      <c r="AE135" s="111"/>
      <c r="AF135" s="112" t="s">
        <v>385</v>
      </c>
      <c r="AG135" s="112" t="s">
        <v>385</v>
      </c>
      <c r="AH135" s="112" t="s">
        <v>385</v>
      </c>
      <c r="AI135" s="112" t="s">
        <v>385</v>
      </c>
      <c r="AJ135" s="112" t="s">
        <v>385</v>
      </c>
      <c r="AK135" s="112">
        <v>127.68379920358917</v>
      </c>
      <c r="AL135" s="121" t="s">
        <v>447</v>
      </c>
    </row>
    <row r="136" spans="1:38" ht="26.25" customHeight="1" thickBot="1" x14ac:dyDescent="0.25">
      <c r="A136" s="53" t="s">
        <v>260</v>
      </c>
      <c r="B136" s="53" t="s">
        <v>284</v>
      </c>
      <c r="C136" s="54" t="s">
        <v>285</v>
      </c>
      <c r="D136" s="55"/>
      <c r="E136" s="110" t="s">
        <v>385</v>
      </c>
      <c r="F136" s="110">
        <v>6.0143100000000001E-3</v>
      </c>
      <c r="G136" s="110" t="s">
        <v>385</v>
      </c>
      <c r="H136" s="110">
        <v>0.31399231999999982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400954</v>
      </c>
      <c r="AL136" s="121" t="s">
        <v>448</v>
      </c>
    </row>
    <row r="137" spans="1:38" ht="26.25" customHeight="1" thickBot="1" x14ac:dyDescent="0.25">
      <c r="A137" s="53" t="s">
        <v>260</v>
      </c>
      <c r="B137" s="53" t="s">
        <v>286</v>
      </c>
      <c r="C137" s="54" t="s">
        <v>287</v>
      </c>
      <c r="D137" s="55"/>
      <c r="E137" s="110" t="s">
        <v>385</v>
      </c>
      <c r="F137" s="110">
        <v>3.0403800000000001E-3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202692</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0.18403504000000001</v>
      </c>
      <c r="J139" s="110">
        <v>0.18403504000000001</v>
      </c>
      <c r="K139" s="110">
        <v>0.18403504000000001</v>
      </c>
      <c r="L139" s="110" t="s">
        <v>396</v>
      </c>
      <c r="M139" s="110" t="s">
        <v>396</v>
      </c>
      <c r="N139" s="110">
        <v>5.3229000000000004E-4</v>
      </c>
      <c r="O139" s="110">
        <v>1.07519E-3</v>
      </c>
      <c r="P139" s="110">
        <v>1.07519E-3</v>
      </c>
      <c r="Q139" s="110">
        <v>1.7051400000000002E-3</v>
      </c>
      <c r="R139" s="110">
        <v>1.6287000000000001E-3</v>
      </c>
      <c r="S139" s="110">
        <v>3.7814800000000003E-3</v>
      </c>
      <c r="T139" s="110" t="s">
        <v>396</v>
      </c>
      <c r="U139" s="110" t="s">
        <v>396</v>
      </c>
      <c r="V139" s="110" t="s">
        <v>396</v>
      </c>
      <c r="W139" s="110">
        <v>1.8665999999999996</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2770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72.28531102341752</v>
      </c>
      <c r="F141" s="15">
        <f t="shared" ref="F141:AK141" si="0">SUM(F14:F140)</f>
        <v>102.96316028400774</v>
      </c>
      <c r="G141" s="15">
        <f t="shared" si="0"/>
        <v>53.216084572862236</v>
      </c>
      <c r="H141" s="15">
        <f t="shared" si="0"/>
        <v>32.482061668307786</v>
      </c>
      <c r="I141" s="15">
        <f t="shared" si="0"/>
        <v>23.477172293569801</v>
      </c>
      <c r="J141" s="15">
        <f t="shared" si="0"/>
        <v>30.013330970660352</v>
      </c>
      <c r="K141" s="15">
        <f t="shared" si="0"/>
        <v>38.483619898897473</v>
      </c>
      <c r="L141" s="15">
        <f t="shared" si="0"/>
        <v>3.2744155484719708</v>
      </c>
      <c r="M141" s="15">
        <f t="shared" si="0"/>
        <v>392.73716269826718</v>
      </c>
      <c r="N141" s="15">
        <f t="shared" si="0"/>
        <v>13.444968512220608</v>
      </c>
      <c r="O141" s="15">
        <f t="shared" si="0"/>
        <v>0.94966337877866203</v>
      </c>
      <c r="P141" s="15">
        <f t="shared" si="0"/>
        <v>0.64249695289115127</v>
      </c>
      <c r="Q141" s="15">
        <f t="shared" si="0"/>
        <v>1.0184299225018016</v>
      </c>
      <c r="R141" s="15">
        <f t="shared" si="0"/>
        <v>4.180044229639698</v>
      </c>
      <c r="S141" s="15">
        <f t="shared" si="0"/>
        <v>28.244129447540548</v>
      </c>
      <c r="T141" s="15">
        <f t="shared" si="0"/>
        <v>1.6884649245683938</v>
      </c>
      <c r="U141" s="15">
        <f t="shared" si="0"/>
        <v>2.4809048071361719</v>
      </c>
      <c r="V141" s="15">
        <f t="shared" si="0"/>
        <v>35.916973382484024</v>
      </c>
      <c r="W141" s="15">
        <f t="shared" si="0"/>
        <v>144.10247757185351</v>
      </c>
      <c r="X141" s="15">
        <f t="shared" si="0"/>
        <v>6.1968224675398202</v>
      </c>
      <c r="Y141" s="15">
        <f t="shared" si="0"/>
        <v>5.1171671949969797</v>
      </c>
      <c r="Z141" s="15">
        <f t="shared" si="0"/>
        <v>3.2073447324600628</v>
      </c>
      <c r="AA141" s="15">
        <f t="shared" si="0"/>
        <v>3.0540537958420653</v>
      </c>
      <c r="AB141" s="15">
        <f t="shared" si="0"/>
        <v>28.416018641723671</v>
      </c>
      <c r="AC141" s="15">
        <f t="shared" si="0"/>
        <v>3.7572993903666063</v>
      </c>
      <c r="AD141" s="15">
        <f t="shared" si="0"/>
        <v>24.50511774942359</v>
      </c>
      <c r="AE141" s="46"/>
      <c r="AF141" s="15">
        <f t="shared" si="0"/>
        <v>117387.05060959364</v>
      </c>
      <c r="AG141" s="15">
        <f t="shared" si="0"/>
        <v>153056.28013017651</v>
      </c>
      <c r="AH141" s="15">
        <f t="shared" si="0"/>
        <v>146333.25896452603</v>
      </c>
      <c r="AI141" s="15">
        <f t="shared" si="0"/>
        <v>81019.933340940639</v>
      </c>
      <c r="AJ141" s="15">
        <f t="shared" si="0"/>
        <v>6406.3459826570606</v>
      </c>
      <c r="AK141" s="15">
        <f t="shared" si="0"/>
        <v>183738947.27626148</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72.28531102341752</v>
      </c>
      <c r="F152" s="10">
        <f t="shared" ref="F152:AD152" si="1">SUM(F$141, F$151, IF(AND(ISNUMBER(SEARCH($B$4,"AT|BE|CH|GB|IE|LT|LU|NL")),SUM(F$143:F$149)&gt;0),SUM(F$143:F$149)-SUM(F$27:F$33),0))</f>
        <v>102.96316028400774</v>
      </c>
      <c r="G152" s="10">
        <f t="shared" si="1"/>
        <v>53.216084572862236</v>
      </c>
      <c r="H152" s="10">
        <f t="shared" si="1"/>
        <v>32.482061668307786</v>
      </c>
      <c r="I152" s="10">
        <f t="shared" si="1"/>
        <v>23.477172293569801</v>
      </c>
      <c r="J152" s="10">
        <f t="shared" si="1"/>
        <v>30.013330970660352</v>
      </c>
      <c r="K152" s="10">
        <f t="shared" si="1"/>
        <v>38.483619898897473</v>
      </c>
      <c r="L152" s="10">
        <f t="shared" si="1"/>
        <v>3.2744155484719708</v>
      </c>
      <c r="M152" s="10">
        <f t="shared" si="1"/>
        <v>392.73716269826718</v>
      </c>
      <c r="N152" s="10">
        <f t="shared" si="1"/>
        <v>13.444968512220608</v>
      </c>
      <c r="O152" s="10">
        <f t="shared" si="1"/>
        <v>0.94966337877866203</v>
      </c>
      <c r="P152" s="10">
        <f t="shared" si="1"/>
        <v>0.64249695289115127</v>
      </c>
      <c r="Q152" s="10">
        <f t="shared" si="1"/>
        <v>1.0184299225018016</v>
      </c>
      <c r="R152" s="10">
        <f t="shared" si="1"/>
        <v>4.180044229639698</v>
      </c>
      <c r="S152" s="10">
        <f t="shared" si="1"/>
        <v>28.244129447540548</v>
      </c>
      <c r="T152" s="10">
        <f t="shared" si="1"/>
        <v>1.6884649245683938</v>
      </c>
      <c r="U152" s="10">
        <f t="shared" si="1"/>
        <v>2.4809048071361719</v>
      </c>
      <c r="V152" s="10">
        <f t="shared" si="1"/>
        <v>35.916973382484024</v>
      </c>
      <c r="W152" s="10">
        <f t="shared" si="1"/>
        <v>144.10247757185351</v>
      </c>
      <c r="X152" s="10">
        <f t="shared" si="1"/>
        <v>6.1968224675398202</v>
      </c>
      <c r="Y152" s="10">
        <f t="shared" si="1"/>
        <v>5.1171671949969797</v>
      </c>
      <c r="Z152" s="10">
        <f t="shared" si="1"/>
        <v>3.2073447324600628</v>
      </c>
      <c r="AA152" s="10">
        <f t="shared" si="1"/>
        <v>3.0540537958420653</v>
      </c>
      <c r="AB152" s="10">
        <f t="shared" si="1"/>
        <v>28.416018641723671</v>
      </c>
      <c r="AC152" s="10">
        <f t="shared" si="1"/>
        <v>3.7572993903666063</v>
      </c>
      <c r="AD152" s="10">
        <f t="shared" si="1"/>
        <v>24.50511774942359</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72.28531102341752</v>
      </c>
      <c r="F154" s="10">
        <f>SUM(F$141, F$153, -1 * IF(OR($B$6=2005,$B$6&gt;=2020),SUM(F$99:F$122),0), IF(AND(ISNUMBER(SEARCH($B$4,"AT|BE|CH|GB|IE|LT|LU|NL")),SUM(F$143:F$149)&gt;0),SUM(F$143:F$149)-SUM(F$27:F$33),0))</f>
        <v>102.96316028400774</v>
      </c>
      <c r="G154" s="10">
        <f>SUM(G$141, G$153, IF(AND(ISNUMBER(SEARCH($B$4,"AT|BE|CH|GB|IE|LT|LU|NL")),SUM(G$143:G$149)&gt;0),SUM(G$143:G$149)-SUM(G$27:G$33),0))</f>
        <v>53.216084572862236</v>
      </c>
      <c r="H154" s="10">
        <f>SUM(H$141, H$153, IF(AND(ISNUMBER(SEARCH($B$4,"AT|BE|CH|GB|IE|LT|LU|NL")),SUM(H$143:H$149)&gt;0),SUM(H$143:H$149)-SUM(H$27:H$33),0))</f>
        <v>32.482061668307786</v>
      </c>
      <c r="I154" s="10">
        <f t="shared" ref="I154:AD154" si="2">SUM(I$141, I$153, IF(AND(ISNUMBER(SEARCH($B$4,"AT|BE|CH|GB|IE|LT|LU|NL")),SUM(I$143:I$149)&gt;0),SUM(I$143:I$149)-SUM(I$27:I$33),0))</f>
        <v>23.477172293569801</v>
      </c>
      <c r="J154" s="10">
        <f t="shared" si="2"/>
        <v>30.013330970660352</v>
      </c>
      <c r="K154" s="10">
        <f t="shared" si="2"/>
        <v>38.483619898897473</v>
      </c>
      <c r="L154" s="10">
        <f t="shared" si="2"/>
        <v>3.2744155484719708</v>
      </c>
      <c r="M154" s="10">
        <f t="shared" si="2"/>
        <v>392.73716269826718</v>
      </c>
      <c r="N154" s="10">
        <f t="shared" si="2"/>
        <v>13.444968512220608</v>
      </c>
      <c r="O154" s="10">
        <f t="shared" si="2"/>
        <v>0.94966337877866203</v>
      </c>
      <c r="P154" s="10">
        <f t="shared" si="2"/>
        <v>0.64249695289115127</v>
      </c>
      <c r="Q154" s="10">
        <f t="shared" si="2"/>
        <v>1.0184299225018016</v>
      </c>
      <c r="R154" s="10">
        <f t="shared" si="2"/>
        <v>4.180044229639698</v>
      </c>
      <c r="S154" s="10">
        <f t="shared" si="2"/>
        <v>28.244129447540548</v>
      </c>
      <c r="T154" s="10">
        <f t="shared" si="2"/>
        <v>1.6884649245683938</v>
      </c>
      <c r="U154" s="10">
        <f t="shared" si="2"/>
        <v>2.4809048071361719</v>
      </c>
      <c r="V154" s="10">
        <f t="shared" si="2"/>
        <v>35.916973382484024</v>
      </c>
      <c r="W154" s="10">
        <f t="shared" si="2"/>
        <v>144.10247757185351</v>
      </c>
      <c r="X154" s="10">
        <f t="shared" si="2"/>
        <v>6.1968224675398202</v>
      </c>
      <c r="Y154" s="10">
        <f t="shared" si="2"/>
        <v>5.1171671949969797</v>
      </c>
      <c r="Z154" s="10">
        <f t="shared" si="2"/>
        <v>3.2073447324600628</v>
      </c>
      <c r="AA154" s="10">
        <f t="shared" si="2"/>
        <v>3.0540537958420653</v>
      </c>
      <c r="AB154" s="10">
        <f t="shared" si="2"/>
        <v>28.416018641723671</v>
      </c>
      <c r="AC154" s="10">
        <f t="shared" si="2"/>
        <v>3.7572993903666063</v>
      </c>
      <c r="AD154" s="10">
        <f t="shared" si="2"/>
        <v>24.50511774942359</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0.41468969235535907</v>
      </c>
      <c r="F157" s="18">
        <v>1.6820518283480828E-3</v>
      </c>
      <c r="G157" s="18">
        <v>2.5477317863919491E-2</v>
      </c>
      <c r="H157" s="18" t="s">
        <v>396</v>
      </c>
      <c r="I157" s="18">
        <v>7.6650035524845712E-3</v>
      </c>
      <c r="J157" s="18">
        <v>7.6650035524845712E-3</v>
      </c>
      <c r="K157" s="18">
        <v>7.6650035524845712E-3</v>
      </c>
      <c r="L157" s="18">
        <v>3.6792017051925927E-3</v>
      </c>
      <c r="M157" s="18">
        <v>0.14617124565421991</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1313.2885359796824</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9.0658895457298092E-3</v>
      </c>
      <c r="F158" s="18">
        <v>1.5359371499206115E-4</v>
      </c>
      <c r="G158" s="18">
        <v>6.6238640541399995E-4</v>
      </c>
      <c r="H158" s="18" t="s">
        <v>396</v>
      </c>
      <c r="I158" s="18">
        <v>1.042130864189276E-3</v>
      </c>
      <c r="J158" s="18">
        <v>1.042130864189276E-3</v>
      </c>
      <c r="K158" s="18">
        <v>1.042130864189276E-3</v>
      </c>
      <c r="L158" s="18">
        <v>5.0022281481085251E-4</v>
      </c>
      <c r="M158" s="18">
        <v>4.8138298129247893E-2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34.139208221870064</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0.1520341916906825</v>
      </c>
      <c r="F163" s="19">
        <v>0.13513</v>
      </c>
      <c r="G163" s="19">
        <v>1.0269879999999999E-2</v>
      </c>
      <c r="H163" s="19">
        <v>1.162118E-2</v>
      </c>
      <c r="I163" s="19">
        <v>0.45518790540207327</v>
      </c>
      <c r="J163" s="19">
        <v>0.55634077326920062</v>
      </c>
      <c r="K163" s="19">
        <v>0.85979937687058294</v>
      </c>
      <c r="L163" s="19">
        <v>4.0966911486186593E-2</v>
      </c>
      <c r="M163" s="19">
        <v>5.4225528369676761</v>
      </c>
      <c r="N163" s="19" t="s">
        <v>396</v>
      </c>
      <c r="O163" s="19" t="s">
        <v>396</v>
      </c>
      <c r="P163" s="19" t="s">
        <v>396</v>
      </c>
      <c r="Q163" s="19" t="s">
        <v>396</v>
      </c>
      <c r="R163" s="19" t="s">
        <v>396</v>
      </c>
      <c r="S163" s="19" t="s">
        <v>396</v>
      </c>
      <c r="T163" s="19" t="s">
        <v>396</v>
      </c>
      <c r="U163" s="19" t="s">
        <v>396</v>
      </c>
      <c r="V163" s="19" t="s">
        <v>396</v>
      </c>
      <c r="W163" s="19">
        <v>0.25288216966781851</v>
      </c>
      <c r="X163" s="19">
        <v>1.517293018006911E-2</v>
      </c>
      <c r="Y163" s="19">
        <v>2.0230573573425482E-2</v>
      </c>
      <c r="Z163" s="19">
        <v>8.5979937687058281E-3</v>
      </c>
      <c r="AA163" s="19">
        <v>5.8162899023598254E-3</v>
      </c>
      <c r="AB163" s="19">
        <v>4.9817787424560243E-2</v>
      </c>
      <c r="AC163" s="19">
        <v>4.450726186153605E-3</v>
      </c>
      <c r="AD163" s="19">
        <v>3.0345860360138217E-2</v>
      </c>
      <c r="AE163" s="49"/>
      <c r="AF163" s="19" t="s">
        <v>385</v>
      </c>
      <c r="AG163" s="19" t="s">
        <v>385</v>
      </c>
      <c r="AH163" s="19" t="s">
        <v>385</v>
      </c>
      <c r="AI163" s="19" t="s">
        <v>385</v>
      </c>
      <c r="AJ163" s="19" t="s">
        <v>385</v>
      </c>
      <c r="AK163" s="19">
        <v>50.576433933563699</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50" priority="7" operator="equal">
      <formula>0</formula>
    </cfRule>
  </conditionalFormatting>
  <conditionalFormatting sqref="E143:AD149">
    <cfRule type="cellIs" dxfId="249" priority="3" operator="equal">
      <formula>0</formula>
    </cfRule>
  </conditionalFormatting>
  <conditionalFormatting sqref="E157:AD164 AF157:AK164">
    <cfRule type="cellIs" dxfId="248" priority="1" operator="equal">
      <formula>0</formula>
    </cfRule>
  </conditionalFormatting>
  <conditionalFormatting sqref="E14:AL140">
    <cfRule type="cellIs" dxfId="247" priority="8" stopIfTrue="1" operator="equal">
      <formula>"NO"</formula>
    </cfRule>
    <cfRule type="cellIs" dxfId="246" priority="9" stopIfTrue="1" operator="equal">
      <formula>"NA"</formula>
    </cfRule>
    <cfRule type="cellIs" dxfId="245" priority="10" stopIfTrue="1" operator="equal">
      <formula>"IE"</formula>
    </cfRule>
    <cfRule type="cellIs" dxfId="244" priority="11" stopIfTrue="1" operator="equal">
      <formula>"NE"</formula>
    </cfRule>
  </conditionalFormatting>
  <conditionalFormatting sqref="AF14:AK140 AL99:AL124">
    <cfRule type="cellIs" dxfId="243" priority="6" operator="equal">
      <formula>0</formula>
    </cfRule>
  </conditionalFormatting>
  <conditionalFormatting sqref="AF90:AL90">
    <cfRule type="cellIs" dxfId="242" priority="4" operator="equal">
      <formula>0</formula>
    </cfRule>
  </conditionalFormatting>
  <conditionalFormatting sqref="AF143:AL149">
    <cfRule type="cellIs" dxfId="241" priority="2" operator="equal">
      <formula>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árok6"/>
  <dimension ref="A1:AL170"/>
  <sheetViews>
    <sheetView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2012</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2012</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8.9734838529999994</v>
      </c>
      <c r="F14" s="110">
        <v>0.17994042400000002</v>
      </c>
      <c r="G14" s="110">
        <v>39.349060412999997</v>
      </c>
      <c r="H14" s="110" t="s">
        <v>392</v>
      </c>
      <c r="I14" s="110">
        <v>0.46006128600000012</v>
      </c>
      <c r="J14" s="110">
        <v>0.57347092900000007</v>
      </c>
      <c r="K14" s="110">
        <v>0.70158613299999995</v>
      </c>
      <c r="L14" s="110">
        <v>1.3412872532328953E-2</v>
      </c>
      <c r="M14" s="110">
        <v>1.7576779570000001</v>
      </c>
      <c r="N14" s="110">
        <v>8.4104799442365583E-2</v>
      </c>
      <c r="O14" s="110">
        <v>1.3368130824425757E-2</v>
      </c>
      <c r="P14" s="110">
        <v>6.3309739878046431E-2</v>
      </c>
      <c r="Q14" s="110">
        <v>3.8987120537985906E-2</v>
      </c>
      <c r="R14" s="110">
        <v>0.33531459105260925</v>
      </c>
      <c r="S14" s="110">
        <v>0.15783642138553644</v>
      </c>
      <c r="T14" s="110">
        <v>0.32875250443883769</v>
      </c>
      <c r="U14" s="110">
        <v>1.64871107057259</v>
      </c>
      <c r="V14" s="110">
        <v>1.5683709120473852</v>
      </c>
      <c r="W14" s="110">
        <v>0.79818675957663965</v>
      </c>
      <c r="X14" s="110">
        <v>1.1345063117142867E-3</v>
      </c>
      <c r="Y14" s="110">
        <v>1.4513083538872321E-3</v>
      </c>
      <c r="Z14" s="110">
        <v>1.034692720362709E-3</v>
      </c>
      <c r="AA14" s="110">
        <v>3.4660862174116917E-4</v>
      </c>
      <c r="AB14" s="110">
        <v>3.9671160077053968E-3</v>
      </c>
      <c r="AC14" s="110">
        <v>0.66901487481034871</v>
      </c>
      <c r="AD14" s="110">
        <v>1.0134807286505019</v>
      </c>
      <c r="AE14" s="111"/>
      <c r="AF14" s="112">
        <v>522.43260648</v>
      </c>
      <c r="AG14" s="112">
        <v>44238.331328</v>
      </c>
      <c r="AH14" s="112">
        <v>23100.566065920004</v>
      </c>
      <c r="AI14" s="112">
        <v>3841.0264336400001</v>
      </c>
      <c r="AJ14" s="112">
        <v>1619.9757491999999</v>
      </c>
      <c r="AK14" s="112" t="s">
        <v>385</v>
      </c>
      <c r="AL14" s="121" t="s">
        <v>393</v>
      </c>
    </row>
    <row r="15" spans="1:38" ht="26.25" customHeight="1" thickBot="1" x14ac:dyDescent="0.25">
      <c r="A15" s="53" t="s">
        <v>53</v>
      </c>
      <c r="B15" s="53" t="s">
        <v>54</v>
      </c>
      <c r="C15" s="54" t="s">
        <v>55</v>
      </c>
      <c r="D15" s="55"/>
      <c r="E15" s="110">
        <v>1.7081040660000002</v>
      </c>
      <c r="F15" s="110">
        <v>1.1990820129999999</v>
      </c>
      <c r="G15" s="110">
        <v>1.9754257660000001</v>
      </c>
      <c r="H15" s="110">
        <v>5.8604399999999997E-4</v>
      </c>
      <c r="I15" s="110">
        <v>8.1352830000000015E-2</v>
      </c>
      <c r="J15" s="110">
        <v>8.8159976000000015E-2</v>
      </c>
      <c r="K15" s="110">
        <v>8.8569915000000013E-2</v>
      </c>
      <c r="L15" s="110">
        <v>1.4968920720000002E-2</v>
      </c>
      <c r="M15" s="110">
        <v>0.10533701200000001</v>
      </c>
      <c r="N15" s="110">
        <v>0.16656899999999999</v>
      </c>
      <c r="O15" s="110">
        <v>5.3302080000000002E-2</v>
      </c>
      <c r="P15" s="110">
        <v>7.6621739999999999E-3</v>
      </c>
      <c r="Q15" s="110">
        <v>1.5657486000000002E-2</v>
      </c>
      <c r="R15" s="110">
        <v>4.6639319999999998E-2</v>
      </c>
      <c r="S15" s="110">
        <v>0.13325520000000002</v>
      </c>
      <c r="T15" s="110">
        <v>2.6651040000000001E-2</v>
      </c>
      <c r="U15" s="110">
        <v>4.9970699999999995E-4</v>
      </c>
      <c r="V15" s="110">
        <v>0.21987108000000002</v>
      </c>
      <c r="W15" s="110">
        <v>1.3325520000000013</v>
      </c>
      <c r="X15" s="110">
        <v>1.6990038000000002E-6</v>
      </c>
      <c r="Y15" s="110">
        <v>2.3319660000000002E-7</v>
      </c>
      <c r="Z15" s="110">
        <v>2.0321418E-6</v>
      </c>
      <c r="AA15" s="110">
        <v>3.3313800000000003E-7</v>
      </c>
      <c r="AB15" s="110">
        <v>4.2974802000000001E-6</v>
      </c>
      <c r="AC15" s="110">
        <v>1.5657486000000002E-2</v>
      </c>
      <c r="AD15" s="110">
        <v>1.4991210000000001E-2</v>
      </c>
      <c r="AE15" s="111"/>
      <c r="AF15" s="112">
        <v>23398.091858693999</v>
      </c>
      <c r="AG15" s="112">
        <v>1483.5664672400001</v>
      </c>
      <c r="AH15" s="112">
        <v>4198.3120129480003</v>
      </c>
      <c r="AI15" s="112" t="s">
        <v>392</v>
      </c>
      <c r="AJ15" s="112" t="s">
        <v>392</v>
      </c>
      <c r="AK15" s="112">
        <v>3.3313800000000002</v>
      </c>
      <c r="AL15" s="121" t="s">
        <v>394</v>
      </c>
    </row>
    <row r="16" spans="1:38" ht="26.25" customHeight="1" thickBot="1" x14ac:dyDescent="0.25">
      <c r="A16" s="53" t="s">
        <v>53</v>
      </c>
      <c r="B16" s="53" t="s">
        <v>56</v>
      </c>
      <c r="C16" s="54" t="s">
        <v>57</v>
      </c>
      <c r="D16" s="55"/>
      <c r="E16" s="110">
        <v>0.582744916</v>
      </c>
      <c r="F16" s="110">
        <v>0.27400009399999997</v>
      </c>
      <c r="G16" s="110">
        <v>0.21444714099999998</v>
      </c>
      <c r="H16" s="110">
        <v>2.6992329000000002E-2</v>
      </c>
      <c r="I16" s="110">
        <v>0.30022545999999994</v>
      </c>
      <c r="J16" s="110">
        <v>0.50474076400000001</v>
      </c>
      <c r="K16" s="110">
        <v>0.75672409699999998</v>
      </c>
      <c r="L16" s="110">
        <v>0.14410822079999996</v>
      </c>
      <c r="M16" s="110">
        <v>14.985726937999999</v>
      </c>
      <c r="N16" s="110">
        <v>4.4396000000000001E-3</v>
      </c>
      <c r="O16" s="110">
        <v>2.018E-4</v>
      </c>
      <c r="P16" s="110" t="s">
        <v>385</v>
      </c>
      <c r="Q16" s="110">
        <v>3.2288E-3</v>
      </c>
      <c r="R16" s="110">
        <v>7.2648000000000001E-3</v>
      </c>
      <c r="S16" s="110">
        <v>3.4305999999999998E-3</v>
      </c>
      <c r="T16" s="110">
        <v>1.8162E-3</v>
      </c>
      <c r="U16" s="110">
        <v>3.6324E-3</v>
      </c>
      <c r="V16" s="110">
        <v>1.5336799999999999E-2</v>
      </c>
      <c r="W16" s="110">
        <v>1.4892840000000001</v>
      </c>
      <c r="X16" s="110">
        <v>1.6547599999999999E-2</v>
      </c>
      <c r="Y16" s="110">
        <v>2.018E-4</v>
      </c>
      <c r="Z16" s="110">
        <v>6.054E-5</v>
      </c>
      <c r="AA16" s="110">
        <v>4.036E-5</v>
      </c>
      <c r="AB16" s="110">
        <v>1.6850299999999995E-2</v>
      </c>
      <c r="AC16" s="110" t="s">
        <v>385</v>
      </c>
      <c r="AD16" s="110" t="s">
        <v>385</v>
      </c>
      <c r="AE16" s="111"/>
      <c r="AF16" s="112">
        <v>0.10198858</v>
      </c>
      <c r="AG16" s="112">
        <v>6211.973998554</v>
      </c>
      <c r="AH16" s="112">
        <v>2.46122496</v>
      </c>
      <c r="AI16" s="112" t="s">
        <v>392</v>
      </c>
      <c r="AJ16" s="112" t="s">
        <v>392</v>
      </c>
      <c r="AK16" s="112">
        <v>2018</v>
      </c>
      <c r="AL16" s="121" t="s">
        <v>395</v>
      </c>
    </row>
    <row r="17" spans="1:38" ht="26.25" customHeight="1" thickBot="1" x14ac:dyDescent="0.25">
      <c r="A17" s="53" t="s">
        <v>53</v>
      </c>
      <c r="B17" s="53" t="s">
        <v>58</v>
      </c>
      <c r="C17" s="54" t="s">
        <v>59</v>
      </c>
      <c r="D17" s="55"/>
      <c r="E17" s="110">
        <v>3.387198486</v>
      </c>
      <c r="F17" s="110">
        <v>5.7041246999999982E-2</v>
      </c>
      <c r="G17" s="110">
        <v>3.8773749870000001</v>
      </c>
      <c r="H17" s="110" t="s">
        <v>392</v>
      </c>
      <c r="I17" s="110">
        <v>6.4170729999999995E-2</v>
      </c>
      <c r="J17" s="110">
        <v>7.8393918999999992E-2</v>
      </c>
      <c r="K17" s="110">
        <v>9.7935503999999993E-2</v>
      </c>
      <c r="L17" s="110">
        <v>4.1007435511155573E-3</v>
      </c>
      <c r="M17" s="110">
        <v>0.73529299199999998</v>
      </c>
      <c r="N17" s="110">
        <v>3.1446228296010605E-2</v>
      </c>
      <c r="O17" s="110">
        <v>3.1128093136699375E-3</v>
      </c>
      <c r="P17" s="110">
        <v>9.2061392717246778E-3</v>
      </c>
      <c r="Q17" s="110">
        <v>5.7784384614656603E-3</v>
      </c>
      <c r="R17" s="110">
        <v>5.1859615090992746E-2</v>
      </c>
      <c r="S17" s="110">
        <v>8.9839497632466653E-2</v>
      </c>
      <c r="T17" s="110">
        <v>5.6272460745444293E-2</v>
      </c>
      <c r="U17" s="110">
        <v>0.26477981034214298</v>
      </c>
      <c r="V17" s="110">
        <v>0.22040924684352911</v>
      </c>
      <c r="W17" s="110">
        <v>2.2649121384909539E-2</v>
      </c>
      <c r="X17" s="110">
        <v>4.1159691010906512E-5</v>
      </c>
      <c r="Y17" s="110">
        <v>7.5307143553793069E-5</v>
      </c>
      <c r="Z17" s="110">
        <v>5.6172093688808119E-5</v>
      </c>
      <c r="AA17" s="110">
        <v>5.477757784298913E-5</v>
      </c>
      <c r="AB17" s="110">
        <v>2.2741650609649683E-4</v>
      </c>
      <c r="AC17" s="110">
        <v>7.7136783967721279E-2</v>
      </c>
      <c r="AD17" s="110">
        <v>1.3603956853784743E-2</v>
      </c>
      <c r="AE17" s="111"/>
      <c r="AF17" s="112">
        <v>17.097739534000002</v>
      </c>
      <c r="AG17" s="112">
        <v>24668.609765652</v>
      </c>
      <c r="AH17" s="112">
        <v>1740.1008384000004</v>
      </c>
      <c r="AI17" s="112" t="s">
        <v>392</v>
      </c>
      <c r="AJ17" s="112" t="s">
        <v>392</v>
      </c>
      <c r="AK17" s="112" t="s">
        <v>385</v>
      </c>
      <c r="AL17" s="121" t="s">
        <v>49</v>
      </c>
    </row>
    <row r="18" spans="1:38" ht="26.25" customHeight="1" thickBot="1" x14ac:dyDescent="0.25">
      <c r="A18" s="53" t="s">
        <v>53</v>
      </c>
      <c r="B18" s="53" t="s">
        <v>60</v>
      </c>
      <c r="C18" s="54" t="s">
        <v>61</v>
      </c>
      <c r="D18" s="55"/>
      <c r="E18" s="110">
        <v>3.572502E-3</v>
      </c>
      <c r="F18" s="110">
        <v>2.1135999999999996E-4</v>
      </c>
      <c r="G18" s="110">
        <v>2.1947000000000002E-5</v>
      </c>
      <c r="H18" s="110" t="s">
        <v>392</v>
      </c>
      <c r="I18" s="110">
        <v>1.6722199999999999E-4</v>
      </c>
      <c r="J18" s="110">
        <v>1.7748499999999999E-4</v>
      </c>
      <c r="K18" s="110">
        <v>1.8288699999999999E-4</v>
      </c>
      <c r="L18" s="110">
        <v>6.6888799999999999E-6</v>
      </c>
      <c r="M18" s="110">
        <v>1.4389660000000001E-3</v>
      </c>
      <c r="N18" s="110">
        <v>9.139646292480001E-7</v>
      </c>
      <c r="O18" s="110">
        <v>7.4778924211200015E-8</v>
      </c>
      <c r="P18" s="110">
        <v>4.4867354526720016E-5</v>
      </c>
      <c r="Q18" s="110">
        <v>8.3087693568000025E-6</v>
      </c>
      <c r="R18" s="110">
        <v>1.0801400163840002E-6</v>
      </c>
      <c r="S18" s="110">
        <v>2.1602800327680006E-7</v>
      </c>
      <c r="T18" s="110">
        <v>1.0801400163840002E-6</v>
      </c>
      <c r="U18" s="110">
        <v>4.8190862269440021E-6</v>
      </c>
      <c r="V18" s="110">
        <v>6.0654016304640017E-5</v>
      </c>
      <c r="W18" s="110">
        <v>4.3205600655360008E-5</v>
      </c>
      <c r="X18" s="110">
        <v>5.9823139368960017E-5</v>
      </c>
      <c r="Y18" s="110">
        <v>2.4095431134720004E-4</v>
      </c>
      <c r="Z18" s="110">
        <v>9.1396462924800032E-5</v>
      </c>
      <c r="AA18" s="110">
        <v>8.9734709053440032E-5</v>
      </c>
      <c r="AB18" s="110">
        <v>4.8190862269440013E-4</v>
      </c>
      <c r="AC18" s="110" t="s">
        <v>396</v>
      </c>
      <c r="AD18" s="110" t="s">
        <v>396</v>
      </c>
      <c r="AE18" s="111"/>
      <c r="AF18" s="112" t="s">
        <v>392</v>
      </c>
      <c r="AG18" s="112" t="s">
        <v>392</v>
      </c>
      <c r="AH18" s="112">
        <v>83.08769356800002</v>
      </c>
      <c r="AI18" s="112" t="s">
        <v>392</v>
      </c>
      <c r="AJ18" s="112" t="s">
        <v>392</v>
      </c>
      <c r="AK18" s="112" t="s">
        <v>385</v>
      </c>
      <c r="AL18" s="121" t="s">
        <v>49</v>
      </c>
    </row>
    <row r="19" spans="1:38" ht="26.25" customHeight="1" thickBot="1" x14ac:dyDescent="0.25">
      <c r="A19" s="53" t="s">
        <v>53</v>
      </c>
      <c r="B19" s="53" t="s">
        <v>62</v>
      </c>
      <c r="C19" s="54" t="s">
        <v>63</v>
      </c>
      <c r="D19" s="55"/>
      <c r="E19" s="110">
        <v>0.23745620699999997</v>
      </c>
      <c r="F19" s="110">
        <v>4.9749020000000007E-3</v>
      </c>
      <c r="G19" s="110">
        <v>1.1890394E-2</v>
      </c>
      <c r="H19" s="110" t="s">
        <v>392</v>
      </c>
      <c r="I19" s="110">
        <v>1.2024119000000002E-2</v>
      </c>
      <c r="J19" s="110">
        <v>1.2973065000000001E-2</v>
      </c>
      <c r="K19" s="110">
        <v>1.6230694E-2</v>
      </c>
      <c r="L19" s="110">
        <v>8.5332774514049442E-4</v>
      </c>
      <c r="M19" s="110">
        <v>6.6656652999999996E-2</v>
      </c>
      <c r="N19" s="110">
        <v>0.27464886597753346</v>
      </c>
      <c r="O19" s="110">
        <v>8.7715536247878478E-2</v>
      </c>
      <c r="P19" s="110">
        <v>1.5014541690584722E-2</v>
      </c>
      <c r="Q19" s="110">
        <v>2.6207048848780085E-2</v>
      </c>
      <c r="R19" s="110">
        <v>7.6899580837145681E-2</v>
      </c>
      <c r="S19" s="110">
        <v>0.21924749062073362</v>
      </c>
      <c r="T19" s="110">
        <v>4.3948331277257571E-2</v>
      </c>
      <c r="U19" s="110">
        <v>1.0868005125266402E-3</v>
      </c>
      <c r="V19" s="110">
        <v>0.36756513175240485</v>
      </c>
      <c r="W19" s="110">
        <v>2.1949200348378315</v>
      </c>
      <c r="X19" s="110">
        <v>3.4066888958195997E-3</v>
      </c>
      <c r="Y19" s="110">
        <v>1.3084957131834E-2</v>
      </c>
      <c r="Z19" s="110">
        <v>4.9681372650172001E-3</v>
      </c>
      <c r="AA19" s="110">
        <v>4.8511469037508014E-3</v>
      </c>
      <c r="AB19" s="110">
        <v>2.6310930196421601E-2</v>
      </c>
      <c r="AC19" s="110">
        <v>2.5770073917370004E-2</v>
      </c>
      <c r="AD19" s="110">
        <v>2.5385043625600002E-2</v>
      </c>
      <c r="AE19" s="111"/>
      <c r="AF19" s="112">
        <v>14.030162935999998</v>
      </c>
      <c r="AG19" s="112">
        <v>4.3044635000000007</v>
      </c>
      <c r="AH19" s="112">
        <v>4372.33415616</v>
      </c>
      <c r="AI19" s="112">
        <v>21.093589999999999</v>
      </c>
      <c r="AJ19" s="112">
        <v>131.482992</v>
      </c>
      <c r="AK19" s="112">
        <v>5.4784580000000007</v>
      </c>
      <c r="AL19" s="121" t="s">
        <v>394</v>
      </c>
    </row>
    <row r="20" spans="1:38" ht="26.25" customHeight="1" thickBot="1" x14ac:dyDescent="0.25">
      <c r="A20" s="53" t="s">
        <v>53</v>
      </c>
      <c r="B20" s="53" t="s">
        <v>64</v>
      </c>
      <c r="C20" s="54" t="s">
        <v>65</v>
      </c>
      <c r="D20" s="55"/>
      <c r="E20" s="110">
        <v>1.1296026969999997</v>
      </c>
      <c r="F20" s="110">
        <v>7.067350700000001E-2</v>
      </c>
      <c r="G20" s="110">
        <v>0.15034080699999999</v>
      </c>
      <c r="H20" s="110">
        <v>2.9065569999999997E-3</v>
      </c>
      <c r="I20" s="110">
        <v>2.5299990999999997E-2</v>
      </c>
      <c r="J20" s="110">
        <v>2.9231162999999998E-2</v>
      </c>
      <c r="K20" s="110">
        <v>4.8710734000000006E-2</v>
      </c>
      <c r="L20" s="110">
        <v>7.0779531711495664E-3</v>
      </c>
      <c r="M20" s="110">
        <v>1.7745166179999998</v>
      </c>
      <c r="N20" s="110">
        <v>3.8471177495579968E-2</v>
      </c>
      <c r="O20" s="110">
        <v>3.9992993682566617E-3</v>
      </c>
      <c r="P20" s="110">
        <v>2.9978979297659795E-2</v>
      </c>
      <c r="Q20" s="110">
        <v>2.1701334861337757E-2</v>
      </c>
      <c r="R20" s="110">
        <v>1.2449722212782525E-3</v>
      </c>
      <c r="S20" s="110">
        <v>3.6038732216208246E-3</v>
      </c>
      <c r="T20" s="110">
        <v>1.0097120459251589E-2</v>
      </c>
      <c r="U20" s="110">
        <v>5.095164059438456E-3</v>
      </c>
      <c r="V20" s="110">
        <v>4.9419884775099975E-2</v>
      </c>
      <c r="W20" s="110">
        <v>0.26675864021722395</v>
      </c>
      <c r="X20" s="110">
        <v>1.0913443495042926E-3</v>
      </c>
      <c r="Y20" s="110">
        <v>3.3805412441191588E-3</v>
      </c>
      <c r="Z20" s="110">
        <v>1.5955740357499841E-3</v>
      </c>
      <c r="AA20" s="110">
        <v>7.8083247593236434E-4</v>
      </c>
      <c r="AB20" s="110">
        <v>6.8482921053058003E-3</v>
      </c>
      <c r="AC20" s="110">
        <v>0.11685608694594607</v>
      </c>
      <c r="AD20" s="110">
        <v>5.2301072475448331E-2</v>
      </c>
      <c r="AE20" s="111"/>
      <c r="AF20" s="112">
        <v>28.395903000000001</v>
      </c>
      <c r="AG20" s="112">
        <v>14.059079999999998</v>
      </c>
      <c r="AH20" s="112">
        <v>3274.2287700480001</v>
      </c>
      <c r="AI20" s="112">
        <v>23350.60196924</v>
      </c>
      <c r="AJ20" s="112" t="s">
        <v>392</v>
      </c>
      <c r="AK20" s="112" t="s">
        <v>385</v>
      </c>
      <c r="AL20" s="121" t="s">
        <v>49</v>
      </c>
    </row>
    <row r="21" spans="1:38" ht="26.25" customHeight="1" thickBot="1" x14ac:dyDescent="0.25">
      <c r="A21" s="53" t="s">
        <v>53</v>
      </c>
      <c r="B21" s="53" t="s">
        <v>66</v>
      </c>
      <c r="C21" s="54" t="s">
        <v>67</v>
      </c>
      <c r="D21" s="55"/>
      <c r="E21" s="110">
        <v>0.29920151900000003</v>
      </c>
      <c r="F21" s="110">
        <v>5.7247265000000019E-2</v>
      </c>
      <c r="G21" s="110">
        <v>0.18147897000000002</v>
      </c>
      <c r="H21" s="110">
        <v>3.864344E-3</v>
      </c>
      <c r="I21" s="110">
        <v>1.2740315000000004E-2</v>
      </c>
      <c r="J21" s="110">
        <v>2.0795960000000002E-2</v>
      </c>
      <c r="K21" s="110">
        <v>3.5478029000000001E-2</v>
      </c>
      <c r="L21" s="110">
        <v>8.4958046735285765E-4</v>
      </c>
      <c r="M21" s="110">
        <v>0.28840243800000004</v>
      </c>
      <c r="N21" s="110">
        <v>5.5746235089599153E-2</v>
      </c>
      <c r="O21" s="110">
        <v>7.8629078313674917E-4</v>
      </c>
      <c r="P21" s="110">
        <v>5.2984700802364195E-3</v>
      </c>
      <c r="Q21" s="110">
        <v>2.0347811100462263E-3</v>
      </c>
      <c r="R21" s="110">
        <v>5.7183959357558194E-3</v>
      </c>
      <c r="S21" s="110">
        <v>7.2938774521811639E-3</v>
      </c>
      <c r="T21" s="110">
        <v>5.4510694204308206E-3</v>
      </c>
      <c r="U21" s="110">
        <v>9.6645285359327107E-4</v>
      </c>
      <c r="V21" s="110">
        <v>8.7498871022207561E-2</v>
      </c>
      <c r="W21" s="110">
        <v>8.6507195477482771E-2</v>
      </c>
      <c r="X21" s="110">
        <v>2.1626937139524228E-2</v>
      </c>
      <c r="Y21" s="110">
        <v>3.5498776551238551E-2</v>
      </c>
      <c r="Z21" s="110">
        <v>1.3979130157290484E-2</v>
      </c>
      <c r="AA21" s="110">
        <v>1.1740586469273839E-2</v>
      </c>
      <c r="AB21" s="110">
        <v>8.2845430317327107E-2</v>
      </c>
      <c r="AC21" s="110">
        <v>2.71081478075E-4</v>
      </c>
      <c r="AD21" s="110">
        <v>7.0575939012212013E-2</v>
      </c>
      <c r="AE21" s="111"/>
      <c r="AF21" s="112">
        <v>12.947699610260493</v>
      </c>
      <c r="AG21" s="112">
        <v>415.15161625000002</v>
      </c>
      <c r="AH21" s="112">
        <v>3717.1490872319982</v>
      </c>
      <c r="AI21" s="112">
        <v>17.437561690000003</v>
      </c>
      <c r="AJ21" s="112" t="s">
        <v>392</v>
      </c>
      <c r="AK21" s="112" t="s">
        <v>385</v>
      </c>
      <c r="AL21" s="121" t="s">
        <v>49</v>
      </c>
    </row>
    <row r="22" spans="1:38" ht="26.25" customHeight="1" thickBot="1" x14ac:dyDescent="0.25">
      <c r="A22" s="53" t="s">
        <v>53</v>
      </c>
      <c r="B22" s="57" t="s">
        <v>68</v>
      </c>
      <c r="C22" s="54" t="s">
        <v>69</v>
      </c>
      <c r="D22" s="55"/>
      <c r="E22" s="110">
        <v>4.2019487959999999</v>
      </c>
      <c r="F22" s="110">
        <v>0.15204101800000003</v>
      </c>
      <c r="G22" s="110">
        <v>0.42898297999999996</v>
      </c>
      <c r="H22" s="110">
        <v>1.0000000000000001E-7</v>
      </c>
      <c r="I22" s="110">
        <v>3.0314750000000014E-3</v>
      </c>
      <c r="J22" s="110">
        <v>3.9501790000000016E-3</v>
      </c>
      <c r="K22" s="110">
        <v>7.3500990000000006E-3</v>
      </c>
      <c r="L22" s="110">
        <v>2.7319248558868527E-4</v>
      </c>
      <c r="M22" s="110">
        <v>9.3927642470000006</v>
      </c>
      <c r="N22" s="110">
        <v>1.2892073140000002</v>
      </c>
      <c r="O22" s="110">
        <v>5.2344365599999998E-2</v>
      </c>
      <c r="P22" s="110">
        <v>0.13327966820000001</v>
      </c>
      <c r="Q22" s="110">
        <v>7.8582721460000005E-2</v>
      </c>
      <c r="R22" s="110">
        <v>8.9093622340000012E-2</v>
      </c>
      <c r="S22" s="110">
        <v>0.13852655575200001</v>
      </c>
      <c r="T22" s="110">
        <v>0.10542706068000002</v>
      </c>
      <c r="U22" s="110">
        <v>5.3790861300000006E-2</v>
      </c>
      <c r="V22" s="110">
        <v>0.91082879160000008</v>
      </c>
      <c r="W22" s="110">
        <v>0.37246383610000028</v>
      </c>
      <c r="X22" s="110">
        <v>5.7469395300000004E-5</v>
      </c>
      <c r="Y22" s="110">
        <v>6.2857072479999992E-4</v>
      </c>
      <c r="Z22" s="110">
        <v>1.9592888540000001E-4</v>
      </c>
      <c r="AA22" s="110">
        <v>9.1423203000000011E-5</v>
      </c>
      <c r="AB22" s="110">
        <v>9.7339220850000004E-4</v>
      </c>
      <c r="AC22" s="110">
        <v>3.0565684599999997E-2</v>
      </c>
      <c r="AD22" s="110">
        <v>0.2740721122</v>
      </c>
      <c r="AE22" s="111"/>
      <c r="AF22" s="112">
        <v>88.977038744854696</v>
      </c>
      <c r="AG22" s="112">
        <v>6057.4099638720018</v>
      </c>
      <c r="AH22" s="112">
        <v>3663.3150335999999</v>
      </c>
      <c r="AI22" s="112">
        <v>617.42248299999983</v>
      </c>
      <c r="AJ22" s="112">
        <v>3675.0127425330002</v>
      </c>
      <c r="AK22" s="112" t="s">
        <v>385</v>
      </c>
      <c r="AL22" s="121" t="s">
        <v>49</v>
      </c>
    </row>
    <row r="23" spans="1:38" ht="26.25" customHeight="1" thickBot="1" x14ac:dyDescent="0.25">
      <c r="A23" s="53" t="s">
        <v>70</v>
      </c>
      <c r="B23" s="57" t="s">
        <v>363</v>
      </c>
      <c r="C23" s="54" t="s">
        <v>359</v>
      </c>
      <c r="D23" s="96"/>
      <c r="E23" s="110">
        <v>0.41951423333333338</v>
      </c>
      <c r="F23" s="110">
        <v>9.3953766666666702E-2</v>
      </c>
      <c r="G23" s="110">
        <v>3.0066666666666669E-4</v>
      </c>
      <c r="H23" s="110">
        <v>1.0913333333333333E-4</v>
      </c>
      <c r="I23" s="110">
        <v>2.6210983333333333E-2</v>
      </c>
      <c r="J23" s="110">
        <v>2.6210983333333333E-2</v>
      </c>
      <c r="K23" s="110">
        <v>2.6210983333333333E-2</v>
      </c>
      <c r="L23" s="110">
        <v>1.6020766666666665E-2</v>
      </c>
      <c r="M23" s="110">
        <v>2.2761724333333349</v>
      </c>
      <c r="N23" s="110" t="s">
        <v>396</v>
      </c>
      <c r="O23" s="110">
        <v>1.5033333333333335E-4</v>
      </c>
      <c r="P23" s="110" t="s">
        <v>396</v>
      </c>
      <c r="Q23" s="110" t="s">
        <v>396</v>
      </c>
      <c r="R23" s="110">
        <v>7.5166666666666687E-4</v>
      </c>
      <c r="S23" s="110">
        <v>2.5556666666666669E-2</v>
      </c>
      <c r="T23" s="110">
        <v>1.0523333333333335E-3</v>
      </c>
      <c r="U23" s="110">
        <v>1.5033333333333335E-4</v>
      </c>
      <c r="V23" s="110">
        <v>1.5033333333333336E-2</v>
      </c>
      <c r="W23" s="110" t="s">
        <v>396</v>
      </c>
      <c r="X23" s="110">
        <v>4.7883333333333339E-4</v>
      </c>
      <c r="Y23" s="110">
        <v>7.2383333333333338E-4</v>
      </c>
      <c r="Z23" s="110" t="s">
        <v>396</v>
      </c>
      <c r="AA23" s="110" t="s">
        <v>396</v>
      </c>
      <c r="AB23" s="110">
        <v>1.2026666666666668E-3</v>
      </c>
      <c r="AC23" s="110" t="s">
        <v>396</v>
      </c>
      <c r="AD23" s="110" t="s">
        <v>396</v>
      </c>
      <c r="AE23" s="111"/>
      <c r="AF23" s="110">
        <v>582.43028177084886</v>
      </c>
      <c r="AG23" s="110" t="s">
        <v>385</v>
      </c>
      <c r="AH23" s="110" t="s">
        <v>385</v>
      </c>
      <c r="AI23" s="110">
        <v>26.387243382677191</v>
      </c>
      <c r="AJ23" s="110" t="s">
        <v>385</v>
      </c>
      <c r="AK23" s="110" t="s">
        <v>385</v>
      </c>
      <c r="AL23" s="119" t="s">
        <v>49</v>
      </c>
    </row>
    <row r="24" spans="1:38" ht="26.25" customHeight="1" thickBot="1" x14ac:dyDescent="0.25">
      <c r="A24" s="58" t="s">
        <v>53</v>
      </c>
      <c r="B24" s="57" t="s">
        <v>71</v>
      </c>
      <c r="C24" s="54" t="s">
        <v>72</v>
      </c>
      <c r="D24" s="55"/>
      <c r="E24" s="110">
        <v>1.106335823</v>
      </c>
      <c r="F24" s="110">
        <v>4.840288787999997</v>
      </c>
      <c r="G24" s="110">
        <v>0.21181246599999998</v>
      </c>
      <c r="H24" s="110">
        <v>7.4229170000000002E-3</v>
      </c>
      <c r="I24" s="110">
        <v>0.152875545</v>
      </c>
      <c r="J24" s="110">
        <v>0.20059896099999999</v>
      </c>
      <c r="K24" s="110">
        <v>0.28371194199999994</v>
      </c>
      <c r="L24" s="110">
        <v>4.1457476768619307E-2</v>
      </c>
      <c r="M24" s="110">
        <v>1.7745166179999998</v>
      </c>
      <c r="N24" s="110">
        <v>2.380792535531346E-2</v>
      </c>
      <c r="O24" s="110">
        <v>7.4788302078505689E-3</v>
      </c>
      <c r="P24" s="110">
        <v>8.8046201978621303E-3</v>
      </c>
      <c r="Q24" s="110">
        <v>7.0520857630908601E-3</v>
      </c>
      <c r="R24" s="110">
        <v>1.2807330519620189E-2</v>
      </c>
      <c r="S24" s="110">
        <v>4.6433618179144084E-3</v>
      </c>
      <c r="T24" s="110">
        <v>2.1474888231225148E-2</v>
      </c>
      <c r="U24" s="110">
        <v>6.8481015459780307E-3</v>
      </c>
      <c r="V24" s="110">
        <v>0.2677302398283099</v>
      </c>
      <c r="W24" s="110">
        <v>0.12033518422764233</v>
      </c>
      <c r="X24" s="110">
        <v>5.1316653037489493E-3</v>
      </c>
      <c r="Y24" s="110">
        <v>8.6387284455724869E-3</v>
      </c>
      <c r="Z24" s="110">
        <v>2.8410036734998353E-3</v>
      </c>
      <c r="AA24" s="110">
        <v>2.1507089541271795E-3</v>
      </c>
      <c r="AB24" s="110">
        <v>1.8762106376948449E-2</v>
      </c>
      <c r="AC24" s="110">
        <v>3.3089513620824032E-2</v>
      </c>
      <c r="AD24" s="110">
        <v>1.3781993220206706E-2</v>
      </c>
      <c r="AE24" s="111"/>
      <c r="AF24" s="112">
        <v>197.53993363231143</v>
      </c>
      <c r="AG24" s="112">
        <v>250.280759434</v>
      </c>
      <c r="AH24" s="112">
        <v>7462.8810676640096</v>
      </c>
      <c r="AI24" s="112">
        <v>3863.9885138849149</v>
      </c>
      <c r="AJ24" s="112" t="s">
        <v>392</v>
      </c>
      <c r="AK24" s="112" t="s">
        <v>392</v>
      </c>
      <c r="AL24" s="121" t="s">
        <v>49</v>
      </c>
    </row>
    <row r="25" spans="1:38" ht="26.25" customHeight="1" thickBot="1" x14ac:dyDescent="0.25">
      <c r="A25" s="53" t="s">
        <v>73</v>
      </c>
      <c r="B25" s="57" t="s">
        <v>74</v>
      </c>
      <c r="C25" s="59" t="s">
        <v>75</v>
      </c>
      <c r="D25" s="55"/>
      <c r="E25" s="110">
        <v>7.2210280825040385E-2</v>
      </c>
      <c r="F25" s="110">
        <v>1.0149988588944244E-3</v>
      </c>
      <c r="G25" s="110">
        <v>4.5733301209509979E-3</v>
      </c>
      <c r="H25" s="110" t="s">
        <v>396</v>
      </c>
      <c r="I25" s="110">
        <v>7.4026061968510159E-4</v>
      </c>
      <c r="J25" s="110">
        <v>7.4026061968510159E-4</v>
      </c>
      <c r="K25" s="110">
        <v>7.4026061968510159E-4</v>
      </c>
      <c r="L25" s="110">
        <v>3.5532509744884877E-4</v>
      </c>
      <c r="M25" s="110">
        <v>5.6355564813710859E-2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235.74342951953966</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3.1632191495151998E-3</v>
      </c>
      <c r="F26" s="110">
        <v>1.6981215591989012E-4</v>
      </c>
      <c r="G26" s="110">
        <v>2.81405759318E-4</v>
      </c>
      <c r="H26" s="110" t="s">
        <v>396</v>
      </c>
      <c r="I26" s="110">
        <v>1.7127722627421389E-4</v>
      </c>
      <c r="J26" s="110">
        <v>1.7127722627421389E-4</v>
      </c>
      <c r="K26" s="110">
        <v>1.7127722627421389E-4</v>
      </c>
      <c r="L26" s="110">
        <v>8.221306861162267E-5</v>
      </c>
      <c r="M26" s="110">
        <v>1.266006286884944E-2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14.504709903345999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9.5772596655171451</v>
      </c>
      <c r="F27" s="110">
        <v>4.8039247248855137</v>
      </c>
      <c r="G27" s="110">
        <v>1.478162140377836E-2</v>
      </c>
      <c r="H27" s="110">
        <v>0.37919746603546478</v>
      </c>
      <c r="I27" s="110">
        <v>0.56558399865017916</v>
      </c>
      <c r="J27" s="110">
        <v>0.56558399865017916</v>
      </c>
      <c r="K27" s="110">
        <v>0.56558399865017916</v>
      </c>
      <c r="L27" s="110">
        <v>0.41250751371925531</v>
      </c>
      <c r="M27" s="110">
        <v>48.225344651991421</v>
      </c>
      <c r="N27" s="110">
        <v>1.1394066290126557E-3</v>
      </c>
      <c r="O27" s="110">
        <v>1.3497504067705877E-4</v>
      </c>
      <c r="P27" s="110">
        <v>7.7341112568328554E-3</v>
      </c>
      <c r="Q27" s="110">
        <v>2.1736413691463455E-4</v>
      </c>
      <c r="R27" s="110">
        <v>8.3794503053632001E-3</v>
      </c>
      <c r="S27" s="110">
        <v>5.7639268047593104E-3</v>
      </c>
      <c r="T27" s="110">
        <v>1.32868932930048E-3</v>
      </c>
      <c r="U27" s="110">
        <v>1.6477819247515151E-4</v>
      </c>
      <c r="V27" s="110">
        <v>2.8082496312342792E-2</v>
      </c>
      <c r="W27" s="110">
        <v>0.62182269999999995</v>
      </c>
      <c r="X27" s="110">
        <v>1.9489038099999998E-2</v>
      </c>
      <c r="Y27" s="110">
        <v>2.21449757319E-2</v>
      </c>
      <c r="Z27" s="110">
        <v>1.6881008357500001E-2</v>
      </c>
      <c r="AA27" s="110">
        <v>1.9300323945300003E-2</v>
      </c>
      <c r="AB27" s="110">
        <v>7.7815346134699995E-2</v>
      </c>
      <c r="AC27" s="110">
        <v>5.9304850000000005E-4</v>
      </c>
      <c r="AD27" s="110">
        <v>1.15499E-4</v>
      </c>
      <c r="AE27" s="111"/>
      <c r="AF27" s="112">
        <v>47572.352026042099</v>
      </c>
      <c r="AG27" s="112" t="s">
        <v>385</v>
      </c>
      <c r="AH27" s="112">
        <v>7.6831753143999997</v>
      </c>
      <c r="AI27" s="112">
        <v>1867.4334516601</v>
      </c>
      <c r="AJ27" s="112" t="s">
        <v>385</v>
      </c>
      <c r="AK27" s="112" t="s">
        <v>385</v>
      </c>
      <c r="AL27" s="121" t="s">
        <v>49</v>
      </c>
    </row>
    <row r="28" spans="1:38" ht="26.25" customHeight="1" thickBot="1" x14ac:dyDescent="0.25">
      <c r="A28" s="53" t="s">
        <v>78</v>
      </c>
      <c r="B28" s="53" t="s">
        <v>81</v>
      </c>
      <c r="C28" s="54" t="s">
        <v>82</v>
      </c>
      <c r="D28" s="55"/>
      <c r="E28" s="110">
        <v>4.763834361048934</v>
      </c>
      <c r="F28" s="110">
        <v>0.39871357517056422</v>
      </c>
      <c r="G28" s="110">
        <v>4.8103925921514114E-3</v>
      </c>
      <c r="H28" s="110">
        <v>2.1565329783182593E-2</v>
      </c>
      <c r="I28" s="110">
        <v>0.2625321201851113</v>
      </c>
      <c r="J28" s="110">
        <v>0.2625321201851113</v>
      </c>
      <c r="K28" s="110">
        <v>0.2625321201851113</v>
      </c>
      <c r="L28" s="110">
        <v>0.18665380118903038</v>
      </c>
      <c r="M28" s="110">
        <v>3.477167257059286</v>
      </c>
      <c r="N28" s="110">
        <v>2.2310870293568768E-4</v>
      </c>
      <c r="O28" s="110">
        <v>2.3921135062205645E-5</v>
      </c>
      <c r="P28" s="110">
        <v>2.0324325763947755E-3</v>
      </c>
      <c r="Q28" s="110">
        <v>4.3816608202819104E-5</v>
      </c>
      <c r="R28" s="110">
        <v>2.9514846082939264E-3</v>
      </c>
      <c r="S28" s="110">
        <v>1.9903132654400745E-3</v>
      </c>
      <c r="T28" s="110">
        <v>1.5606946907270518E-4</v>
      </c>
      <c r="U28" s="110">
        <v>3.979094628122693E-5</v>
      </c>
      <c r="V28" s="110">
        <v>7.041600472973082E-3</v>
      </c>
      <c r="W28" s="110">
        <v>0.1363827</v>
      </c>
      <c r="X28" s="110">
        <v>6.4171530101999998E-3</v>
      </c>
      <c r="Y28" s="110">
        <v>7.2012941345000001E-3</v>
      </c>
      <c r="Z28" s="110">
        <v>5.6310729731000007E-3</v>
      </c>
      <c r="AA28" s="110">
        <v>6.0260592748999997E-3</v>
      </c>
      <c r="AB28" s="110">
        <v>2.52755793927E-2</v>
      </c>
      <c r="AC28" s="110">
        <v>1.210197E-4</v>
      </c>
      <c r="AD28" s="110">
        <v>2.5145899999999999E-5</v>
      </c>
      <c r="AE28" s="111"/>
      <c r="AF28" s="112">
        <v>14500.3684955566</v>
      </c>
      <c r="AG28" s="112" t="s">
        <v>385</v>
      </c>
      <c r="AH28" s="112" t="s">
        <v>392</v>
      </c>
      <c r="AI28" s="112">
        <v>695.80216720680005</v>
      </c>
      <c r="AJ28" s="112" t="s">
        <v>385</v>
      </c>
      <c r="AK28" s="112" t="s">
        <v>385</v>
      </c>
      <c r="AL28" s="121" t="s">
        <v>49</v>
      </c>
    </row>
    <row r="29" spans="1:38" ht="26.25" customHeight="1" thickBot="1" x14ac:dyDescent="0.25">
      <c r="A29" s="53" t="s">
        <v>78</v>
      </c>
      <c r="B29" s="53" t="s">
        <v>83</v>
      </c>
      <c r="C29" s="54" t="s">
        <v>84</v>
      </c>
      <c r="D29" s="55"/>
      <c r="E29" s="110">
        <v>16.593045601512635</v>
      </c>
      <c r="F29" s="110">
        <v>0.74981690706433535</v>
      </c>
      <c r="G29" s="110">
        <v>8.4961753036685694E-3</v>
      </c>
      <c r="H29" s="110">
        <v>1.6911071658364484E-2</v>
      </c>
      <c r="I29" s="110">
        <v>0.38248380716690838</v>
      </c>
      <c r="J29" s="110">
        <v>0.38248380716690838</v>
      </c>
      <c r="K29" s="110">
        <v>0.38248380716690838</v>
      </c>
      <c r="L29" s="110">
        <v>0.24005460404129031</v>
      </c>
      <c r="M29" s="110">
        <v>4.2489214261905408</v>
      </c>
      <c r="N29" s="110">
        <v>3.1392028302410288E-4</v>
      </c>
      <c r="O29" s="110">
        <v>3.1395571077513749E-5</v>
      </c>
      <c r="P29" s="110">
        <v>3.3268234169966208E-3</v>
      </c>
      <c r="Q29" s="110">
        <v>6.2782285217268826E-5</v>
      </c>
      <c r="R29" s="110">
        <v>5.3347937114181839E-3</v>
      </c>
      <c r="S29" s="110">
        <v>3.5774742832267253E-3</v>
      </c>
      <c r="T29" s="110">
        <v>1.2571513837643521E-4</v>
      </c>
      <c r="U29" s="110">
        <v>6.277342827951014E-5</v>
      </c>
      <c r="V29" s="110">
        <v>1.1298951382179059E-2</v>
      </c>
      <c r="W29" s="110">
        <v>0.1831962</v>
      </c>
      <c r="X29" s="110">
        <v>3.0419948985000002E-3</v>
      </c>
      <c r="Y29" s="110">
        <v>1.8420969106299999E-2</v>
      </c>
      <c r="Z29" s="110">
        <v>2.0584165477799999E-2</v>
      </c>
      <c r="AA29" s="110">
        <v>4.7319920638999998E-3</v>
      </c>
      <c r="AB29" s="110">
        <v>4.6779121546499998E-2</v>
      </c>
      <c r="AC29" s="110">
        <v>1.3989039999999999E-4</v>
      </c>
      <c r="AD29" s="110">
        <v>3.09006E-5</v>
      </c>
      <c r="AE29" s="111"/>
      <c r="AF29" s="112">
        <v>25335.656984026999</v>
      </c>
      <c r="AG29" s="112" t="s">
        <v>385</v>
      </c>
      <c r="AH29" s="112">
        <v>309.03059873040002</v>
      </c>
      <c r="AI29" s="112">
        <v>1277.0247072136001</v>
      </c>
      <c r="AJ29" s="112" t="s">
        <v>385</v>
      </c>
      <c r="AK29" s="112" t="s">
        <v>385</v>
      </c>
      <c r="AL29" s="121" t="s">
        <v>49</v>
      </c>
    </row>
    <row r="30" spans="1:38" ht="26.25" customHeight="1" thickBot="1" x14ac:dyDescent="0.25">
      <c r="A30" s="53" t="s">
        <v>78</v>
      </c>
      <c r="B30" s="53" t="s">
        <v>85</v>
      </c>
      <c r="C30" s="54" t="s">
        <v>86</v>
      </c>
      <c r="D30" s="55"/>
      <c r="E30" s="110">
        <v>1.1550487241827742E-2</v>
      </c>
      <c r="F30" s="110">
        <v>7.9143806363373342E-2</v>
      </c>
      <c r="G30" s="110">
        <v>1.6507098745929472E-4</v>
      </c>
      <c r="H30" s="110">
        <v>2.4465208131710771E-4</v>
      </c>
      <c r="I30" s="110">
        <v>2.0522042840290648E-3</v>
      </c>
      <c r="J30" s="110">
        <v>2.0522042840290648E-3</v>
      </c>
      <c r="K30" s="110">
        <v>2.0522042840290648E-3</v>
      </c>
      <c r="L30" s="110">
        <v>3.4104897199779875E-4</v>
      </c>
      <c r="M30" s="110">
        <v>0.34216972655296241</v>
      </c>
      <c r="N30" s="110">
        <v>8.3332768615102816E-6</v>
      </c>
      <c r="O30" s="110">
        <v>2.334711656757819E-6</v>
      </c>
      <c r="P30" s="110">
        <v>3.978080361344463E-5</v>
      </c>
      <c r="Q30" s="110">
        <v>2.9273776855504913E-6</v>
      </c>
      <c r="R30" s="110">
        <v>2.9292302619731046E-5</v>
      </c>
      <c r="S30" s="110">
        <v>2.0923073299807877E-5</v>
      </c>
      <c r="T30" s="110">
        <v>1.1045214564093399E-5</v>
      </c>
      <c r="U30" s="110">
        <v>1.4726769573784631E-6</v>
      </c>
      <c r="V30" s="110">
        <v>2.7158588461588862E-2</v>
      </c>
      <c r="W30" s="110">
        <v>1.6063000000000002E-3</v>
      </c>
      <c r="X30" s="110">
        <v>3.7614103799999997E-5</v>
      </c>
      <c r="Y30" s="110">
        <v>4.4630114700000004E-5</v>
      </c>
      <c r="Z30" s="110">
        <v>2.99488641E-5</v>
      </c>
      <c r="AA30" s="110">
        <v>4.8871130800000002E-5</v>
      </c>
      <c r="AB30" s="110">
        <v>1.610642134E-4</v>
      </c>
      <c r="AC30" s="110">
        <v>1.6058999999999999E-6</v>
      </c>
      <c r="AD30" s="110">
        <v>4.9279999999999997E-7</v>
      </c>
      <c r="AE30" s="111"/>
      <c r="AF30" s="112">
        <v>191.11522143049999</v>
      </c>
      <c r="AG30" s="112" t="s">
        <v>385</v>
      </c>
      <c r="AH30" s="112" t="s">
        <v>392</v>
      </c>
      <c r="AI30" s="112">
        <v>5.6579330052000003</v>
      </c>
      <c r="AJ30" s="112" t="s">
        <v>385</v>
      </c>
      <c r="AK30" s="112" t="s">
        <v>385</v>
      </c>
      <c r="AL30" s="121" t="s">
        <v>49</v>
      </c>
    </row>
    <row r="31" spans="1:38" ht="26.25" customHeight="1" thickBot="1" x14ac:dyDescent="0.25">
      <c r="A31" s="53" t="s">
        <v>78</v>
      </c>
      <c r="B31" s="53" t="s">
        <v>87</v>
      </c>
      <c r="C31" s="54" t="s">
        <v>88</v>
      </c>
      <c r="D31" s="55"/>
      <c r="E31" s="110" t="s">
        <v>385</v>
      </c>
      <c r="F31" s="110">
        <v>1.965874654594119</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0.2917277843362529</v>
      </c>
      <c r="J32" s="110">
        <v>0.54111364750396129</v>
      </c>
      <c r="K32" s="110">
        <v>0.71559666369873154</v>
      </c>
      <c r="L32" s="110">
        <v>3.0047961786634048E-2</v>
      </c>
      <c r="M32" s="110" t="s">
        <v>385</v>
      </c>
      <c r="N32" s="110">
        <v>2.3900248436094551</v>
      </c>
      <c r="O32" s="110">
        <v>1.0423089198009767E-2</v>
      </c>
      <c r="P32" s="110" t="s">
        <v>396</v>
      </c>
      <c r="Q32" s="110">
        <v>2.3111575103360509E-12</v>
      </c>
      <c r="R32" s="110">
        <v>0.26927715602290236</v>
      </c>
      <c r="S32" s="110">
        <v>5.893175404667681</v>
      </c>
      <c r="T32" s="110">
        <v>4.2799016875262844E-2</v>
      </c>
      <c r="U32" s="110">
        <v>5.8345556867250544E-3</v>
      </c>
      <c r="V32" s="110">
        <v>2.311157510336054</v>
      </c>
      <c r="W32" s="110" t="s">
        <v>396</v>
      </c>
      <c r="X32" s="110">
        <v>1.9117138900169224E-3</v>
      </c>
      <c r="Y32" s="110">
        <v>1.6806390807783071E-4</v>
      </c>
      <c r="Z32" s="110">
        <v>2.4809434049584536E-4</v>
      </c>
      <c r="AA32" s="110" t="s">
        <v>396</v>
      </c>
      <c r="AB32" s="110">
        <v>2.3278721385905986E-3</v>
      </c>
      <c r="AC32" s="110" t="s">
        <v>396</v>
      </c>
      <c r="AD32" s="110" t="s">
        <v>396</v>
      </c>
      <c r="AE32" s="111"/>
      <c r="AF32" s="112" t="s">
        <v>385</v>
      </c>
      <c r="AG32" s="112" t="s">
        <v>385</v>
      </c>
      <c r="AH32" s="112" t="s">
        <v>385</v>
      </c>
      <c r="AI32" s="112" t="s">
        <v>385</v>
      </c>
      <c r="AJ32" s="112" t="s">
        <v>385</v>
      </c>
      <c r="AK32" s="112">
        <v>25580.239274520201</v>
      </c>
      <c r="AL32" s="121" t="s">
        <v>382</v>
      </c>
    </row>
    <row r="33" spans="1:38" ht="26.25" customHeight="1" thickBot="1" x14ac:dyDescent="0.25">
      <c r="A33" s="53" t="s">
        <v>78</v>
      </c>
      <c r="B33" s="53" t="s">
        <v>91</v>
      </c>
      <c r="C33" s="54" t="s">
        <v>92</v>
      </c>
      <c r="D33" s="55"/>
      <c r="E33" s="110" t="s">
        <v>385</v>
      </c>
      <c r="F33" s="110" t="s">
        <v>385</v>
      </c>
      <c r="G33" s="110" t="s">
        <v>385</v>
      </c>
      <c r="H33" s="110" t="s">
        <v>385</v>
      </c>
      <c r="I33" s="110">
        <v>0.15895808625752736</v>
      </c>
      <c r="J33" s="110">
        <v>0.29436682640282796</v>
      </c>
      <c r="K33" s="110">
        <v>0.58873365280565593</v>
      </c>
      <c r="L33" s="110">
        <v>6.2405767197399693E-3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25580.239274520201</v>
      </c>
      <c r="AL33" s="121" t="s">
        <v>382</v>
      </c>
    </row>
    <row r="34" spans="1:38" ht="26.25" customHeight="1" thickBot="1" x14ac:dyDescent="0.25">
      <c r="A34" s="53" t="s">
        <v>70</v>
      </c>
      <c r="B34" s="53" t="s">
        <v>93</v>
      </c>
      <c r="C34" s="54" t="s">
        <v>94</v>
      </c>
      <c r="D34" s="55"/>
      <c r="E34" s="110">
        <v>1.1791048</v>
      </c>
      <c r="F34" s="110">
        <v>0.1046343</v>
      </c>
      <c r="G34" s="110">
        <v>3.1412792000000005E-4</v>
      </c>
      <c r="H34" s="110">
        <v>1.5751400000000001E-4</v>
      </c>
      <c r="I34" s="110">
        <v>3.0827740000000003E-2</v>
      </c>
      <c r="J34" s="110">
        <v>3.2402879999999995E-2</v>
      </c>
      <c r="K34" s="110">
        <v>3.4203040000000004E-2</v>
      </c>
      <c r="L34" s="110">
        <v>2.0038031000000001E-2</v>
      </c>
      <c r="M34" s="110">
        <v>0.2407714</v>
      </c>
      <c r="N34" s="110" t="s">
        <v>396</v>
      </c>
      <c r="O34" s="110">
        <v>2.2502000000000001E-4</v>
      </c>
      <c r="P34" s="110" t="s">
        <v>396</v>
      </c>
      <c r="Q34" s="110" t="s">
        <v>396</v>
      </c>
      <c r="R34" s="110">
        <v>1.1251000000000002E-3</v>
      </c>
      <c r="S34" s="110">
        <v>3.82534E-2</v>
      </c>
      <c r="T34" s="110">
        <v>1.57514E-3</v>
      </c>
      <c r="U34" s="110">
        <v>2.2502000000000001E-4</v>
      </c>
      <c r="V34" s="110">
        <v>2.2502000000000001E-2</v>
      </c>
      <c r="W34" s="110">
        <v>2.2501999999999999E-3</v>
      </c>
      <c r="X34" s="110">
        <v>6.750599999999999E-4</v>
      </c>
      <c r="Y34" s="110">
        <v>1.1251000000000002E-3</v>
      </c>
      <c r="Z34" s="110">
        <v>7.7406880000000014E-7</v>
      </c>
      <c r="AA34" s="110">
        <v>1.7776579999999999E-7</v>
      </c>
      <c r="AB34" s="110">
        <v>1.8011118346000002E-3</v>
      </c>
      <c r="AC34" s="110">
        <v>1.8001600000000002E-4</v>
      </c>
      <c r="AD34" s="110">
        <v>0.22501999999999997</v>
      </c>
      <c r="AE34" s="111"/>
      <c r="AF34" s="112">
        <v>903.70342705115434</v>
      </c>
      <c r="AG34" s="112" t="s">
        <v>396</v>
      </c>
      <c r="AH34" s="112" t="s">
        <v>385</v>
      </c>
      <c r="AI34" s="112">
        <v>46.015984948845748</v>
      </c>
      <c r="AJ34" s="112" t="s">
        <v>385</v>
      </c>
      <c r="AK34" s="112" t="s">
        <v>385</v>
      </c>
      <c r="AL34" s="121" t="s">
        <v>49</v>
      </c>
    </row>
    <row r="35" spans="1:38" s="3" customFormat="1" ht="26.25" customHeight="1" thickBot="1" x14ac:dyDescent="0.25">
      <c r="A35" s="53" t="s">
        <v>95</v>
      </c>
      <c r="B35" s="53" t="s">
        <v>96</v>
      </c>
      <c r="C35" s="54" t="s">
        <v>97</v>
      </c>
      <c r="D35" s="55"/>
      <c r="E35" s="110">
        <v>0.20130833899999998</v>
      </c>
      <c r="F35" s="110">
        <v>4.8651943000000003E-3</v>
      </c>
      <c r="G35" s="110">
        <v>5.5935168E-2</v>
      </c>
      <c r="H35" s="110">
        <v>2.0393029999999998E-5</v>
      </c>
      <c r="I35" s="110">
        <v>1.5149108E-2</v>
      </c>
      <c r="J35" s="110">
        <v>1.5149108E-2</v>
      </c>
      <c r="K35" s="110">
        <v>1.5149108E-2</v>
      </c>
      <c r="L35" s="110">
        <v>2.6307008699999999E-4</v>
      </c>
      <c r="M35" s="110">
        <v>1.06917743E-2</v>
      </c>
      <c r="N35" s="110">
        <v>5.243922E-4</v>
      </c>
      <c r="O35" s="110">
        <v>5.82658E-5</v>
      </c>
      <c r="P35" s="110">
        <v>5.82658E-5</v>
      </c>
      <c r="Q35" s="110">
        <v>1.9810372000000002E-3</v>
      </c>
      <c r="R35" s="110">
        <v>2.0975688E-3</v>
      </c>
      <c r="S35" s="110">
        <v>3.6416125E-3</v>
      </c>
      <c r="T35" s="110">
        <v>9.3225279999999994E-2</v>
      </c>
      <c r="U35" s="110">
        <v>6.1179089999999995E-4</v>
      </c>
      <c r="V35" s="110">
        <v>3.495948E-3</v>
      </c>
      <c r="W35" s="110">
        <v>1.3692463E-7</v>
      </c>
      <c r="X35" s="110">
        <v>1.456645E-4</v>
      </c>
      <c r="Y35" s="110">
        <v>8.7398699999999987E-5</v>
      </c>
      <c r="Z35" s="110">
        <v>5.82658E-5</v>
      </c>
      <c r="AA35" s="110">
        <v>2.621961E-5</v>
      </c>
      <c r="AB35" s="110">
        <v>3.1754861000000002E-4</v>
      </c>
      <c r="AC35" s="110">
        <v>4.0786060000000006E-4</v>
      </c>
      <c r="AD35" s="110">
        <v>1.6605752999999997E-3</v>
      </c>
      <c r="AE35" s="111"/>
      <c r="AF35" s="112">
        <v>116.51503623614138</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2.4347155845440002E-2</v>
      </c>
      <c r="F36" s="110">
        <v>5.8869043599999989E-4</v>
      </c>
      <c r="G36" s="110">
        <v>6.7650823679999989E-3</v>
      </c>
      <c r="H36" s="110">
        <v>2.4739133599999999E-6</v>
      </c>
      <c r="I36" s="110">
        <v>1.8322159232000001E-3</v>
      </c>
      <c r="J36" s="110">
        <v>1.8322159232000001E-3</v>
      </c>
      <c r="K36" s="110">
        <v>1.8322159232000001E-3</v>
      </c>
      <c r="L36" s="110">
        <v>3.1816962024000001E-5</v>
      </c>
      <c r="M36" s="110">
        <v>1.29397105424E-3</v>
      </c>
      <c r="N36" s="110">
        <v>6.3422635968E-5</v>
      </c>
      <c r="O36" s="110">
        <v>7.0469595519999994E-6</v>
      </c>
      <c r="P36" s="110">
        <v>7.0469595519999994E-6</v>
      </c>
      <c r="Q36" s="110">
        <v>2.3959662476800004E-4</v>
      </c>
      <c r="R36" s="110">
        <v>2.53690543872E-4</v>
      </c>
      <c r="S36" s="110">
        <v>4.4043497199999998E-4</v>
      </c>
      <c r="T36" s="110">
        <v>1.12751352832E-2</v>
      </c>
      <c r="U36" s="110">
        <v>7.3993075295999993E-5</v>
      </c>
      <c r="V36" s="110">
        <v>4.2281757311999995E-4</v>
      </c>
      <c r="W36" s="110">
        <v>1.6560354947200001E-8</v>
      </c>
      <c r="X36" s="110">
        <v>1.7617368928000004E-5</v>
      </c>
      <c r="Y36" s="110">
        <v>1.0570469279999999E-5</v>
      </c>
      <c r="Z36" s="110">
        <v>7.0469296557107199E-6</v>
      </c>
      <c r="AA36" s="110">
        <v>3.17111833287936E-6</v>
      </c>
      <c r="AB36" s="110">
        <v>3.8405886196590078E-5</v>
      </c>
      <c r="AC36" s="110">
        <v>4.9328716864000004E-5</v>
      </c>
      <c r="AD36" s="110">
        <v>2.0083834723199997E-4</v>
      </c>
      <c r="AE36" s="111"/>
      <c r="AF36" s="112">
        <v>14.154790799564767</v>
      </c>
      <c r="AG36" s="112" t="s">
        <v>385</v>
      </c>
      <c r="AH36" s="112" t="s">
        <v>385</v>
      </c>
      <c r="AI36" s="112">
        <v>2.1068529375709279E-2</v>
      </c>
      <c r="AJ36" s="112" t="s">
        <v>385</v>
      </c>
      <c r="AK36" s="112" t="s">
        <v>385</v>
      </c>
      <c r="AL36" s="121" t="s">
        <v>49</v>
      </c>
    </row>
    <row r="37" spans="1:38" ht="26.25" customHeight="1" thickBot="1" x14ac:dyDescent="0.25">
      <c r="A37" s="53" t="s">
        <v>70</v>
      </c>
      <c r="B37" s="53" t="s">
        <v>100</v>
      </c>
      <c r="C37" s="54" t="s">
        <v>369</v>
      </c>
      <c r="D37" s="55"/>
      <c r="E37" s="110">
        <v>0.68864390100000006</v>
      </c>
      <c r="F37" s="110">
        <v>0.13176641700000002</v>
      </c>
      <c r="G37" s="110">
        <v>1.2034E-5</v>
      </c>
      <c r="H37" s="110" t="s">
        <v>385</v>
      </c>
      <c r="I37" s="110">
        <v>1.7181999999999999E-5</v>
      </c>
      <c r="J37" s="110">
        <v>1.7181999999999999E-5</v>
      </c>
      <c r="K37" s="110">
        <v>1.7181999999999999E-5</v>
      </c>
      <c r="L37" s="110">
        <v>7.0178665710592495E-7</v>
      </c>
      <c r="M37" s="110">
        <v>8.2257740999999995E-2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0.51424999999999998</v>
      </c>
      <c r="AG37" s="110" t="s">
        <v>392</v>
      </c>
      <c r="AH37" s="110">
        <v>7297.1992281599996</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2.3287945699999999</v>
      </c>
      <c r="F39" s="110">
        <v>1.2330080720000047</v>
      </c>
      <c r="G39" s="110">
        <v>0.43476661599999999</v>
      </c>
      <c r="H39" s="110" t="s">
        <v>392</v>
      </c>
      <c r="I39" s="110">
        <v>0.29449561100000066</v>
      </c>
      <c r="J39" s="110">
        <v>0.34446023500000067</v>
      </c>
      <c r="K39" s="110">
        <v>0.45862368400000003</v>
      </c>
      <c r="L39" s="110">
        <v>7.5561619763741636E-2</v>
      </c>
      <c r="M39" s="110">
        <v>2.9269585609999997</v>
      </c>
      <c r="N39" s="110">
        <v>3.8962802829713677E-2</v>
      </c>
      <c r="O39" s="110">
        <v>1.0829877191509683E-2</v>
      </c>
      <c r="P39" s="110">
        <v>1.1298160923075031E-2</v>
      </c>
      <c r="Q39" s="110">
        <v>1.8024316077033999E-2</v>
      </c>
      <c r="R39" s="110">
        <v>2.7221768975953749E-2</v>
      </c>
      <c r="S39" s="110">
        <v>2.0131828658153859E-2</v>
      </c>
      <c r="T39" s="110">
        <v>1.6374938485513531E-2</v>
      </c>
      <c r="U39" s="110">
        <v>1.951673921481871E-2</v>
      </c>
      <c r="V39" s="110">
        <v>0.43778006489263838</v>
      </c>
      <c r="W39" s="110">
        <v>0.14783365565641274</v>
      </c>
      <c r="X39" s="110">
        <v>7.5143692440843794E-3</v>
      </c>
      <c r="Y39" s="110">
        <v>1.2417958532580927E-2</v>
      </c>
      <c r="Z39" s="110">
        <v>4.0649514692532879E-3</v>
      </c>
      <c r="AA39" s="110">
        <v>3.1487803613932455E-3</v>
      </c>
      <c r="AB39" s="110">
        <v>2.714605960731184E-2</v>
      </c>
      <c r="AC39" s="110">
        <v>3.5345373243391966E-2</v>
      </c>
      <c r="AD39" s="110">
        <v>1.3626194206006626E-2</v>
      </c>
      <c r="AE39" s="111"/>
      <c r="AF39" s="110">
        <v>87.786851431220015</v>
      </c>
      <c r="AG39" s="110">
        <v>911.24879061269667</v>
      </c>
      <c r="AH39" s="110">
        <v>24388.983772019987</v>
      </c>
      <c r="AI39" s="110">
        <v>6639.9225395439826</v>
      </c>
      <c r="AJ39" s="110" t="s">
        <v>392</v>
      </c>
      <c r="AK39" s="110" t="s">
        <v>385</v>
      </c>
      <c r="AL39" s="121" t="s">
        <v>49</v>
      </c>
    </row>
    <row r="40" spans="1:38" ht="26.25" customHeight="1" thickBot="1" x14ac:dyDescent="0.25">
      <c r="A40" s="53" t="s">
        <v>70</v>
      </c>
      <c r="B40" s="53" t="s">
        <v>105</v>
      </c>
      <c r="C40" s="54" t="s">
        <v>361</v>
      </c>
      <c r="D40" s="55"/>
      <c r="E40" s="110">
        <v>0.15906637500000001</v>
      </c>
      <c r="F40" s="110">
        <v>1.6462874999999998E-2</v>
      </c>
      <c r="G40" s="110">
        <v>9.7499999999999998E-5</v>
      </c>
      <c r="H40" s="110">
        <v>3.8999999999999999E-5</v>
      </c>
      <c r="I40" s="110">
        <v>1.0257E-2</v>
      </c>
      <c r="J40" s="110">
        <v>1.0257E-2</v>
      </c>
      <c r="K40" s="110">
        <v>1.0257E-2</v>
      </c>
      <c r="L40" s="110">
        <v>6.36675E-3</v>
      </c>
      <c r="M40" s="110">
        <v>5.252325E-2</v>
      </c>
      <c r="N40" s="110" t="s">
        <v>396</v>
      </c>
      <c r="O40" s="110">
        <v>4.8749999999999999E-5</v>
      </c>
      <c r="P40" s="110" t="s">
        <v>396</v>
      </c>
      <c r="Q40" s="110" t="s">
        <v>396</v>
      </c>
      <c r="R40" s="110">
        <v>2.4375000000000002E-4</v>
      </c>
      <c r="S40" s="110">
        <v>8.2874999999999997E-3</v>
      </c>
      <c r="T40" s="110">
        <v>3.4125000000000003E-4</v>
      </c>
      <c r="U40" s="110">
        <v>4.8749999999999999E-5</v>
      </c>
      <c r="V40" s="110">
        <v>4.875E-3</v>
      </c>
      <c r="W40" s="110" t="s">
        <v>396</v>
      </c>
      <c r="X40" s="110">
        <v>1.4625E-4</v>
      </c>
      <c r="Y40" s="110">
        <v>2.4374999999999999E-4</v>
      </c>
      <c r="Z40" s="110" t="s">
        <v>396</v>
      </c>
      <c r="AA40" s="110" t="s">
        <v>396</v>
      </c>
      <c r="AB40" s="110">
        <v>3.8999999999999999E-4</v>
      </c>
      <c r="AC40" s="110" t="s">
        <v>396</v>
      </c>
      <c r="AD40" s="110" t="s">
        <v>396</v>
      </c>
      <c r="AE40" s="111"/>
      <c r="AF40" s="112">
        <v>184.19625369061643</v>
      </c>
      <c r="AG40" s="112" t="s">
        <v>385</v>
      </c>
      <c r="AH40" s="112" t="s">
        <v>385</v>
      </c>
      <c r="AI40" s="112">
        <v>9.9692439172350458</v>
      </c>
      <c r="AJ40" s="112" t="s">
        <v>385</v>
      </c>
      <c r="AK40" s="112" t="s">
        <v>385</v>
      </c>
      <c r="AL40" s="121" t="s">
        <v>49</v>
      </c>
    </row>
    <row r="41" spans="1:38" ht="26.25" customHeight="1" thickBot="1" x14ac:dyDescent="0.25">
      <c r="A41" s="53" t="s">
        <v>103</v>
      </c>
      <c r="B41" s="53" t="s">
        <v>106</v>
      </c>
      <c r="C41" s="54" t="s">
        <v>370</v>
      </c>
      <c r="D41" s="55"/>
      <c r="E41" s="110">
        <v>3.7586795216828768</v>
      </c>
      <c r="F41" s="110">
        <v>47.00306082997627</v>
      </c>
      <c r="G41" s="110">
        <v>1.7414839322896514</v>
      </c>
      <c r="H41" s="110">
        <v>0.24794185811624575</v>
      </c>
      <c r="I41" s="110">
        <v>19.938480036522385</v>
      </c>
      <c r="J41" s="110">
        <v>20.426685601540857</v>
      </c>
      <c r="K41" s="110">
        <v>21.693270329346777</v>
      </c>
      <c r="L41" s="110">
        <v>2.083060883922732</v>
      </c>
      <c r="M41" s="110">
        <v>218.58964512172872</v>
      </c>
      <c r="N41" s="110">
        <v>0.49282241787672765</v>
      </c>
      <c r="O41" s="110">
        <v>0.31411658501005951</v>
      </c>
      <c r="P41" s="110">
        <v>7.6053854013645644E-2</v>
      </c>
      <c r="Q41" s="110">
        <v>6.2321393953622371E-2</v>
      </c>
      <c r="R41" s="110">
        <v>0.99481250718000236</v>
      </c>
      <c r="S41" s="110">
        <v>0.25838666060615545</v>
      </c>
      <c r="T41" s="110">
        <v>0.13380761863509802</v>
      </c>
      <c r="U41" s="110">
        <v>5.2872098118214285E-2</v>
      </c>
      <c r="V41" s="110">
        <v>6.0724234714508025</v>
      </c>
      <c r="W41" s="110">
        <v>8.7881406249682765</v>
      </c>
      <c r="X41" s="110">
        <v>5.9108917620479149</v>
      </c>
      <c r="Y41" s="110">
        <v>4.3272844258925369</v>
      </c>
      <c r="Z41" s="110">
        <v>2.3412206245968639</v>
      </c>
      <c r="AA41" s="110">
        <v>3.1245841032906503</v>
      </c>
      <c r="AB41" s="110">
        <v>15.703980915827964</v>
      </c>
      <c r="AC41" s="110">
        <v>2.3392390917501817</v>
      </c>
      <c r="AD41" s="110">
        <v>0.10542851305292554</v>
      </c>
      <c r="AE41" s="111"/>
      <c r="AF41" s="112">
        <v>460</v>
      </c>
      <c r="AG41" s="112">
        <v>2921.265881937687</v>
      </c>
      <c r="AH41" s="112">
        <v>47192.117830651296</v>
      </c>
      <c r="AI41" s="112">
        <v>32651.050325383709</v>
      </c>
      <c r="AJ41" s="112" t="s">
        <v>392</v>
      </c>
      <c r="AK41" s="112" t="s">
        <v>385</v>
      </c>
      <c r="AL41" s="121" t="s">
        <v>49</v>
      </c>
    </row>
    <row r="42" spans="1:38" ht="26.25" customHeight="1" thickBot="1" x14ac:dyDescent="0.25">
      <c r="A42" s="53" t="s">
        <v>70</v>
      </c>
      <c r="B42" s="53" t="s">
        <v>107</v>
      </c>
      <c r="C42" s="54" t="s">
        <v>108</v>
      </c>
      <c r="D42" s="55"/>
      <c r="E42" s="110">
        <v>0.13102748760000005</v>
      </c>
      <c r="F42" s="110">
        <v>9.4444124400000024E-2</v>
      </c>
      <c r="G42" s="110">
        <v>1.4997600000000002E-4</v>
      </c>
      <c r="H42" s="110">
        <v>4.2171200000000014E-5</v>
      </c>
      <c r="I42" s="110">
        <v>7.1039796000000027E-3</v>
      </c>
      <c r="J42" s="110">
        <v>7.1039796000000027E-3</v>
      </c>
      <c r="K42" s="110">
        <v>7.1039796000000027E-3</v>
      </c>
      <c r="L42" s="110">
        <v>4.0111024000000018E-3</v>
      </c>
      <c r="M42" s="110">
        <v>3.4646314224000005</v>
      </c>
      <c r="N42" s="110" t="s">
        <v>396</v>
      </c>
      <c r="O42" s="110">
        <v>7.4988000000000021E-5</v>
      </c>
      <c r="P42" s="110" t="s">
        <v>396</v>
      </c>
      <c r="Q42" s="110" t="s">
        <v>396</v>
      </c>
      <c r="R42" s="110">
        <v>3.7494000000000015E-4</v>
      </c>
      <c r="S42" s="110">
        <v>1.2747960000000003E-2</v>
      </c>
      <c r="T42" s="110">
        <v>5.2491600000000016E-4</v>
      </c>
      <c r="U42" s="110">
        <v>7.4988000000000021E-5</v>
      </c>
      <c r="V42" s="110">
        <v>7.4988000000000025E-3</v>
      </c>
      <c r="W42" s="110" t="s">
        <v>396</v>
      </c>
      <c r="X42" s="110">
        <v>2.6951200000000007E-4</v>
      </c>
      <c r="Y42" s="110">
        <v>3.303920000000001E-4</v>
      </c>
      <c r="Z42" s="110" t="s">
        <v>396</v>
      </c>
      <c r="AA42" s="110" t="s">
        <v>396</v>
      </c>
      <c r="AB42" s="110">
        <v>5.9990400000000006E-4</v>
      </c>
      <c r="AC42" s="110" t="s">
        <v>396</v>
      </c>
      <c r="AD42" s="110" t="s">
        <v>396</v>
      </c>
      <c r="AE42" s="111"/>
      <c r="AF42" s="112">
        <v>306.40209262103559</v>
      </c>
      <c r="AG42" s="112" t="s">
        <v>385</v>
      </c>
      <c r="AH42" s="112" t="s">
        <v>385</v>
      </c>
      <c r="AI42" s="112">
        <v>8.3637187528801462</v>
      </c>
      <c r="AJ42" s="112" t="s">
        <v>385</v>
      </c>
      <c r="AK42" s="112" t="s">
        <v>385</v>
      </c>
      <c r="AL42" s="121" t="s">
        <v>49</v>
      </c>
    </row>
    <row r="43" spans="1:38" ht="26.25" customHeight="1" thickBot="1" x14ac:dyDescent="0.25">
      <c r="A43" s="53" t="s">
        <v>103</v>
      </c>
      <c r="B43" s="53" t="s">
        <v>109</v>
      </c>
      <c r="C43" s="54" t="s">
        <v>110</v>
      </c>
      <c r="D43" s="55"/>
      <c r="E43" s="110">
        <v>0.112899545</v>
      </c>
      <c r="F43" s="110">
        <v>1.2855783000000004E-2</v>
      </c>
      <c r="G43" s="110">
        <v>2.9171057E-2</v>
      </c>
      <c r="H43" s="110">
        <v>7.2863591999999989E-5</v>
      </c>
      <c r="I43" s="110">
        <v>3.030366E-2</v>
      </c>
      <c r="J43" s="110">
        <v>7.1324401999999995E-2</v>
      </c>
      <c r="K43" s="110">
        <v>0.15430107300000001</v>
      </c>
      <c r="L43" s="110">
        <v>7.1989296046994968E-3</v>
      </c>
      <c r="M43" s="110">
        <v>0.151784214</v>
      </c>
      <c r="N43" s="110">
        <v>1.8107015140667951E-3</v>
      </c>
      <c r="O43" s="110">
        <v>5.0399171574047499E-4</v>
      </c>
      <c r="P43" s="110">
        <v>2.3195558881488603E-4</v>
      </c>
      <c r="Q43" s="110">
        <v>9.8222619553970996E-4</v>
      </c>
      <c r="R43" s="110">
        <v>1.363343108889019E-3</v>
      </c>
      <c r="S43" s="110">
        <v>1.1271023830075522E-3</v>
      </c>
      <c r="T43" s="110">
        <v>1.1711181262258599E-3</v>
      </c>
      <c r="U43" s="110">
        <v>1.2684944030208825E-4</v>
      </c>
      <c r="V43" s="110">
        <v>1.9833038141417542E-2</v>
      </c>
      <c r="W43" s="110">
        <v>4.7155577607650954E-3</v>
      </c>
      <c r="X43" s="110">
        <v>3.7419265061214117E-4</v>
      </c>
      <c r="Y43" s="110">
        <v>6.0075396262618448E-4</v>
      </c>
      <c r="Z43" s="110">
        <v>1.9339267498075084E-4</v>
      </c>
      <c r="AA43" s="110">
        <v>1.5439906011298943E-4</v>
      </c>
      <c r="AB43" s="110">
        <v>1.3227383483320661E-3</v>
      </c>
      <c r="AC43" s="110">
        <v>3.802308954688485E-4</v>
      </c>
      <c r="AD43" s="110">
        <v>1.2264219441574856E-4</v>
      </c>
      <c r="AE43" s="111"/>
      <c r="AF43" s="112">
        <v>29.398840338684153</v>
      </c>
      <c r="AG43" s="112">
        <v>14.094585700000003</v>
      </c>
      <c r="AH43" s="112">
        <v>1356.9334030080004</v>
      </c>
      <c r="AI43" s="112">
        <v>249.88641522999998</v>
      </c>
      <c r="AJ43" s="112" t="s">
        <v>392</v>
      </c>
      <c r="AK43" s="112" t="s">
        <v>385</v>
      </c>
      <c r="AL43" s="121" t="s">
        <v>49</v>
      </c>
    </row>
    <row r="44" spans="1:38" ht="26.25" customHeight="1" thickBot="1" x14ac:dyDescent="0.25">
      <c r="A44" s="53" t="s">
        <v>70</v>
      </c>
      <c r="B44" s="53" t="s">
        <v>111</v>
      </c>
      <c r="C44" s="54" t="s">
        <v>112</v>
      </c>
      <c r="D44" s="55"/>
      <c r="E44" s="110">
        <v>2.4288645472652117</v>
      </c>
      <c r="F44" s="110">
        <v>0.31604447753931775</v>
      </c>
      <c r="G44" s="110">
        <v>1.4677871308450088E-3</v>
      </c>
      <c r="H44" s="110">
        <v>5.7249707456022577E-4</v>
      </c>
      <c r="I44" s="110">
        <v>0.13397663462088064</v>
      </c>
      <c r="J44" s="110">
        <v>0.13397663462088064</v>
      </c>
      <c r="K44" s="110">
        <v>0.13397663462088064</v>
      </c>
      <c r="L44" s="110">
        <v>7.7504722896218015E-2</v>
      </c>
      <c r="M44" s="110">
        <v>3.6150567646275151</v>
      </c>
      <c r="N44" s="110" t="s">
        <v>396</v>
      </c>
      <c r="O44" s="110">
        <v>7.3389356542250439E-4</v>
      </c>
      <c r="P44" s="110" t="s">
        <v>396</v>
      </c>
      <c r="Q44" s="110" t="s">
        <v>396</v>
      </c>
      <c r="R44" s="110">
        <v>3.6694678271125217E-3</v>
      </c>
      <c r="S44" s="110">
        <v>0.12476190612182574</v>
      </c>
      <c r="T44" s="110">
        <v>5.137254957957531E-3</v>
      </c>
      <c r="U44" s="110">
        <v>7.3389356542250439E-4</v>
      </c>
      <c r="V44" s="110">
        <v>7.3389356542250442E-2</v>
      </c>
      <c r="W44" s="110" t="s">
        <v>396</v>
      </c>
      <c r="X44" s="110">
        <v>2.2382251407119576E-3</v>
      </c>
      <c r="Y44" s="110">
        <v>3.6329233826680775E-3</v>
      </c>
      <c r="Z44" s="110" t="s">
        <v>396</v>
      </c>
      <c r="AA44" s="110" t="s">
        <v>396</v>
      </c>
      <c r="AB44" s="110">
        <v>5.8711485233800351E-3</v>
      </c>
      <c r="AC44" s="110" t="s">
        <v>396</v>
      </c>
      <c r="AD44" s="110" t="s">
        <v>396</v>
      </c>
      <c r="AE44" s="111"/>
      <c r="AF44" s="112">
        <v>2791.8562605103871</v>
      </c>
      <c r="AG44" s="112" t="s">
        <v>385</v>
      </c>
      <c r="AH44" s="112" t="s">
        <v>385</v>
      </c>
      <c r="AI44" s="112">
        <v>144.36057727598967</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0.37088237200000002</v>
      </c>
      <c r="F46" s="110">
        <v>0.87348533779800086</v>
      </c>
      <c r="G46" s="110">
        <v>0.23705046699999999</v>
      </c>
      <c r="H46" s="110">
        <v>6.6098923000000004E-2</v>
      </c>
      <c r="I46" s="110">
        <v>2.4778148000000024E-2</v>
      </c>
      <c r="J46" s="110">
        <v>3.0646625000000021E-2</v>
      </c>
      <c r="K46" s="110">
        <v>5.1427028000000007E-2</v>
      </c>
      <c r="L46" s="110">
        <v>6.783478525569527E-3</v>
      </c>
      <c r="M46" s="110">
        <v>0.24536801600000002</v>
      </c>
      <c r="N46" s="110">
        <v>4.317397923692276E-3</v>
      </c>
      <c r="O46" s="110">
        <v>3.9529023334296769E-4</v>
      </c>
      <c r="P46" s="110">
        <v>2.2012599508015106E-3</v>
      </c>
      <c r="Q46" s="110">
        <v>3.2686416540385092E-3</v>
      </c>
      <c r="R46" s="110">
        <v>1.4748487545202106E-3</v>
      </c>
      <c r="S46" s="110">
        <v>2.2508648034938812E-3</v>
      </c>
      <c r="T46" s="110">
        <v>4.2038901270311235E-3</v>
      </c>
      <c r="U46" s="110">
        <v>1.1163075534701558E-3</v>
      </c>
      <c r="V46" s="110">
        <v>1.2132015883742174E-2</v>
      </c>
      <c r="W46" s="110">
        <v>1.8595909489458797E-2</v>
      </c>
      <c r="X46" s="110">
        <v>1.4577078179413779E-4</v>
      </c>
      <c r="Y46" s="110">
        <v>3.4411976238277317E-4</v>
      </c>
      <c r="Z46" s="110">
        <v>1.4940094013597124E-4</v>
      </c>
      <c r="AA46" s="110">
        <v>8.9941842867360093E-5</v>
      </c>
      <c r="AB46" s="110">
        <v>7.2923332718024213E-4</v>
      </c>
      <c r="AC46" s="110">
        <v>7.4646302426309317E-3</v>
      </c>
      <c r="AD46" s="110">
        <v>3.4055315478836645E-3</v>
      </c>
      <c r="AE46" s="111"/>
      <c r="AF46" s="112">
        <v>13.77220318670269</v>
      </c>
      <c r="AG46" s="112">
        <v>37.0324545</v>
      </c>
      <c r="AH46" s="112">
        <v>1715.4412285900009</v>
      </c>
      <c r="AI46" s="112">
        <v>3425.4819942780005</v>
      </c>
      <c r="AJ46" s="112" t="s">
        <v>392</v>
      </c>
      <c r="AK46" s="112" t="s">
        <v>385</v>
      </c>
      <c r="AL46" s="121" t="s">
        <v>49</v>
      </c>
    </row>
    <row r="47" spans="1:38" ht="26.25" customHeight="1" thickBot="1" x14ac:dyDescent="0.25">
      <c r="A47" s="53" t="s">
        <v>70</v>
      </c>
      <c r="B47" s="53" t="s">
        <v>117</v>
      </c>
      <c r="C47" s="54" t="s">
        <v>118</v>
      </c>
      <c r="D47" s="55"/>
      <c r="E47" s="110">
        <v>6.538318658574295E-2</v>
      </c>
      <c r="F47" s="110">
        <v>3.740302995701898E-4</v>
      </c>
      <c r="G47" s="110">
        <v>3.8134744257152554E-3</v>
      </c>
      <c r="H47" s="110">
        <v>2.8820992128358381E-7</v>
      </c>
      <c r="I47" s="110">
        <v>3.7909751182135066E-4</v>
      </c>
      <c r="J47" s="110">
        <v>3.7909751182135066E-4</v>
      </c>
      <c r="K47" s="110">
        <v>3.7909751182135066E-4</v>
      </c>
      <c r="L47" s="110">
        <v>1.8220322596613212E-4</v>
      </c>
      <c r="M47" s="110">
        <v>2.8491602876864874E-2</v>
      </c>
      <c r="N47" s="110">
        <v>1.5840610778934354E-10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196.57552145399998</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1.8337656</v>
      </c>
      <c r="G48" s="110" t="s">
        <v>385</v>
      </c>
      <c r="H48" s="110" t="s">
        <v>385</v>
      </c>
      <c r="I48" s="110">
        <v>1.1461035E-2</v>
      </c>
      <c r="J48" s="110">
        <v>9.6272694000000006E-2</v>
      </c>
      <c r="K48" s="110">
        <v>0.20400642299999999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2.2922069999999999</v>
      </c>
      <c r="AL48" s="121" t="s">
        <v>397</v>
      </c>
    </row>
    <row r="49" spans="1:38" ht="26.25" customHeight="1" thickBot="1" x14ac:dyDescent="0.25">
      <c r="A49" s="53" t="s">
        <v>119</v>
      </c>
      <c r="B49" s="53" t="s">
        <v>122</v>
      </c>
      <c r="C49" s="54" t="s">
        <v>123</v>
      </c>
      <c r="D49" s="55"/>
      <c r="E49" s="110">
        <v>1.6240087975E-3</v>
      </c>
      <c r="F49" s="110">
        <v>1.1319075267500001E-2</v>
      </c>
      <c r="G49" s="110">
        <v>1.1760078200000002E-3</v>
      </c>
      <c r="H49" s="110">
        <v>5.4390361675000004E-3</v>
      </c>
      <c r="I49" s="110">
        <v>8.9670596275000014E-2</v>
      </c>
      <c r="J49" s="110">
        <v>0.21462142715000002</v>
      </c>
      <c r="K49" s="110">
        <v>0.51009339192500003</v>
      </c>
      <c r="L49" s="110">
        <v>4.3938592174750005E-2</v>
      </c>
      <c r="M49" s="110">
        <v>1.6222044965</v>
      </c>
      <c r="N49" s="110">
        <v>0.55860371450000001</v>
      </c>
      <c r="O49" s="110">
        <v>1.0290068425E-2</v>
      </c>
      <c r="P49" s="110">
        <v>1.7640117300000001E-2</v>
      </c>
      <c r="Q49" s="110">
        <v>1.9110127075E-2</v>
      </c>
      <c r="R49" s="110">
        <v>0.24990166175000003</v>
      </c>
      <c r="S49" s="110">
        <v>7.0560469200000003E-2</v>
      </c>
      <c r="T49" s="110">
        <v>0.17640117299999999</v>
      </c>
      <c r="U49" s="110">
        <v>2.3520156400000002E-2</v>
      </c>
      <c r="V49" s="110">
        <v>0.32340215050000004</v>
      </c>
      <c r="W49" s="110">
        <v>4.410029325</v>
      </c>
      <c r="X49" s="110">
        <v>0.23520156400000003</v>
      </c>
      <c r="Y49" s="110">
        <v>0.29400195500000004</v>
      </c>
      <c r="Z49" s="110">
        <v>0.14700097750000002</v>
      </c>
      <c r="AA49" s="110">
        <v>0.10290068425000001</v>
      </c>
      <c r="AB49" s="110">
        <v>0.77910518075000013</v>
      </c>
      <c r="AC49" s="110" t="s">
        <v>396</v>
      </c>
      <c r="AD49" s="110" t="s">
        <v>396</v>
      </c>
      <c r="AE49" s="111"/>
      <c r="AF49" s="112" t="s">
        <v>385</v>
      </c>
      <c r="AG49" s="112" t="s">
        <v>385</v>
      </c>
      <c r="AH49" s="112" t="s">
        <v>385</v>
      </c>
      <c r="AI49" s="112" t="s">
        <v>385</v>
      </c>
      <c r="AJ49" s="112" t="s">
        <v>385</v>
      </c>
      <c r="AK49" s="112">
        <v>1.474309775</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0.46886447000000003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8.4291277999999998</v>
      </c>
      <c r="AL51" s="121" t="s">
        <v>400</v>
      </c>
    </row>
    <row r="52" spans="1:38" ht="26.25" customHeight="1" thickBot="1" x14ac:dyDescent="0.25">
      <c r="A52" s="53" t="s">
        <v>119</v>
      </c>
      <c r="B52" s="57" t="s">
        <v>128</v>
      </c>
      <c r="C52" s="59" t="s">
        <v>362</v>
      </c>
      <c r="D52" s="56"/>
      <c r="E52" s="110">
        <v>0.18896500000000002</v>
      </c>
      <c r="F52" s="110">
        <v>0.59389000000000003</v>
      </c>
      <c r="G52" s="110">
        <v>1.3227549999999999</v>
      </c>
      <c r="H52" s="110" t="s">
        <v>401</v>
      </c>
      <c r="I52" s="110">
        <v>1.0798E-2</v>
      </c>
      <c r="J52" s="110">
        <v>2.6995000000000002E-2</v>
      </c>
      <c r="K52" s="110">
        <v>3.2393999999999999E-2</v>
      </c>
      <c r="L52" s="110" t="s">
        <v>396</v>
      </c>
      <c r="M52" s="110">
        <v>0.221359</v>
      </c>
      <c r="N52" s="110">
        <v>1.6197E-2</v>
      </c>
      <c r="O52" s="110">
        <v>2.6995000000000001E-3</v>
      </c>
      <c r="P52" s="110">
        <v>3.2393999999999999E-3</v>
      </c>
      <c r="Q52" s="110">
        <v>5.3990000000000006E-4</v>
      </c>
      <c r="R52" s="110">
        <v>5.3990000000000006E-4</v>
      </c>
      <c r="S52" s="110">
        <v>6.4787999999999998E-3</v>
      </c>
      <c r="T52" s="110">
        <v>2.86147E-2</v>
      </c>
      <c r="U52" s="110">
        <v>5.3990000000000006E-4</v>
      </c>
      <c r="V52" s="110">
        <v>5.3990000000000002E-3</v>
      </c>
      <c r="W52" s="110">
        <v>6.4787999999999998E-3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5.399</v>
      </c>
      <c r="AL52" s="121" t="s">
        <v>402</v>
      </c>
    </row>
    <row r="53" spans="1:38" ht="26.25" customHeight="1" thickBot="1" x14ac:dyDescent="0.25">
      <c r="A53" s="53" t="s">
        <v>119</v>
      </c>
      <c r="B53" s="57" t="s">
        <v>129</v>
      </c>
      <c r="C53" s="59" t="s">
        <v>130</v>
      </c>
      <c r="D53" s="56"/>
      <c r="E53" s="110" t="s">
        <v>385</v>
      </c>
      <c r="F53" s="110">
        <v>1.4509894749905654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2.1739709305725996</v>
      </c>
      <c r="AL53" s="121" t="s">
        <v>403</v>
      </c>
    </row>
    <row r="54" spans="1:38" ht="37.5" customHeight="1" thickBot="1" x14ac:dyDescent="0.25">
      <c r="A54" s="53" t="s">
        <v>119</v>
      </c>
      <c r="B54" s="57" t="s">
        <v>131</v>
      </c>
      <c r="C54" s="59" t="s">
        <v>132</v>
      </c>
      <c r="D54" s="56"/>
      <c r="E54" s="110" t="s">
        <v>385</v>
      </c>
      <c r="F54" s="110">
        <v>1.0992835275640001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53857.642492999999</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1.5297189779724572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1505009</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2.7603513999999999E-2</v>
      </c>
      <c r="J57" s="110">
        <v>6.4408188999999991E-2</v>
      </c>
      <c r="K57" s="110">
        <v>0.15335283599999999</v>
      </c>
      <c r="L57" s="110">
        <v>8.2810541999999994E-4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2126.1210000000001</v>
      </c>
      <c r="AL57" s="121" t="s">
        <v>407</v>
      </c>
    </row>
    <row r="58" spans="1:38" ht="26.25" customHeight="1" thickBot="1" x14ac:dyDescent="0.25">
      <c r="A58" s="53" t="s">
        <v>53</v>
      </c>
      <c r="B58" s="53" t="s">
        <v>139</v>
      </c>
      <c r="C58" s="54" t="s">
        <v>140</v>
      </c>
      <c r="D58" s="55"/>
      <c r="E58" s="110" t="s">
        <v>401</v>
      </c>
      <c r="F58" s="110" t="s">
        <v>401</v>
      </c>
      <c r="G58" s="110" t="s">
        <v>401</v>
      </c>
      <c r="H58" s="110" t="s">
        <v>401</v>
      </c>
      <c r="I58" s="110">
        <v>2.2059660000000006E-3</v>
      </c>
      <c r="J58" s="110">
        <v>2.6471578000000003E-2</v>
      </c>
      <c r="K58" s="110">
        <v>0.220596495</v>
      </c>
      <c r="L58" s="110">
        <v>1.0147443600000003E-5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927.35007000000007</v>
      </c>
      <c r="AL58" s="121" t="s">
        <v>408</v>
      </c>
    </row>
    <row r="59" spans="1:38" ht="26.25" customHeight="1" thickBot="1" x14ac:dyDescent="0.25">
      <c r="A59" s="53" t="s">
        <v>53</v>
      </c>
      <c r="B59" s="61" t="s">
        <v>141</v>
      </c>
      <c r="C59" s="54" t="s">
        <v>372</v>
      </c>
      <c r="D59" s="55"/>
      <c r="E59" s="110" t="s">
        <v>401</v>
      </c>
      <c r="F59" s="110" t="s">
        <v>401</v>
      </c>
      <c r="G59" s="110" t="s">
        <v>401</v>
      </c>
      <c r="H59" s="110" t="s">
        <v>401</v>
      </c>
      <c r="I59" s="110">
        <v>7.8908919999999983E-3</v>
      </c>
      <c r="J59" s="110">
        <v>8.2369489999999986E-3</v>
      </c>
      <c r="K59" s="110">
        <v>8.6695340000000013E-3</v>
      </c>
      <c r="L59" s="110">
        <v>4.892353039999999E-6</v>
      </c>
      <c r="M59" s="110" t="s">
        <v>401</v>
      </c>
      <c r="N59" s="110">
        <v>0.70460434969999997</v>
      </c>
      <c r="O59" s="110">
        <v>3.7539775429999998E-2</v>
      </c>
      <c r="P59" s="110">
        <v>9.0336024300000008E-4</v>
      </c>
      <c r="Q59" s="110">
        <v>7.3271166390000003E-2</v>
      </c>
      <c r="R59" s="110">
        <v>9.1739310030000007E-2</v>
      </c>
      <c r="S59" s="110">
        <v>2.1078405670000001E-3</v>
      </c>
      <c r="T59" s="110">
        <v>0.10740296219000001</v>
      </c>
      <c r="U59" s="110">
        <v>0.35330452180000005</v>
      </c>
      <c r="V59" s="110">
        <v>0.11141442996999999</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301.12008100000003</v>
      </c>
      <c r="AL59" s="121" t="s">
        <v>409</v>
      </c>
    </row>
    <row r="60" spans="1:38" ht="26.25" customHeight="1" thickBot="1" x14ac:dyDescent="0.25">
      <c r="A60" s="53" t="s">
        <v>53</v>
      </c>
      <c r="B60" s="61" t="s">
        <v>142</v>
      </c>
      <c r="C60" s="54" t="s">
        <v>143</v>
      </c>
      <c r="D60" s="96"/>
      <c r="E60" s="110">
        <v>2.2129048999999998E-2</v>
      </c>
      <c r="F60" s="110">
        <v>1.2666410000000002E-3</v>
      </c>
      <c r="G60" s="110">
        <v>7.103168E-3</v>
      </c>
      <c r="H60" s="110" t="s">
        <v>385</v>
      </c>
      <c r="I60" s="110">
        <v>2.3066500000000017E-3</v>
      </c>
      <c r="J60" s="110">
        <v>2.7679739000000009E-2</v>
      </c>
      <c r="K60" s="110">
        <v>0.23066440099999999</v>
      </c>
      <c r="L60" s="110" t="s">
        <v>385</v>
      </c>
      <c r="M60" s="110">
        <v>2.3564018999999999E-2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108.058856209</v>
      </c>
      <c r="AG60" s="112">
        <v>81.872399999999999</v>
      </c>
      <c r="AH60" s="112">
        <v>48.220151040000005</v>
      </c>
      <c r="AI60" s="112">
        <v>2.6100000000000002E-2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3.0230404087683075E-2</v>
      </c>
      <c r="J61" s="110">
        <v>0.30230404087683077</v>
      </c>
      <c r="K61" s="110">
        <v>1.0067755513902754</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1.4973601999999999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0.24569977299999998</v>
      </c>
      <c r="F63" s="110">
        <v>5.9504244999999997E-2</v>
      </c>
      <c r="G63" s="110">
        <v>0.322772538</v>
      </c>
      <c r="H63" s="110">
        <v>2.2730546000000001E-2</v>
      </c>
      <c r="I63" s="110">
        <v>5.8711860000000025E-2</v>
      </c>
      <c r="J63" s="110">
        <v>6.5445439000000022E-2</v>
      </c>
      <c r="K63" s="110">
        <v>0.102010802</v>
      </c>
      <c r="L63" s="110" t="s">
        <v>396</v>
      </c>
      <c r="M63" s="110">
        <v>0.28013551599999997</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4.8825362583724381</v>
      </c>
      <c r="AG63" s="112">
        <v>434.67176114099999</v>
      </c>
      <c r="AH63" s="112">
        <v>697.80024806400013</v>
      </c>
      <c r="AI63" s="112" t="s">
        <v>392</v>
      </c>
      <c r="AJ63" s="112" t="s">
        <v>385</v>
      </c>
      <c r="AK63" s="112" t="s">
        <v>385</v>
      </c>
      <c r="AL63" s="121" t="s">
        <v>399</v>
      </c>
    </row>
    <row r="64" spans="1:38" ht="26.25" customHeight="1" thickBot="1" x14ac:dyDescent="0.25">
      <c r="A64" s="53" t="s">
        <v>53</v>
      </c>
      <c r="B64" s="61" t="s">
        <v>150</v>
      </c>
      <c r="C64" s="54" t="s">
        <v>151</v>
      </c>
      <c r="D64" s="55"/>
      <c r="E64" s="110">
        <v>0.20374202600000002</v>
      </c>
      <c r="F64" s="110">
        <v>2.6649720000000003E-3</v>
      </c>
      <c r="G64" s="110">
        <v>1.1113200000000001E-3</v>
      </c>
      <c r="H64" s="110">
        <v>3.7730299999999997E-3</v>
      </c>
      <c r="I64" s="110">
        <v>3.33396E-3</v>
      </c>
      <c r="J64" s="110">
        <v>5.5565999999999992E-3</v>
      </c>
      <c r="K64" s="110">
        <v>9.2610009999999996E-3</v>
      </c>
      <c r="L64" s="110">
        <v>6.0011279999999998E-5</v>
      </c>
      <c r="M64" s="110">
        <v>6.8299884000000005E-2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4000.7525184000001</v>
      </c>
      <c r="AI64" s="112" t="s">
        <v>385</v>
      </c>
      <c r="AJ64" s="112" t="s">
        <v>385</v>
      </c>
      <c r="AK64" s="112">
        <v>377.303</v>
      </c>
      <c r="AL64" s="121" t="s">
        <v>413</v>
      </c>
    </row>
    <row r="65" spans="1:38" ht="26.25" customHeight="1" thickBot="1" x14ac:dyDescent="0.25">
      <c r="A65" s="53" t="s">
        <v>53</v>
      </c>
      <c r="B65" s="57" t="s">
        <v>152</v>
      </c>
      <c r="C65" s="54" t="s">
        <v>153</v>
      </c>
      <c r="D65" s="55"/>
      <c r="E65" s="110">
        <v>0.32986305399999999</v>
      </c>
      <c r="F65" s="110" t="s">
        <v>385</v>
      </c>
      <c r="G65" s="110" t="s">
        <v>385</v>
      </c>
      <c r="H65" s="110">
        <v>3.5212210000000002E-3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550.51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5.2154708999999994E-2</v>
      </c>
      <c r="F67" s="110">
        <v>4.3599999999999998E-6</v>
      </c>
      <c r="G67" s="110">
        <v>4.2543049999999999E-3</v>
      </c>
      <c r="H67" s="110" t="s">
        <v>385</v>
      </c>
      <c r="I67" s="110">
        <v>6.0506962999999997E-2</v>
      </c>
      <c r="J67" s="110">
        <v>0.10084494300000001</v>
      </c>
      <c r="K67" s="110">
        <v>0.168074902</v>
      </c>
      <c r="L67" s="110">
        <v>1.0891253339999998E-3</v>
      </c>
      <c r="M67" s="110">
        <v>0.316935152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47.419757360000006</v>
      </c>
      <c r="AI67" s="112" t="s">
        <v>385</v>
      </c>
      <c r="AJ67" s="112" t="s">
        <v>385</v>
      </c>
      <c r="AK67" s="112">
        <v>100.4803</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0.40638804900000003</v>
      </c>
      <c r="F70" s="110">
        <v>0.68511140999720033</v>
      </c>
      <c r="G70" s="110">
        <v>1.269149117</v>
      </c>
      <c r="H70" s="110">
        <v>0.14750100499999999</v>
      </c>
      <c r="I70" s="110">
        <v>7.765139800000001E-2</v>
      </c>
      <c r="J70" s="110">
        <v>0.12496149100000002</v>
      </c>
      <c r="K70" s="110">
        <v>0.19647308499999999</v>
      </c>
      <c r="L70" s="110">
        <v>1.397725164E-3</v>
      </c>
      <c r="M70" s="110">
        <v>1.2631314090000001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4644.9366938068042</v>
      </c>
      <c r="AG70" s="112" t="s">
        <v>385</v>
      </c>
      <c r="AH70" s="112">
        <v>3326.3444056058001</v>
      </c>
      <c r="AI70" s="112" t="s">
        <v>392</v>
      </c>
      <c r="AJ70" s="112">
        <v>19.411999999999999</v>
      </c>
      <c r="AK70" s="112" t="s">
        <v>385</v>
      </c>
      <c r="AL70" s="121" t="s">
        <v>399</v>
      </c>
    </row>
    <row r="71" spans="1:38" ht="26.25" customHeight="1" thickBot="1" x14ac:dyDescent="0.25">
      <c r="A71" s="53" t="s">
        <v>53</v>
      </c>
      <c r="B71" s="53" t="s">
        <v>163</v>
      </c>
      <c r="C71" s="54" t="s">
        <v>164</v>
      </c>
      <c r="D71" s="60"/>
      <c r="E71" s="110">
        <v>5.8652E-5</v>
      </c>
      <c r="F71" s="110">
        <v>1.1992460149999997</v>
      </c>
      <c r="G71" s="110">
        <v>1.3400000000000001E-7</v>
      </c>
      <c r="H71" s="110" t="s">
        <v>392</v>
      </c>
      <c r="I71" s="110">
        <v>9.3900000000000003E-7</v>
      </c>
      <c r="J71" s="110">
        <v>1.1770000000000001E-6</v>
      </c>
      <c r="K71" s="110">
        <v>1.1880000000000001E-6</v>
      </c>
      <c r="L71" s="110" t="s">
        <v>396</v>
      </c>
      <c r="M71" s="110">
        <v>8.7700000000000007E-6</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0.50640768000000003</v>
      </c>
      <c r="AI71" s="112" t="s">
        <v>385</v>
      </c>
      <c r="AJ71" s="112" t="s">
        <v>385</v>
      </c>
      <c r="AK71" s="112" t="s">
        <v>385</v>
      </c>
      <c r="AL71" s="121" t="s">
        <v>399</v>
      </c>
    </row>
    <row r="72" spans="1:38" ht="26.25" customHeight="1" thickBot="1" x14ac:dyDescent="0.25">
      <c r="A72" s="53" t="s">
        <v>53</v>
      </c>
      <c r="B72" s="53" t="s">
        <v>165</v>
      </c>
      <c r="C72" s="54" t="s">
        <v>166</v>
      </c>
      <c r="D72" s="55"/>
      <c r="E72" s="110">
        <v>2.5147030049999999</v>
      </c>
      <c r="F72" s="110">
        <v>0.50767087700000002</v>
      </c>
      <c r="G72" s="110">
        <v>4.4449079060000001</v>
      </c>
      <c r="H72" s="110">
        <v>1.6211000000000001E-5</v>
      </c>
      <c r="I72" s="110">
        <v>0.21283097999999998</v>
      </c>
      <c r="J72" s="110">
        <v>0.37899222599999993</v>
      </c>
      <c r="K72" s="110">
        <v>2.2719797480000001</v>
      </c>
      <c r="L72" s="110">
        <v>7.6619152799999989E-4</v>
      </c>
      <c r="M72" s="110">
        <v>83.497357932</v>
      </c>
      <c r="N72" s="110">
        <v>4.1814672042802652</v>
      </c>
      <c r="O72" s="110">
        <v>7.4793030251387754E-2</v>
      </c>
      <c r="P72" s="110">
        <v>3.435742614927749E-2</v>
      </c>
      <c r="Q72" s="110">
        <v>0.40457888388152657</v>
      </c>
      <c r="R72" s="110">
        <v>0.37046453192694806</v>
      </c>
      <c r="S72" s="110">
        <v>0.239221395</v>
      </c>
      <c r="T72" s="110">
        <v>0.16333645435167549</v>
      </c>
      <c r="U72" s="110">
        <v>7.5544030000000012E-2</v>
      </c>
      <c r="V72" s="110">
        <v>6.6719669222132012</v>
      </c>
      <c r="W72" s="110">
        <v>29.18140661</v>
      </c>
      <c r="X72" s="110" t="s">
        <v>396</v>
      </c>
      <c r="Y72" s="110" t="s">
        <v>396</v>
      </c>
      <c r="Z72" s="110" t="s">
        <v>396</v>
      </c>
      <c r="AA72" s="110" t="s">
        <v>396</v>
      </c>
      <c r="AB72" s="110">
        <v>10.344292320000001</v>
      </c>
      <c r="AC72" s="110">
        <v>9.4253190000000001E-2</v>
      </c>
      <c r="AD72" s="110">
        <v>20.603632069999996</v>
      </c>
      <c r="AE72" s="111"/>
      <c r="AF72" s="112" t="s">
        <v>392</v>
      </c>
      <c r="AG72" s="112">
        <v>72634.072672041424</v>
      </c>
      <c r="AH72" s="112">
        <v>4102.699838976001</v>
      </c>
      <c r="AI72" s="112" t="s">
        <v>385</v>
      </c>
      <c r="AJ72" s="112" t="s">
        <v>385</v>
      </c>
      <c r="AK72" s="112">
        <v>4608.5939999999991</v>
      </c>
      <c r="AL72" s="121" t="s">
        <v>419</v>
      </c>
    </row>
    <row r="73" spans="1:38" ht="26.25" customHeight="1" thickBot="1" x14ac:dyDescent="0.25">
      <c r="A73" s="53" t="s">
        <v>53</v>
      </c>
      <c r="B73" s="53" t="s">
        <v>167</v>
      </c>
      <c r="C73" s="54" t="s">
        <v>168</v>
      </c>
      <c r="D73" s="55"/>
      <c r="E73" s="110">
        <v>2.5711393999999999E-2</v>
      </c>
      <c r="F73" s="110">
        <v>9.108831999999999E-3</v>
      </c>
      <c r="G73" s="110">
        <v>3.1063767999999999E-2</v>
      </c>
      <c r="H73" s="110">
        <v>1.7559000000000002E-5</v>
      </c>
      <c r="I73" s="110">
        <v>1.4317650999999999E-2</v>
      </c>
      <c r="J73" s="110">
        <v>1.8149158999999998E-2</v>
      </c>
      <c r="K73" s="110">
        <v>2.0165776E-2</v>
      </c>
      <c r="L73" s="110">
        <v>1.4317651E-3</v>
      </c>
      <c r="M73" s="110">
        <v>7.8154156000000002E-2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77.338679999999997</v>
      </c>
      <c r="AH73" s="112">
        <v>11.582611200000001</v>
      </c>
      <c r="AI73" s="112" t="s">
        <v>385</v>
      </c>
      <c r="AJ73" s="112" t="s">
        <v>385</v>
      </c>
      <c r="AK73" s="112">
        <v>102.874019</v>
      </c>
      <c r="AL73" s="121" t="s">
        <v>420</v>
      </c>
    </row>
    <row r="74" spans="1:38" ht="26.25" customHeight="1" thickBot="1" x14ac:dyDescent="0.25">
      <c r="A74" s="53" t="s">
        <v>53</v>
      </c>
      <c r="B74" s="53" t="s">
        <v>169</v>
      </c>
      <c r="C74" s="54" t="s">
        <v>170</v>
      </c>
      <c r="D74" s="55"/>
      <c r="E74" s="110">
        <v>0.51413232400000008</v>
      </c>
      <c r="F74" s="110">
        <v>2.8325855999999996E-2</v>
      </c>
      <c r="G74" s="110">
        <v>1.391644557</v>
      </c>
      <c r="H74" s="110" t="s">
        <v>396</v>
      </c>
      <c r="I74" s="110">
        <v>7.0118674999999991E-2</v>
      </c>
      <c r="J74" s="110">
        <v>7.8669730999999993E-2</v>
      </c>
      <c r="K74" s="110">
        <v>8.5510583000000001E-2</v>
      </c>
      <c r="L74" s="110">
        <v>1.6127295249999999E-3</v>
      </c>
      <c r="M74" s="110">
        <v>13.340855401999899</v>
      </c>
      <c r="N74" s="110" t="s">
        <v>396</v>
      </c>
      <c r="O74" s="110" t="s">
        <v>396</v>
      </c>
      <c r="P74" s="110" t="s">
        <v>396</v>
      </c>
      <c r="Q74" s="110" t="s">
        <v>396</v>
      </c>
      <c r="R74" s="110" t="s">
        <v>396</v>
      </c>
      <c r="S74" s="110" t="s">
        <v>396</v>
      </c>
      <c r="T74" s="110" t="s">
        <v>396</v>
      </c>
      <c r="U74" s="110" t="s">
        <v>396</v>
      </c>
      <c r="V74" s="110" t="s">
        <v>396</v>
      </c>
      <c r="W74" s="110" t="s">
        <v>396</v>
      </c>
      <c r="X74" s="110">
        <v>1.12462E-2</v>
      </c>
      <c r="Y74" s="110">
        <v>3.2132000000000003E-3</v>
      </c>
      <c r="Z74" s="110">
        <v>3.2132000000000003E-3</v>
      </c>
      <c r="AA74" s="110">
        <v>1.6066000000000001E-3</v>
      </c>
      <c r="AB74" s="110">
        <v>1.92792E-2</v>
      </c>
      <c r="AC74" s="110" t="s">
        <v>396</v>
      </c>
      <c r="AD74" s="110" t="s">
        <v>385</v>
      </c>
      <c r="AE74" s="111"/>
      <c r="AF74" s="112">
        <v>2.4063500000000002E-2</v>
      </c>
      <c r="AG74" s="112" t="s">
        <v>385</v>
      </c>
      <c r="AH74" s="112">
        <v>455.85078912000006</v>
      </c>
      <c r="AI74" s="112" t="s">
        <v>385</v>
      </c>
      <c r="AJ74" s="112" t="s">
        <v>385</v>
      </c>
      <c r="AK74" s="112">
        <v>160.66</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1.7437045999999998E-2</v>
      </c>
      <c r="F76" s="110">
        <v>2.0421899999999998E-4</v>
      </c>
      <c r="G76" s="110">
        <v>1.3728578E-2</v>
      </c>
      <c r="H76" s="110" t="s">
        <v>396</v>
      </c>
      <c r="I76" s="110">
        <v>4.5391E-5</v>
      </c>
      <c r="J76" s="110">
        <v>1.81566E-4</v>
      </c>
      <c r="K76" s="110">
        <v>4.5391600000000001E-4</v>
      </c>
      <c r="L76" s="110" t="s">
        <v>396</v>
      </c>
      <c r="M76" s="110">
        <v>1.0566919999999999E-3</v>
      </c>
      <c r="N76" s="110">
        <v>2.2399773000000001E-4</v>
      </c>
      <c r="O76" s="110">
        <v>1.0181715E-5</v>
      </c>
      <c r="P76" s="110">
        <v>2.0363430000000001E-5</v>
      </c>
      <c r="Q76" s="110">
        <v>6.1090289999999993E-5</v>
      </c>
      <c r="R76" s="110" t="s">
        <v>396</v>
      </c>
      <c r="S76" s="110" t="s">
        <v>396</v>
      </c>
      <c r="T76" s="110" t="s">
        <v>396</v>
      </c>
      <c r="U76" s="110" t="s">
        <v>396</v>
      </c>
      <c r="V76" s="110">
        <v>1.0181715E-5</v>
      </c>
      <c r="W76" s="110">
        <v>6.5162976000000003E-4</v>
      </c>
      <c r="X76" s="110" t="s">
        <v>396</v>
      </c>
      <c r="Y76" s="110" t="s">
        <v>396</v>
      </c>
      <c r="Z76" s="110" t="s">
        <v>396</v>
      </c>
      <c r="AA76" s="110" t="s">
        <v>396</v>
      </c>
      <c r="AB76" s="110" t="s">
        <v>396</v>
      </c>
      <c r="AC76" s="110" t="s">
        <v>396</v>
      </c>
      <c r="AD76" s="110">
        <v>5.2944917999999996E-7</v>
      </c>
      <c r="AE76" s="111"/>
      <c r="AF76" s="112" t="s">
        <v>385</v>
      </c>
      <c r="AG76" s="112" t="s">
        <v>385</v>
      </c>
      <c r="AH76" s="112">
        <v>36.080315136000003</v>
      </c>
      <c r="AI76" s="112" t="s">
        <v>385</v>
      </c>
      <c r="AJ76" s="112" t="s">
        <v>385</v>
      </c>
      <c r="AK76" s="112">
        <v>0.20363429999999999</v>
      </c>
      <c r="AL76" s="121" t="s">
        <v>423</v>
      </c>
    </row>
    <row r="77" spans="1:38" ht="26.25" customHeight="1" thickBot="1" x14ac:dyDescent="0.25">
      <c r="A77" s="53" t="s">
        <v>53</v>
      </c>
      <c r="B77" s="53" t="s">
        <v>175</v>
      </c>
      <c r="C77" s="54" t="s">
        <v>176</v>
      </c>
      <c r="D77" s="55"/>
      <c r="E77" s="110" t="s">
        <v>396</v>
      </c>
      <c r="F77" s="110" t="s">
        <v>396</v>
      </c>
      <c r="G77" s="110">
        <v>5.9265675000000002E-5</v>
      </c>
      <c r="H77" s="110" t="s">
        <v>396</v>
      </c>
      <c r="I77" s="110">
        <v>5.2680600000000004E-7</v>
      </c>
      <c r="J77" s="110">
        <v>5.7070649999999996E-7</v>
      </c>
      <c r="K77" s="110">
        <v>6.5850750000000002E-7</v>
      </c>
      <c r="L77" s="110" t="s">
        <v>396</v>
      </c>
      <c r="M77" s="110" t="s">
        <v>396</v>
      </c>
      <c r="N77" s="110">
        <v>8.7801000000000009E-6</v>
      </c>
      <c r="O77" s="110">
        <v>1.7560200000000001E-6</v>
      </c>
      <c r="P77" s="110">
        <v>1.7560200000000001E-6</v>
      </c>
      <c r="Q77" s="110">
        <v>1.317015E-6</v>
      </c>
      <c r="R77" s="110" t="s">
        <v>396</v>
      </c>
      <c r="S77" s="110" t="s">
        <v>396</v>
      </c>
      <c r="T77" s="110" t="s">
        <v>396</v>
      </c>
      <c r="U77" s="110" t="s">
        <v>396</v>
      </c>
      <c r="V77" s="110">
        <v>2.1950250000000001E-4</v>
      </c>
      <c r="W77" s="110">
        <v>2.1950250000000001E-4</v>
      </c>
      <c r="X77" s="110" t="s">
        <v>396</v>
      </c>
      <c r="Y77" s="110" t="s">
        <v>396</v>
      </c>
      <c r="Z77" s="110" t="s">
        <v>396</v>
      </c>
      <c r="AA77" s="110" t="s">
        <v>396</v>
      </c>
      <c r="AB77" s="110" t="s">
        <v>396</v>
      </c>
      <c r="AC77" s="110" t="s">
        <v>396</v>
      </c>
      <c r="AD77" s="110">
        <v>8.7801000000000006E-8</v>
      </c>
      <c r="AE77" s="111"/>
      <c r="AF77" s="112" t="s">
        <v>385</v>
      </c>
      <c r="AG77" s="112" t="s">
        <v>385</v>
      </c>
      <c r="AH77" s="112" t="s">
        <v>385</v>
      </c>
      <c r="AI77" s="112" t="s">
        <v>385</v>
      </c>
      <c r="AJ77" s="112" t="s">
        <v>385</v>
      </c>
      <c r="AK77" s="112">
        <v>4.3900500000000002E-2</v>
      </c>
      <c r="AL77" s="121" t="s">
        <v>424</v>
      </c>
    </row>
    <row r="78" spans="1:38" ht="26.25" customHeight="1" thickBot="1" x14ac:dyDescent="0.25">
      <c r="A78" s="53" t="s">
        <v>53</v>
      </c>
      <c r="B78" s="53" t="s">
        <v>177</v>
      </c>
      <c r="C78" s="54" t="s">
        <v>178</v>
      </c>
      <c r="D78" s="55"/>
      <c r="E78" s="110">
        <v>3.8633166000000004E-2</v>
      </c>
      <c r="F78" s="110">
        <v>4.6704837000000006E-2</v>
      </c>
      <c r="G78" s="110">
        <v>7.0145073999999988E-2</v>
      </c>
      <c r="H78" s="110" t="s">
        <v>396</v>
      </c>
      <c r="I78" s="110">
        <v>7.0550360000000006E-3</v>
      </c>
      <c r="J78" s="110">
        <v>8.9430040000000009E-3</v>
      </c>
      <c r="K78" s="110">
        <v>2.8033300999999997E-2</v>
      </c>
      <c r="L78" s="110">
        <v>7.0550360000000012E-6</v>
      </c>
      <c r="M78" s="110">
        <v>1.7786763080000001</v>
      </c>
      <c r="N78" s="110">
        <v>5.2189315199994253E-4</v>
      </c>
      <c r="O78" s="110">
        <v>0.11564090650369616</v>
      </c>
      <c r="P78" s="110">
        <v>1.6671586800000001E-3</v>
      </c>
      <c r="Q78" s="110">
        <v>1.8158470898646268E-2</v>
      </c>
      <c r="R78" s="110">
        <v>1.1597625600000001</v>
      </c>
      <c r="S78" s="110">
        <v>2.02958448</v>
      </c>
      <c r="T78" s="110">
        <v>2.8269212399996891E-6</v>
      </c>
      <c r="U78" s="110" t="s">
        <v>396</v>
      </c>
      <c r="V78" s="110" t="s">
        <v>396</v>
      </c>
      <c r="W78" s="110">
        <v>3.6242580000000002</v>
      </c>
      <c r="X78" s="110" t="s">
        <v>396</v>
      </c>
      <c r="Y78" s="110" t="s">
        <v>396</v>
      </c>
      <c r="Z78" s="110" t="s">
        <v>396</v>
      </c>
      <c r="AA78" s="110" t="s">
        <v>396</v>
      </c>
      <c r="AB78" s="110" t="s">
        <v>396</v>
      </c>
      <c r="AC78" s="110" t="s">
        <v>396</v>
      </c>
      <c r="AD78" s="110">
        <v>2.68195092E-4</v>
      </c>
      <c r="AE78" s="111"/>
      <c r="AF78" s="112" t="s">
        <v>385</v>
      </c>
      <c r="AG78" s="112">
        <v>1.6945920000000001</v>
      </c>
      <c r="AH78" s="112">
        <v>88.167432960000014</v>
      </c>
      <c r="AI78" s="112" t="s">
        <v>385</v>
      </c>
      <c r="AJ78" s="112" t="s">
        <v>385</v>
      </c>
      <c r="AK78" s="112">
        <v>72.485160000000008</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1.7691651579999998</v>
      </c>
      <c r="F80" s="110">
        <v>0.1012456843586</v>
      </c>
      <c r="G80" s="110">
        <v>0.46821627999999987</v>
      </c>
      <c r="H80" s="110">
        <v>4.4576520000000003E-3</v>
      </c>
      <c r="I80" s="110">
        <v>6.8178400999999986E-2</v>
      </c>
      <c r="J80" s="110">
        <v>8.538662499999998E-2</v>
      </c>
      <c r="K80" s="110">
        <v>0.120669313</v>
      </c>
      <c r="L80" s="110" t="s">
        <v>396</v>
      </c>
      <c r="M80" s="110">
        <v>4.440680021000099</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8.6425320748735199E-2</v>
      </c>
      <c r="AG80" s="112" t="s">
        <v>392</v>
      </c>
      <c r="AH80" s="112">
        <v>3.5613098284800011</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5.8155700298565876</v>
      </c>
      <c r="G82" s="110" t="s">
        <v>385</v>
      </c>
      <c r="H82" s="110" t="s">
        <v>385</v>
      </c>
      <c r="I82" s="110" t="s">
        <v>396</v>
      </c>
      <c r="J82" s="110" t="s">
        <v>385</v>
      </c>
      <c r="K82" s="110" t="s">
        <v>385</v>
      </c>
      <c r="L82" s="110" t="s">
        <v>385</v>
      </c>
      <c r="M82" s="110" t="s">
        <v>385</v>
      </c>
      <c r="N82" s="110" t="s">
        <v>385</v>
      </c>
      <c r="O82" s="110" t="s">
        <v>385</v>
      </c>
      <c r="P82" s="110">
        <v>3.0282442399999998E-2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5407579</v>
      </c>
      <c r="AL82" s="121" t="s">
        <v>431</v>
      </c>
    </row>
    <row r="83" spans="1:38" ht="26.25" customHeight="1" thickBot="1" x14ac:dyDescent="0.25">
      <c r="A83" s="53" t="s">
        <v>53</v>
      </c>
      <c r="B83" s="64" t="s">
        <v>188</v>
      </c>
      <c r="C83" s="65" t="s">
        <v>189</v>
      </c>
      <c r="D83" s="55"/>
      <c r="E83" s="110" t="s">
        <v>396</v>
      </c>
      <c r="F83" s="110">
        <v>1.4870337999999999E-2</v>
      </c>
      <c r="G83" s="110" t="s">
        <v>396</v>
      </c>
      <c r="H83" s="110" t="s">
        <v>385</v>
      </c>
      <c r="I83" s="110">
        <v>7.0035999999999991E-5</v>
      </c>
      <c r="J83" s="110">
        <v>8.4042899999999996E-4</v>
      </c>
      <c r="K83" s="110">
        <v>7.0035710000000001E-3</v>
      </c>
      <c r="L83" s="110">
        <v>3.9920519999999998E-6</v>
      </c>
      <c r="M83" s="110" t="s">
        <v>396</v>
      </c>
      <c r="N83" s="110" t="s">
        <v>385</v>
      </c>
      <c r="O83" s="110" t="s">
        <v>385</v>
      </c>
      <c r="P83" s="110" t="s">
        <v>385</v>
      </c>
      <c r="Q83" s="110" t="s">
        <v>385</v>
      </c>
      <c r="R83" s="110" t="s">
        <v>385</v>
      </c>
      <c r="S83" s="110" t="s">
        <v>385</v>
      </c>
      <c r="T83" s="110" t="s">
        <v>385</v>
      </c>
      <c r="U83" s="110" t="s">
        <v>385</v>
      </c>
      <c r="V83" s="110" t="s">
        <v>385</v>
      </c>
      <c r="W83" s="110">
        <v>7.1574999999999998E-3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102250</v>
      </c>
      <c r="AL83" s="121" t="s">
        <v>432</v>
      </c>
    </row>
    <row r="84" spans="1:38" ht="26.25" customHeight="1" thickBot="1" x14ac:dyDescent="0.25">
      <c r="A84" s="53" t="s">
        <v>53</v>
      </c>
      <c r="B84" s="64" t="s">
        <v>190</v>
      </c>
      <c r="C84" s="65" t="s">
        <v>191</v>
      </c>
      <c r="D84" s="55"/>
      <c r="E84" s="110" t="s">
        <v>396</v>
      </c>
      <c r="F84" s="110">
        <v>2.339678E-3</v>
      </c>
      <c r="G84" s="110" t="s">
        <v>385</v>
      </c>
      <c r="H84" s="110" t="s">
        <v>385</v>
      </c>
      <c r="I84" s="110">
        <v>1.4313030000000001E-3</v>
      </c>
      <c r="J84" s="110">
        <v>1.793659E-3</v>
      </c>
      <c r="K84" s="110">
        <v>1.8117769999999999E-3</v>
      </c>
      <c r="L84" s="110">
        <v>1.8606939E-5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27.585999999999999</v>
      </c>
      <c r="AL84" s="121" t="s">
        <v>433</v>
      </c>
    </row>
    <row r="85" spans="1:38" ht="26.25" customHeight="1" thickBot="1" x14ac:dyDescent="0.25">
      <c r="A85" s="53" t="s">
        <v>185</v>
      </c>
      <c r="B85" s="59" t="s">
        <v>192</v>
      </c>
      <c r="C85" s="65" t="s">
        <v>373</v>
      </c>
      <c r="D85" s="55"/>
      <c r="E85" s="110" t="s">
        <v>385</v>
      </c>
      <c r="F85" s="110">
        <v>10.709428538676114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89.065407999999991</v>
      </c>
      <c r="AL85" s="121" t="s">
        <v>434</v>
      </c>
    </row>
    <row r="86" spans="1:38" ht="26.25" customHeight="1" thickBot="1" x14ac:dyDescent="0.25">
      <c r="A86" s="53" t="s">
        <v>185</v>
      </c>
      <c r="B86" s="59" t="s">
        <v>193</v>
      </c>
      <c r="C86" s="63" t="s">
        <v>194</v>
      </c>
      <c r="D86" s="55"/>
      <c r="E86" s="110" t="s">
        <v>385</v>
      </c>
      <c r="F86" s="110">
        <v>3.0364529999999998</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3.1391420000000001</v>
      </c>
      <c r="AL86" s="121" t="s">
        <v>435</v>
      </c>
    </row>
    <row r="87" spans="1:38" ht="26.25" customHeight="1" thickBot="1" x14ac:dyDescent="0.25">
      <c r="A87" s="53" t="s">
        <v>185</v>
      </c>
      <c r="B87" s="59" t="s">
        <v>195</v>
      </c>
      <c r="C87" s="63" t="s">
        <v>196</v>
      </c>
      <c r="D87" s="55"/>
      <c r="E87" s="110" t="s">
        <v>385</v>
      </c>
      <c r="F87" s="110">
        <v>4.005800000000001E-2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4.5129000000000016E-2</v>
      </c>
      <c r="AL87" s="121" t="s">
        <v>435</v>
      </c>
    </row>
    <row r="88" spans="1:38" ht="26.25" customHeight="1" thickBot="1" x14ac:dyDescent="0.25">
      <c r="A88" s="53" t="s">
        <v>185</v>
      </c>
      <c r="B88" s="59" t="s">
        <v>197</v>
      </c>
      <c r="C88" s="63" t="s">
        <v>198</v>
      </c>
      <c r="D88" s="55"/>
      <c r="E88" s="110" t="s">
        <v>396</v>
      </c>
      <c r="F88" s="110">
        <v>0.71650900000000006</v>
      </c>
      <c r="G88" s="110" t="s">
        <v>396</v>
      </c>
      <c r="H88" s="110" t="s">
        <v>396</v>
      </c>
      <c r="I88" s="110" t="s">
        <v>396</v>
      </c>
      <c r="J88" s="110" t="s">
        <v>396</v>
      </c>
      <c r="K88" s="110" t="s">
        <v>396</v>
      </c>
      <c r="L88" s="110" t="s">
        <v>396</v>
      </c>
      <c r="M88" s="110" t="s">
        <v>396</v>
      </c>
      <c r="N88" s="110" t="s">
        <v>396</v>
      </c>
      <c r="O88" s="110">
        <v>2.7586000000000002E-6</v>
      </c>
      <c r="P88" s="110" t="s">
        <v>396</v>
      </c>
      <c r="Q88" s="110">
        <v>1.3793E-5</v>
      </c>
      <c r="R88" s="110">
        <v>1.6551599999999999E-4</v>
      </c>
      <c r="S88" s="110" t="s">
        <v>396</v>
      </c>
      <c r="T88" s="110">
        <v>1.3793E-3</v>
      </c>
      <c r="U88" s="110">
        <v>1.3793E-5</v>
      </c>
      <c r="V88" s="110" t="s">
        <v>396</v>
      </c>
      <c r="W88" s="110" t="s">
        <v>396</v>
      </c>
      <c r="X88" s="110" t="s">
        <v>396</v>
      </c>
      <c r="Y88" s="110" t="s">
        <v>396</v>
      </c>
      <c r="Z88" s="110" t="s">
        <v>396</v>
      </c>
      <c r="AA88" s="110" t="s">
        <v>396</v>
      </c>
      <c r="AB88" s="110">
        <v>7.0344299999999985E-2</v>
      </c>
      <c r="AC88" s="110" t="s">
        <v>396</v>
      </c>
      <c r="AD88" s="110" t="s">
        <v>396</v>
      </c>
      <c r="AE88" s="111"/>
      <c r="AF88" s="112" t="s">
        <v>385</v>
      </c>
      <c r="AG88" s="112" t="s">
        <v>385</v>
      </c>
      <c r="AH88" s="112" t="s">
        <v>385</v>
      </c>
      <c r="AI88" s="112" t="s">
        <v>385</v>
      </c>
      <c r="AJ88" s="112" t="s">
        <v>385</v>
      </c>
      <c r="AK88" s="112">
        <v>9.4058200000000003</v>
      </c>
      <c r="AL88" s="121" t="s">
        <v>435</v>
      </c>
    </row>
    <row r="89" spans="1:38" ht="26.25" customHeight="1" thickBot="1" x14ac:dyDescent="0.25">
      <c r="A89" s="53" t="s">
        <v>185</v>
      </c>
      <c r="B89" s="59" t="s">
        <v>199</v>
      </c>
      <c r="C89" s="63" t="s">
        <v>200</v>
      </c>
      <c r="D89" s="55"/>
      <c r="E89" s="110" t="s">
        <v>385</v>
      </c>
      <c r="F89" s="110">
        <v>0.68036400000000008</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5.1685090000000011</v>
      </c>
      <c r="AL89" s="121" t="s">
        <v>435</v>
      </c>
    </row>
    <row r="90" spans="1:38" s="4" customFormat="1" ht="26.25" customHeight="1" thickBot="1" x14ac:dyDescent="0.25">
      <c r="A90" s="53" t="s">
        <v>185</v>
      </c>
      <c r="B90" s="59" t="s">
        <v>201</v>
      </c>
      <c r="C90" s="63" t="s">
        <v>202</v>
      </c>
      <c r="D90" s="55"/>
      <c r="E90" s="110" t="s">
        <v>396</v>
      </c>
      <c r="F90" s="110">
        <v>0.18092599999999998</v>
      </c>
      <c r="G90" s="110">
        <v>2.7845030750429024E-2</v>
      </c>
      <c r="H90" s="110" t="s">
        <v>396</v>
      </c>
      <c r="I90" s="110" t="s">
        <v>396</v>
      </c>
      <c r="J90" s="110" t="s">
        <v>396</v>
      </c>
      <c r="K90" s="110" t="s">
        <v>396</v>
      </c>
      <c r="L90" s="110" t="s">
        <v>396</v>
      </c>
      <c r="M90" s="110" t="s">
        <v>396</v>
      </c>
      <c r="N90" s="110">
        <v>2.9701366133790962E-4</v>
      </c>
      <c r="O90" s="110">
        <v>3.7126707667238718E-4</v>
      </c>
      <c r="P90" s="110">
        <v>1.8563353833619359E-4</v>
      </c>
      <c r="Q90" s="110">
        <v>4.0839378433962553E-4</v>
      </c>
      <c r="R90" s="110">
        <v>2.59886953670671E-4</v>
      </c>
      <c r="S90" s="110">
        <v>1.8563353833619359E-4</v>
      </c>
      <c r="T90" s="110">
        <v>1.8563353833619359E-4</v>
      </c>
      <c r="U90" s="110">
        <v>1.4850683066895481E-4</v>
      </c>
      <c r="V90" s="110">
        <v>6.9798210414408786</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0.39096600000000004</v>
      </c>
      <c r="AL90" s="119" t="s">
        <v>435</v>
      </c>
    </row>
    <row r="91" spans="1:38" ht="26.25" customHeight="1" thickBot="1" x14ac:dyDescent="0.25">
      <c r="A91" s="53" t="s">
        <v>185</v>
      </c>
      <c r="B91" s="57" t="s">
        <v>374</v>
      </c>
      <c r="C91" s="59" t="s">
        <v>203</v>
      </c>
      <c r="D91" s="55"/>
      <c r="E91" s="110">
        <v>1.6423993440000003E-2</v>
      </c>
      <c r="F91" s="110">
        <v>4.3605476640000002E-2</v>
      </c>
      <c r="G91" s="110">
        <v>2.4053212799999995E-3</v>
      </c>
      <c r="H91" s="110">
        <v>3.7388993400000001E-2</v>
      </c>
      <c r="I91" s="110">
        <v>0.24329506034016002</v>
      </c>
      <c r="J91" s="110">
        <v>0.24333327468288002</v>
      </c>
      <c r="K91" s="110">
        <v>0.24334116764112002</v>
      </c>
      <c r="L91" s="110">
        <v>0.10946416140000001</v>
      </c>
      <c r="M91" s="110">
        <v>0.50211243719999998</v>
      </c>
      <c r="N91" s="110">
        <v>0.62442777599999999</v>
      </c>
      <c r="O91" s="110">
        <v>4.9829505120000013E-2</v>
      </c>
      <c r="P91" s="110">
        <v>4.5398448E-5</v>
      </c>
      <c r="Q91" s="110">
        <v>1.05929712E-3</v>
      </c>
      <c r="R91" s="110">
        <v>1.2424838399999999E-2</v>
      </c>
      <c r="S91" s="110">
        <v>0.40228075439999994</v>
      </c>
      <c r="T91" s="110">
        <v>4.8219289200000001E-2</v>
      </c>
      <c r="U91" s="110" t="s">
        <v>396</v>
      </c>
      <c r="V91" s="110">
        <v>0.23140600919999998</v>
      </c>
      <c r="W91" s="110">
        <v>9.0093960000000011E-4</v>
      </c>
      <c r="X91" s="110">
        <v>1.0000429560000001E-3</v>
      </c>
      <c r="Y91" s="110">
        <v>4.0542282000000004E-4</v>
      </c>
      <c r="Z91" s="110">
        <v>4.0542282000000004E-4</v>
      </c>
      <c r="AA91" s="110">
        <v>4.0542282000000004E-4</v>
      </c>
      <c r="AB91" s="110">
        <v>2.216311416E-3</v>
      </c>
      <c r="AC91" s="110" t="s">
        <v>396</v>
      </c>
      <c r="AD91" s="110" t="s">
        <v>396</v>
      </c>
      <c r="AE91" s="111"/>
      <c r="AF91" s="112" t="s">
        <v>392</v>
      </c>
      <c r="AG91" s="112" t="s">
        <v>392</v>
      </c>
      <c r="AH91" s="112" t="s">
        <v>392</v>
      </c>
      <c r="AI91" s="112" t="s">
        <v>392</v>
      </c>
      <c r="AJ91" s="112" t="s">
        <v>392</v>
      </c>
      <c r="AK91" s="112">
        <v>9.8058600000000009</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2.0377197999999999E-2</v>
      </c>
      <c r="J92" s="110">
        <v>7.9031307999999995E-2</v>
      </c>
      <c r="K92" s="110">
        <v>0.19589426199999999</v>
      </c>
      <c r="L92" s="110">
        <v>5.2980714799999993E-4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635.17624000000001</v>
      </c>
      <c r="AL92" s="121" t="s">
        <v>428</v>
      </c>
    </row>
    <row r="93" spans="1:38" ht="26.25" customHeight="1" thickBot="1" x14ac:dyDescent="0.25">
      <c r="A93" s="53" t="s">
        <v>53</v>
      </c>
      <c r="B93" s="57" t="s">
        <v>206</v>
      </c>
      <c r="C93" s="54" t="s">
        <v>375</v>
      </c>
      <c r="D93" s="60"/>
      <c r="E93" s="110" t="s">
        <v>385</v>
      </c>
      <c r="F93" s="110">
        <v>3.526968321389965</v>
      </c>
      <c r="G93" s="110" t="s">
        <v>385</v>
      </c>
      <c r="H93" s="110" t="s">
        <v>385</v>
      </c>
      <c r="I93" s="110">
        <v>1.2130609999999999E-3</v>
      </c>
      <c r="J93" s="110">
        <v>4.8522489999999995E-3</v>
      </c>
      <c r="K93" s="110">
        <v>1.2130626E-2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1599.1616004059983</v>
      </c>
      <c r="AL93" s="121" t="s">
        <v>429</v>
      </c>
    </row>
    <row r="94" spans="1:38" ht="26.25" customHeight="1" thickBot="1" x14ac:dyDescent="0.25">
      <c r="A94" s="53" t="s">
        <v>53</v>
      </c>
      <c r="B94" s="66" t="s">
        <v>376</v>
      </c>
      <c r="C94" s="54" t="s">
        <v>207</v>
      </c>
      <c r="D94" s="55"/>
      <c r="E94" s="110">
        <v>3.0823600000000004E-4</v>
      </c>
      <c r="F94" s="110">
        <v>3.4134734999999992E-2</v>
      </c>
      <c r="G94" s="110">
        <v>2.5800000000000001E-7</v>
      </c>
      <c r="H94" s="110">
        <v>1.096E-6</v>
      </c>
      <c r="I94" s="110">
        <v>1.6489310000000004E-3</v>
      </c>
      <c r="J94" s="110">
        <v>5.8636139999999996E-3</v>
      </c>
      <c r="K94" s="110">
        <v>1.4310406000000001E-2</v>
      </c>
      <c r="L94" s="110" t="s">
        <v>396</v>
      </c>
      <c r="M94" s="110">
        <v>1.02828E-4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0.92969856000000006</v>
      </c>
      <c r="AI94" s="112" t="s">
        <v>385</v>
      </c>
      <c r="AJ94" s="112" t="s">
        <v>385</v>
      </c>
      <c r="AK94" s="112" t="s">
        <v>385</v>
      </c>
      <c r="AL94" s="121" t="s">
        <v>385</v>
      </c>
    </row>
    <row r="95" spans="1:38" ht="26.25" customHeight="1" thickBot="1" x14ac:dyDescent="0.25">
      <c r="A95" s="53" t="s">
        <v>53</v>
      </c>
      <c r="B95" s="66" t="s">
        <v>208</v>
      </c>
      <c r="C95" s="54" t="s">
        <v>209</v>
      </c>
      <c r="D95" s="60"/>
      <c r="E95" s="110">
        <v>0.16140702700000001</v>
      </c>
      <c r="F95" s="110">
        <v>0.19467078600000004</v>
      </c>
      <c r="G95" s="110">
        <v>2.1868959999999998E-3</v>
      </c>
      <c r="H95" s="110" t="s">
        <v>392</v>
      </c>
      <c r="I95" s="110">
        <v>8.0771759999999984E-3</v>
      </c>
      <c r="J95" s="110">
        <v>3.2308692999999999E-2</v>
      </c>
      <c r="K95" s="110">
        <v>8.0771736999999996E-2</v>
      </c>
      <c r="L95" s="110" t="s">
        <v>396</v>
      </c>
      <c r="M95" s="110">
        <v>9.2395917999999994E-2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v>0.38071063999999999</v>
      </c>
      <c r="AH95" s="112">
        <v>0.16539399935999999</v>
      </c>
      <c r="AI95" s="112">
        <v>0.16893256400000001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5.4075789999999999E-2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0.54075790000000001</v>
      </c>
      <c r="AE97" s="111"/>
      <c r="AF97" s="112" t="s">
        <v>385</v>
      </c>
      <c r="AG97" s="112" t="s">
        <v>385</v>
      </c>
      <c r="AH97" s="112" t="s">
        <v>385</v>
      </c>
      <c r="AI97" s="112" t="s">
        <v>385</v>
      </c>
      <c r="AJ97" s="112" t="s">
        <v>385</v>
      </c>
      <c r="AK97" s="112">
        <v>5407579</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2.7901289780278619E-2</v>
      </c>
      <c r="F99" s="113">
        <v>2.6589705307747078</v>
      </c>
      <c r="G99" s="113" t="s">
        <v>385</v>
      </c>
      <c r="H99" s="113">
        <v>0.83422468500635905</v>
      </c>
      <c r="I99" s="113">
        <v>3.6291717260273977E-2</v>
      </c>
      <c r="J99" s="113">
        <v>5.5765321643835623E-2</v>
      </c>
      <c r="K99" s="113">
        <v>0.12215260931506849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150272</v>
      </c>
      <c r="AL99" s="122" t="s">
        <v>437</v>
      </c>
    </row>
    <row r="100" spans="1:38" ht="26.25" customHeight="1" thickBot="1" x14ac:dyDescent="0.25">
      <c r="A100" s="53" t="s">
        <v>216</v>
      </c>
      <c r="B100" s="53" t="s">
        <v>218</v>
      </c>
      <c r="C100" s="54" t="s">
        <v>378</v>
      </c>
      <c r="D100" s="67"/>
      <c r="E100" s="113">
        <v>8.8254698724470157E-2</v>
      </c>
      <c r="F100" s="113">
        <v>2.5654006038658927</v>
      </c>
      <c r="G100" s="113" t="s">
        <v>385</v>
      </c>
      <c r="H100" s="113">
        <v>1.8656032785313299</v>
      </c>
      <c r="I100" s="113">
        <v>3.9477395945205468E-2</v>
      </c>
      <c r="J100" s="113">
        <v>5.7332695917808221E-2</v>
      </c>
      <c r="K100" s="113">
        <v>0.12489013279452053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320819</v>
      </c>
      <c r="AL100" s="122" t="s">
        <v>437</v>
      </c>
    </row>
    <row r="101" spans="1:38" ht="26.25" customHeight="1" thickBot="1" x14ac:dyDescent="0.25">
      <c r="A101" s="53" t="s">
        <v>216</v>
      </c>
      <c r="B101" s="53" t="s">
        <v>219</v>
      </c>
      <c r="C101" s="54" t="s">
        <v>220</v>
      </c>
      <c r="D101" s="67"/>
      <c r="E101" s="113">
        <v>1.7025321187752681E-2</v>
      </c>
      <c r="F101" s="113">
        <v>6.9217160999999999E-2</v>
      </c>
      <c r="G101" s="113" t="s">
        <v>385</v>
      </c>
      <c r="H101" s="113">
        <v>0.80375346425865479</v>
      </c>
      <c r="I101" s="113">
        <v>4.0435251880000002E-3</v>
      </c>
      <c r="J101" s="113">
        <v>1.2130575564000002E-2</v>
      </c>
      <c r="K101" s="113">
        <v>2.7440369852000008E-2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409568.99999999994</v>
      </c>
      <c r="AL101" s="122" t="s">
        <v>437</v>
      </c>
    </row>
    <row r="102" spans="1:38" ht="26.25" customHeight="1" thickBot="1" x14ac:dyDescent="0.25">
      <c r="A102" s="53" t="s">
        <v>216</v>
      </c>
      <c r="B102" s="53" t="s">
        <v>221</v>
      </c>
      <c r="C102" s="54" t="s">
        <v>356</v>
      </c>
      <c r="D102" s="67"/>
      <c r="E102" s="113">
        <v>2.8088902546040549E-3</v>
      </c>
      <c r="F102" s="113">
        <v>0.43316411799999999</v>
      </c>
      <c r="G102" s="113" t="s">
        <v>385</v>
      </c>
      <c r="H102" s="113">
        <v>1.486192179892756</v>
      </c>
      <c r="I102" s="113">
        <v>3.9610560000000001E-3</v>
      </c>
      <c r="J102" s="113">
        <v>8.8771500000000003E-2</v>
      </c>
      <c r="K102" s="113">
        <v>0.62585371000000012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631464</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1.191115907433072E-3</v>
      </c>
      <c r="F104" s="113">
        <v>1.8874066000000002E-2</v>
      </c>
      <c r="G104" s="113" t="s">
        <v>385</v>
      </c>
      <c r="H104" s="113">
        <v>6.020186550454483E-2</v>
      </c>
      <c r="I104" s="113">
        <v>3.5101584000000004E-4</v>
      </c>
      <c r="J104" s="113">
        <v>1.05304752E-3</v>
      </c>
      <c r="K104" s="113">
        <v>2.4571108800000006E-3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34823</v>
      </c>
      <c r="AL104" s="122" t="s">
        <v>437</v>
      </c>
    </row>
    <row r="105" spans="1:38" ht="26.25" customHeight="1" thickBot="1" x14ac:dyDescent="0.25">
      <c r="A105" s="53" t="s">
        <v>216</v>
      </c>
      <c r="B105" s="53" t="s">
        <v>226</v>
      </c>
      <c r="C105" s="54" t="s">
        <v>227</v>
      </c>
      <c r="D105" s="67"/>
      <c r="E105" s="113">
        <v>6.5710394817674992E-5</v>
      </c>
      <c r="F105" s="113">
        <v>3.0989475000000002E-2</v>
      </c>
      <c r="G105" s="113" t="s">
        <v>385</v>
      </c>
      <c r="H105" s="113">
        <v>3.360501390123186E-3</v>
      </c>
      <c r="I105" s="113">
        <v>7.1040199999999995E-4</v>
      </c>
      <c r="J105" s="113">
        <v>1.1163459999999998E-3</v>
      </c>
      <c r="K105" s="113">
        <v>2.4356639999999997E-3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7249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2.7165474854129218E-3</v>
      </c>
      <c r="F107" s="113">
        <v>1.059525555</v>
      </c>
      <c r="G107" s="113" t="s">
        <v>385</v>
      </c>
      <c r="H107" s="113">
        <v>0.69297524951132561</v>
      </c>
      <c r="I107" s="113">
        <v>1.9264100999999999E-2</v>
      </c>
      <c r="J107" s="113">
        <v>0.25685468</v>
      </c>
      <c r="K107" s="113">
        <v>1.22005973</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6421367</v>
      </c>
      <c r="AL107" s="122" t="s">
        <v>437</v>
      </c>
    </row>
    <row r="108" spans="1:38" ht="26.25" customHeight="1" thickBot="1" x14ac:dyDescent="0.25">
      <c r="A108" s="53" t="s">
        <v>216</v>
      </c>
      <c r="B108" s="53" t="s">
        <v>231</v>
      </c>
      <c r="C108" s="54" t="s">
        <v>350</v>
      </c>
      <c r="D108" s="67"/>
      <c r="E108" s="113">
        <v>1.0983357719832819E-2</v>
      </c>
      <c r="F108" s="113">
        <v>0.55077796800000001</v>
      </c>
      <c r="G108" s="113" t="s">
        <v>385</v>
      </c>
      <c r="H108" s="113">
        <v>1.1439121666598151</v>
      </c>
      <c r="I108" s="113">
        <v>1.0199592E-2</v>
      </c>
      <c r="J108" s="113">
        <v>0.10199592</v>
      </c>
      <c r="K108" s="113">
        <v>0.20399184000000001</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5099796</v>
      </c>
      <c r="AL108" s="122" t="s">
        <v>437</v>
      </c>
    </row>
    <row r="109" spans="1:38" ht="26.25" customHeight="1" thickBot="1" x14ac:dyDescent="0.25">
      <c r="A109" s="53" t="s">
        <v>216</v>
      </c>
      <c r="B109" s="53" t="s">
        <v>232</v>
      </c>
      <c r="C109" s="54" t="s">
        <v>351</v>
      </c>
      <c r="D109" s="67"/>
      <c r="E109" s="113">
        <v>5.3280733651135746E-4</v>
      </c>
      <c r="F109" s="113">
        <v>6.4280516999999995E-2</v>
      </c>
      <c r="G109" s="113" t="s">
        <v>385</v>
      </c>
      <c r="H109" s="113">
        <v>4.571320692718072E-2</v>
      </c>
      <c r="I109" s="113">
        <v>2.6290599999999999E-3</v>
      </c>
      <c r="J109" s="113">
        <v>1.445983E-2</v>
      </c>
      <c r="K109" s="113">
        <v>1.445983E-2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131453</v>
      </c>
      <c r="AL109" s="122" t="s">
        <v>437</v>
      </c>
    </row>
    <row r="110" spans="1:38" ht="26.25" customHeight="1" thickBot="1" x14ac:dyDescent="0.25">
      <c r="A110" s="53" t="s">
        <v>216</v>
      </c>
      <c r="B110" s="53" t="s">
        <v>233</v>
      </c>
      <c r="C110" s="54" t="s">
        <v>352</v>
      </c>
      <c r="D110" s="67"/>
      <c r="E110" s="113">
        <v>4.3847343471678692E-4</v>
      </c>
      <c r="F110" s="113">
        <v>9.643177800000001E-2</v>
      </c>
      <c r="G110" s="113" t="s">
        <v>385</v>
      </c>
      <c r="H110" s="113">
        <v>3.611399987620037E-2</v>
      </c>
      <c r="I110" s="113">
        <v>2.1264999999999999E-3</v>
      </c>
      <c r="J110" s="113">
        <v>1.5348940000000002E-2</v>
      </c>
      <c r="K110" s="113">
        <v>1.5348940000000002E-2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197202</v>
      </c>
      <c r="AL110" s="122" t="s">
        <v>437</v>
      </c>
    </row>
    <row r="111" spans="1:38" ht="26.25" customHeight="1" thickBot="1" x14ac:dyDescent="0.25">
      <c r="A111" s="53" t="s">
        <v>216</v>
      </c>
      <c r="B111" s="53" t="s">
        <v>234</v>
      </c>
      <c r="C111" s="54" t="s">
        <v>346</v>
      </c>
      <c r="D111" s="67"/>
      <c r="E111" s="113">
        <v>2.9838843309463424E-3</v>
      </c>
      <c r="F111" s="113">
        <v>0.17604917552583418</v>
      </c>
      <c r="G111" s="113" t="s">
        <v>385</v>
      </c>
      <c r="H111" s="113">
        <v>5.9677686618926841E-2</v>
      </c>
      <c r="I111" s="113">
        <v>1.1958275999999999E-2</v>
      </c>
      <c r="J111" s="113">
        <v>2.3916551999999997E-2</v>
      </c>
      <c r="K111" s="113">
        <v>5.3812241999999989E-2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2983884.3309463421</v>
      </c>
      <c r="AL111" s="122" t="s">
        <v>438</v>
      </c>
    </row>
    <row r="112" spans="1:38" ht="26.25" customHeight="1" thickBot="1" x14ac:dyDescent="0.25">
      <c r="A112" s="53" t="s">
        <v>235</v>
      </c>
      <c r="B112" s="53" t="s">
        <v>236</v>
      </c>
      <c r="C112" s="54" t="s">
        <v>237</v>
      </c>
      <c r="D112" s="55"/>
      <c r="E112" s="113">
        <v>4.0401600000000002</v>
      </c>
      <c r="F112" s="113" t="s">
        <v>385</v>
      </c>
      <c r="G112" s="113" t="s">
        <v>385</v>
      </c>
      <c r="H112" s="113">
        <v>7.7677800000000001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101004000</v>
      </c>
      <c r="AL112" s="122" t="s">
        <v>439</v>
      </c>
    </row>
    <row r="113" spans="1:38" ht="26.25" customHeight="1" thickBot="1" x14ac:dyDescent="0.25">
      <c r="A113" s="53" t="s">
        <v>235</v>
      </c>
      <c r="B113" s="68" t="s">
        <v>238</v>
      </c>
      <c r="C113" s="69" t="s">
        <v>239</v>
      </c>
      <c r="D113" s="55"/>
      <c r="E113" s="113">
        <v>1.6922223793615754</v>
      </c>
      <c r="F113" s="113" t="s">
        <v>401</v>
      </c>
      <c r="G113" s="113" t="s">
        <v>385</v>
      </c>
      <c r="H113" s="113">
        <v>10.251492220628792</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36255.735148116561</v>
      </c>
      <c r="AL113" s="122" t="s">
        <v>440</v>
      </c>
    </row>
    <row r="114" spans="1:38" ht="26.25" customHeight="1" thickBot="1" x14ac:dyDescent="0.25">
      <c r="A114" s="53" t="s">
        <v>235</v>
      </c>
      <c r="B114" s="68" t="s">
        <v>240</v>
      </c>
      <c r="C114" s="69" t="s">
        <v>357</v>
      </c>
      <c r="D114" s="55"/>
      <c r="E114" s="113">
        <v>2.2936144527999996E-3</v>
      </c>
      <c r="F114" s="113" t="s">
        <v>385</v>
      </c>
      <c r="G114" s="113" t="s">
        <v>385</v>
      </c>
      <c r="H114" s="113">
        <v>7.4542469715999987E-3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57340.361319999989</v>
      </c>
      <c r="AL114" s="122" t="s">
        <v>439</v>
      </c>
    </row>
    <row r="115" spans="1:38" ht="26.25" customHeight="1" thickBot="1" x14ac:dyDescent="0.25">
      <c r="A115" s="53" t="s">
        <v>235</v>
      </c>
      <c r="B115" s="68" t="s">
        <v>241</v>
      </c>
      <c r="C115" s="69" t="s">
        <v>242</v>
      </c>
      <c r="D115" s="55"/>
      <c r="E115" s="113">
        <v>5.3605284164785376E-2</v>
      </c>
      <c r="F115" s="113" t="s">
        <v>385</v>
      </c>
      <c r="G115" s="113" t="s">
        <v>385</v>
      </c>
      <c r="H115" s="113">
        <v>0.10721056832957075</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1340132.1041196345</v>
      </c>
      <c r="AL115" s="122" t="s">
        <v>439</v>
      </c>
    </row>
    <row r="116" spans="1:38" ht="26.25" customHeight="1" thickBot="1" x14ac:dyDescent="0.25">
      <c r="A116" s="53" t="s">
        <v>235</v>
      </c>
      <c r="B116" s="53" t="s">
        <v>243</v>
      </c>
      <c r="C116" s="59" t="s">
        <v>379</v>
      </c>
      <c r="D116" s="55"/>
      <c r="E116" s="113">
        <v>1.6936579324648651</v>
      </c>
      <c r="F116" s="113" t="s">
        <v>401</v>
      </c>
      <c r="G116" s="113" t="s">
        <v>385</v>
      </c>
      <c r="H116" s="113">
        <v>2.2116215296003121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11901.621596045161</v>
      </c>
      <c r="AL116" s="122" t="s">
        <v>440</v>
      </c>
    </row>
    <row r="117" spans="1:38" ht="26.25" customHeight="1" thickBot="1" x14ac:dyDescent="0.25">
      <c r="A117" s="53" t="s">
        <v>235</v>
      </c>
      <c r="B117" s="53" t="s">
        <v>244</v>
      </c>
      <c r="C117" s="59" t="s">
        <v>245</v>
      </c>
      <c r="D117" s="55"/>
      <c r="E117" s="113" t="s">
        <v>385</v>
      </c>
      <c r="F117" s="113" t="s">
        <v>385</v>
      </c>
      <c r="G117" s="113" t="s">
        <v>385</v>
      </c>
      <c r="H117" s="113">
        <v>0.16880219640128549</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29595314.787992846</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0.20062311953500001</v>
      </c>
      <c r="J119" s="113">
        <v>3.6185905507</v>
      </c>
      <c r="K119" s="113">
        <v>3.0068220000000005</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1927450.0000000002</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0.43970463566936513</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1927450</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3.4825000000000002E-2</v>
      </c>
      <c r="AD122" s="113" t="s">
        <v>385</v>
      </c>
      <c r="AE122" s="111"/>
      <c r="AF122" s="114" t="s">
        <v>385</v>
      </c>
      <c r="AG122" s="114" t="s">
        <v>385</v>
      </c>
      <c r="AH122" s="114" t="s">
        <v>385</v>
      </c>
      <c r="AI122" s="114" t="s">
        <v>385</v>
      </c>
      <c r="AJ122" s="114" t="s">
        <v>385</v>
      </c>
      <c r="AK122" s="114">
        <v>13930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0.15939560506394182</v>
      </c>
      <c r="G125" s="110" t="s">
        <v>385</v>
      </c>
      <c r="H125" s="110" t="s">
        <v>396</v>
      </c>
      <c r="I125" s="110">
        <v>4.9092581999999996E-5</v>
      </c>
      <c r="J125" s="110">
        <v>3.2579622599999996E-4</v>
      </c>
      <c r="K125" s="110">
        <v>6.8878380199999993E-4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1487.6539999999998</v>
      </c>
      <c r="AL125" s="121" t="s">
        <v>442</v>
      </c>
    </row>
    <row r="126" spans="1:38" ht="26.25" customHeight="1" thickBot="1" x14ac:dyDescent="0.25">
      <c r="A126" s="53" t="s">
        <v>260</v>
      </c>
      <c r="B126" s="53" t="s">
        <v>263</v>
      </c>
      <c r="C126" s="54" t="s">
        <v>264</v>
      </c>
      <c r="D126" s="55"/>
      <c r="E126" s="110" t="s">
        <v>396</v>
      </c>
      <c r="F126" s="110" t="s">
        <v>396</v>
      </c>
      <c r="G126" s="110" t="s">
        <v>385</v>
      </c>
      <c r="H126" s="110">
        <v>0.56055073799999988</v>
      </c>
      <c r="I126" s="110" t="s">
        <v>396</v>
      </c>
      <c r="J126" s="110" t="s">
        <v>396</v>
      </c>
      <c r="K126" s="110" t="s">
        <v>396</v>
      </c>
      <c r="L126" s="110" t="s">
        <v>396</v>
      </c>
      <c r="M126" s="110">
        <v>0.475618808</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849.31929999999988</v>
      </c>
      <c r="AL126" s="121" t="s">
        <v>443</v>
      </c>
    </row>
    <row r="127" spans="1:38" ht="26.25" customHeight="1" thickBot="1" x14ac:dyDescent="0.25">
      <c r="A127" s="53" t="s">
        <v>260</v>
      </c>
      <c r="B127" s="53" t="s">
        <v>265</v>
      </c>
      <c r="C127" s="54" t="s">
        <v>266</v>
      </c>
      <c r="D127" s="55"/>
      <c r="E127" s="110" t="s">
        <v>396</v>
      </c>
      <c r="F127" s="110" t="s">
        <v>396</v>
      </c>
      <c r="G127" s="110" t="s">
        <v>396</v>
      </c>
      <c r="H127" s="110">
        <v>0.81961632930342854</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749.97572615999991</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6.1533360000000014E-3</v>
      </c>
      <c r="F129" s="110">
        <v>6.8370399999999998E-5</v>
      </c>
      <c r="G129" s="110">
        <v>5.8114840000000004E-3</v>
      </c>
      <c r="H129" s="110" t="s">
        <v>396</v>
      </c>
      <c r="I129" s="110">
        <v>3.1450384000000005E-2</v>
      </c>
      <c r="J129" s="110">
        <v>4.6833724E-2</v>
      </c>
      <c r="K129" s="110">
        <v>6.2558916000000006E-2</v>
      </c>
      <c r="L129" s="110">
        <v>1.1007634400000002E-3</v>
      </c>
      <c r="M129" s="110">
        <v>2.392964E-3</v>
      </c>
      <c r="N129" s="110">
        <v>0.35552608000000008</v>
      </c>
      <c r="O129" s="110">
        <v>1.1622968000000001E-2</v>
      </c>
      <c r="P129" s="110">
        <v>9.5718560000000001E-3</v>
      </c>
      <c r="Q129" s="110">
        <v>7.315632800000001E-3</v>
      </c>
      <c r="R129" s="110">
        <v>6.3242620000000013E-4</v>
      </c>
      <c r="S129" s="110">
        <v>3.1792236000000002E-4</v>
      </c>
      <c r="T129" s="110">
        <v>4.1022240000000005E-4</v>
      </c>
      <c r="U129" s="110" t="s">
        <v>396</v>
      </c>
      <c r="V129" s="110">
        <v>3.0766680000000007E-3</v>
      </c>
      <c r="W129" s="110">
        <v>11.964820000000001</v>
      </c>
      <c r="X129" s="110">
        <v>1.4357784000000003E-5</v>
      </c>
      <c r="Y129" s="110">
        <v>1.0939264000000004E-5</v>
      </c>
      <c r="Z129" s="110">
        <v>1.0597412000000002E-5</v>
      </c>
      <c r="AA129" s="110" t="s">
        <v>396</v>
      </c>
      <c r="AB129" s="110">
        <v>3.5894460000000004E-5</v>
      </c>
      <c r="AC129" s="110">
        <v>6.8370400000000008E-3</v>
      </c>
      <c r="AD129" s="110">
        <v>1.8118156000000003E-2</v>
      </c>
      <c r="AE129" s="111"/>
      <c r="AF129" s="112" t="s">
        <v>385</v>
      </c>
      <c r="AG129" s="112" t="s">
        <v>385</v>
      </c>
      <c r="AH129" s="112" t="s">
        <v>385</v>
      </c>
      <c r="AI129" s="112" t="s">
        <v>385</v>
      </c>
      <c r="AJ129" s="112" t="s">
        <v>385</v>
      </c>
      <c r="AK129" s="112">
        <v>3.4185200000000004</v>
      </c>
      <c r="AL129" s="121" t="s">
        <v>394</v>
      </c>
    </row>
    <row r="130" spans="1:38" ht="26.25" customHeight="1" thickBot="1" x14ac:dyDescent="0.25">
      <c r="A130" s="53" t="s">
        <v>260</v>
      </c>
      <c r="B130" s="57" t="s">
        <v>272</v>
      </c>
      <c r="C130" s="71" t="s">
        <v>273</v>
      </c>
      <c r="D130" s="55"/>
      <c r="E130" s="110">
        <v>5.6051589999999993E-3</v>
      </c>
      <c r="F130" s="110">
        <v>1.8833334239999999E-3</v>
      </c>
      <c r="G130" s="110">
        <v>1.8997085687999998E-2</v>
      </c>
      <c r="H130" s="110" t="s">
        <v>396</v>
      </c>
      <c r="I130" s="110">
        <v>2.6423533730000023E-5</v>
      </c>
      <c r="J130" s="110">
        <v>9.8845330930000098E-5</v>
      </c>
      <c r="K130" s="110">
        <v>1.1370607924000009E-3</v>
      </c>
      <c r="L130" s="110">
        <v>9.2482368055000089E-7</v>
      </c>
      <c r="M130" s="110">
        <v>3.4751985800000003E-2</v>
      </c>
      <c r="N130" s="110">
        <v>0.11210318</v>
      </c>
      <c r="O130" s="110">
        <v>3.5873017600000001E-2</v>
      </c>
      <c r="P130" s="110">
        <v>5.1567462799999991E-3</v>
      </c>
      <c r="Q130" s="110">
        <v>1.0537698920000001E-2</v>
      </c>
      <c r="R130" s="110">
        <v>3.1388890400000001E-2</v>
      </c>
      <c r="S130" s="110">
        <v>8.9682543999999989E-2</v>
      </c>
      <c r="T130" s="110">
        <v>1.7936508800000001E-2</v>
      </c>
      <c r="U130" s="110">
        <v>3.3630953999999998E-4</v>
      </c>
      <c r="V130" s="110">
        <v>0.1479761976</v>
      </c>
      <c r="W130" s="110">
        <v>47.016700120000003</v>
      </c>
      <c r="X130" s="110">
        <v>1.143452436E-6</v>
      </c>
      <c r="Y130" s="110">
        <v>1.56944452E-7</v>
      </c>
      <c r="Z130" s="110">
        <v>1.3676587959999999E-6</v>
      </c>
      <c r="AA130" s="110">
        <v>2.2420636000000002E-7</v>
      </c>
      <c r="AB130" s="110">
        <v>2.8922620440000002E-6</v>
      </c>
      <c r="AC130" s="110">
        <v>1.0537698920000001E-2</v>
      </c>
      <c r="AD130" s="110">
        <v>1.00892862E-2</v>
      </c>
      <c r="AE130" s="111"/>
      <c r="AF130" s="112" t="s">
        <v>385</v>
      </c>
      <c r="AG130" s="112" t="s">
        <v>385</v>
      </c>
      <c r="AH130" s="112" t="s">
        <v>385</v>
      </c>
      <c r="AI130" s="112" t="s">
        <v>385</v>
      </c>
      <c r="AJ130" s="112" t="s">
        <v>385</v>
      </c>
      <c r="AK130" s="112">
        <v>2.2420635999999998</v>
      </c>
      <c r="AL130" s="121" t="s">
        <v>394</v>
      </c>
    </row>
    <row r="131" spans="1:38" ht="26.25" customHeight="1" thickBot="1" x14ac:dyDescent="0.25">
      <c r="A131" s="53" t="s">
        <v>260</v>
      </c>
      <c r="B131" s="57" t="s">
        <v>274</v>
      </c>
      <c r="C131" s="65" t="s">
        <v>275</v>
      </c>
      <c r="D131" s="55"/>
      <c r="E131" s="110">
        <v>2.0016529199999998E-3</v>
      </c>
      <c r="F131" s="110">
        <v>7.784205799999999E-4</v>
      </c>
      <c r="G131" s="110">
        <v>3.2430043359999995E-4</v>
      </c>
      <c r="H131" s="110" t="s">
        <v>396</v>
      </c>
      <c r="I131" s="110">
        <v>1.7596753225600014E-5</v>
      </c>
      <c r="J131" s="110">
        <v>2.8262227201000023E-5</v>
      </c>
      <c r="K131" s="110">
        <v>4.0922681920000033E-5</v>
      </c>
      <c r="L131" s="110">
        <v>9.4122168416000079E-7</v>
      </c>
      <c r="M131" s="110">
        <v>1.6680440999999999E-3</v>
      </c>
      <c r="N131" s="110">
        <v>4.0033058399999995E-2</v>
      </c>
      <c r="O131" s="110">
        <v>3.3360881999999997E-3</v>
      </c>
      <c r="P131" s="110">
        <v>6.0049587599999989E-2</v>
      </c>
      <c r="Q131" s="110">
        <v>1.1120293999999999E-4</v>
      </c>
      <c r="R131" s="110">
        <v>4.4481175999999998E-4</v>
      </c>
      <c r="S131" s="110">
        <v>6.6721763999999994E-3</v>
      </c>
      <c r="T131" s="110">
        <v>3.3360881999999997E-4</v>
      </c>
      <c r="U131" s="110" t="s">
        <v>396</v>
      </c>
      <c r="V131" s="110" t="s">
        <v>396</v>
      </c>
      <c r="W131" s="110">
        <v>4.4481175999999989</v>
      </c>
      <c r="X131" s="110" t="s">
        <v>396</v>
      </c>
      <c r="Y131" s="110" t="s">
        <v>396</v>
      </c>
      <c r="Z131" s="110" t="s">
        <v>396</v>
      </c>
      <c r="AA131" s="110" t="s">
        <v>396</v>
      </c>
      <c r="AB131" s="110">
        <v>4.4481175999999996E-8</v>
      </c>
      <c r="AC131" s="110">
        <v>0.11120294</v>
      </c>
      <c r="AD131" s="110">
        <v>2.2240587999999999E-2</v>
      </c>
      <c r="AE131" s="111"/>
      <c r="AF131" s="112" t="s">
        <v>385</v>
      </c>
      <c r="AG131" s="112" t="s">
        <v>385</v>
      </c>
      <c r="AH131" s="112" t="s">
        <v>385</v>
      </c>
      <c r="AI131" s="112" t="s">
        <v>385</v>
      </c>
      <c r="AJ131" s="112" t="s">
        <v>385</v>
      </c>
      <c r="AK131" s="112">
        <v>1.1120293999999999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1.0443674999999999E-2</v>
      </c>
      <c r="F133" s="110">
        <v>1.6456699999999998E-4</v>
      </c>
      <c r="G133" s="110">
        <v>1.4304670000000002E-3</v>
      </c>
      <c r="H133" s="110" t="s">
        <v>385</v>
      </c>
      <c r="I133" s="110">
        <v>4.3926730000000007E-4</v>
      </c>
      <c r="J133" s="110">
        <v>4.3926730000000007E-4</v>
      </c>
      <c r="K133" s="110">
        <v>4.8813104000000005E-4</v>
      </c>
      <c r="L133" s="110" t="s">
        <v>396</v>
      </c>
      <c r="M133" s="110">
        <v>1.7722600000000001E-3</v>
      </c>
      <c r="N133" s="110">
        <v>3.8014976999999999E-4</v>
      </c>
      <c r="O133" s="110">
        <v>6.367477E-5</v>
      </c>
      <c r="P133" s="110">
        <v>1.8861909999999999E-2</v>
      </c>
      <c r="Q133" s="110">
        <v>1.7228898999999999E-4</v>
      </c>
      <c r="R133" s="110">
        <v>1.7165604000000001E-4</v>
      </c>
      <c r="S133" s="110">
        <v>1.5735137E-4</v>
      </c>
      <c r="T133" s="110">
        <v>2.1938046999999997E-4</v>
      </c>
      <c r="U133" s="110">
        <v>2.5039502000000002E-4</v>
      </c>
      <c r="V133" s="110">
        <v>2.0269590800000002E-3</v>
      </c>
      <c r="W133" s="110">
        <v>3.4179300000000001E-4</v>
      </c>
      <c r="X133" s="110">
        <v>1.670988E-7</v>
      </c>
      <c r="Y133" s="110">
        <v>9.1271389999999996E-8</v>
      </c>
      <c r="Z133" s="110">
        <v>8.152396000000001E-8</v>
      </c>
      <c r="AA133" s="110">
        <v>8.8486410000000007E-8</v>
      </c>
      <c r="AB133" s="110">
        <v>4.2838056000000005E-7</v>
      </c>
      <c r="AC133" s="110">
        <v>1.8988499999999999E-3</v>
      </c>
      <c r="AD133" s="110">
        <v>5.1901899999999999E-3</v>
      </c>
      <c r="AE133" s="111"/>
      <c r="AF133" s="112" t="s">
        <v>385</v>
      </c>
      <c r="AG133" s="112" t="s">
        <v>385</v>
      </c>
      <c r="AH133" s="112" t="s">
        <v>385</v>
      </c>
      <c r="AI133" s="112" t="s">
        <v>385</v>
      </c>
      <c r="AJ133" s="112" t="s">
        <v>385</v>
      </c>
      <c r="AK133" s="112">
        <v>12659</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0.23539433638431467</v>
      </c>
      <c r="F135" s="110">
        <v>0.18694682647101524</v>
      </c>
      <c r="G135" s="110">
        <v>3.8152413565513315E-3</v>
      </c>
      <c r="H135" s="110" t="s">
        <v>396</v>
      </c>
      <c r="I135" s="110">
        <v>0.47817691668776691</v>
      </c>
      <c r="J135" s="110">
        <v>0.52523156008523331</v>
      </c>
      <c r="K135" s="110">
        <v>0.5481230082245413</v>
      </c>
      <c r="L135" s="110">
        <v>0.13484589050595025</v>
      </c>
      <c r="M135" s="110">
        <v>8.3957313310405546</v>
      </c>
      <c r="N135" s="110">
        <v>4.0695907803214207E-2</v>
      </c>
      <c r="O135" s="110">
        <v>1.6532712545055769E-2</v>
      </c>
      <c r="P135" s="110" t="s">
        <v>396</v>
      </c>
      <c r="Q135" s="110">
        <v>0.10046802238918506</v>
      </c>
      <c r="R135" s="110" t="s">
        <v>396</v>
      </c>
      <c r="S135" s="110">
        <v>3.1793677971261099E-2</v>
      </c>
      <c r="T135" s="110" t="s">
        <v>396</v>
      </c>
      <c r="U135" s="110">
        <v>1.2717471188504441E-2</v>
      </c>
      <c r="V135" s="110">
        <v>2.1619701020457547</v>
      </c>
      <c r="W135" s="110">
        <v>1.2717471188504439</v>
      </c>
      <c r="X135" s="110">
        <v>0.40060034243788983</v>
      </c>
      <c r="Y135" s="110">
        <v>0.65494976620797862</v>
      </c>
      <c r="Z135" s="110">
        <v>0.82027689165853634</v>
      </c>
      <c r="AA135" s="110" t="s">
        <v>396</v>
      </c>
      <c r="AB135" s="110">
        <v>1.8758270003044046</v>
      </c>
      <c r="AC135" s="110" t="s">
        <v>396</v>
      </c>
      <c r="AD135" s="110" t="s">
        <v>385</v>
      </c>
      <c r="AE135" s="111"/>
      <c r="AF135" s="112" t="s">
        <v>385</v>
      </c>
      <c r="AG135" s="112" t="s">
        <v>385</v>
      </c>
      <c r="AH135" s="112" t="s">
        <v>385</v>
      </c>
      <c r="AI135" s="112" t="s">
        <v>385</v>
      </c>
      <c r="AJ135" s="112" t="s">
        <v>385</v>
      </c>
      <c r="AK135" s="112">
        <v>127.17471188504439</v>
      </c>
      <c r="AL135" s="121" t="s">
        <v>447</v>
      </c>
    </row>
    <row r="136" spans="1:38" ht="26.25" customHeight="1" thickBot="1" x14ac:dyDescent="0.25">
      <c r="A136" s="53" t="s">
        <v>260</v>
      </c>
      <c r="B136" s="53" t="s">
        <v>284</v>
      </c>
      <c r="C136" s="54" t="s">
        <v>285</v>
      </c>
      <c r="D136" s="55"/>
      <c r="E136" s="110" t="s">
        <v>385</v>
      </c>
      <c r="F136" s="110">
        <v>5.0631749999999996E-3</v>
      </c>
      <c r="G136" s="110" t="s">
        <v>385</v>
      </c>
      <c r="H136" s="110">
        <v>0.39386255999999997</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337545</v>
      </c>
      <c r="AL136" s="121" t="s">
        <v>448</v>
      </c>
    </row>
    <row r="137" spans="1:38" ht="26.25" customHeight="1" thickBot="1" x14ac:dyDescent="0.25">
      <c r="A137" s="53" t="s">
        <v>260</v>
      </c>
      <c r="B137" s="53" t="s">
        <v>286</v>
      </c>
      <c r="C137" s="54" t="s">
        <v>287</v>
      </c>
      <c r="D137" s="55"/>
      <c r="E137" s="110" t="s">
        <v>385</v>
      </c>
      <c r="F137" s="110">
        <v>2.8604849999999999E-3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190699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0.19267899000000002</v>
      </c>
      <c r="J139" s="110">
        <v>0.19267899000000002</v>
      </c>
      <c r="K139" s="110">
        <v>0.19267899000000002</v>
      </c>
      <c r="L139" s="110" t="s">
        <v>396</v>
      </c>
      <c r="M139" s="110" t="s">
        <v>396</v>
      </c>
      <c r="N139" s="110">
        <v>5.576899999999999E-4</v>
      </c>
      <c r="O139" s="110">
        <v>1.1263599999999999E-3</v>
      </c>
      <c r="P139" s="110">
        <v>1.1263599999999999E-3</v>
      </c>
      <c r="Q139" s="110">
        <v>1.7860600000000001E-3</v>
      </c>
      <c r="R139" s="110">
        <v>1.70601E-3</v>
      </c>
      <c r="S139" s="110">
        <v>3.9616800000000004E-3</v>
      </c>
      <c r="T139" s="110" t="s">
        <v>396</v>
      </c>
      <c r="U139" s="110" t="s">
        <v>396</v>
      </c>
      <c r="V139" s="110" t="s">
        <v>396</v>
      </c>
      <c r="W139" s="110">
        <v>1.9529219999999998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2898</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78.924213651150311</v>
      </c>
      <c r="F141" s="15">
        <f t="shared" ref="F141:AK141" si="0">SUM(F14:F140)</f>
        <v>107.86503633999624</v>
      </c>
      <c r="G141" s="15">
        <f t="shared" si="0"/>
        <v>58.356174858971762</v>
      </c>
      <c r="H141" s="15">
        <f t="shared" si="0"/>
        <v>30.319712949007453</v>
      </c>
      <c r="I141" s="15">
        <f t="shared" si="0"/>
        <v>25.355515943371625</v>
      </c>
      <c r="J141" s="15">
        <f t="shared" si="0"/>
        <v>31.677100267500283</v>
      </c>
      <c r="K141" s="15">
        <f t="shared" si="0"/>
        <v>39.291015817818931</v>
      </c>
      <c r="L141" s="15">
        <f t="shared" si="0"/>
        <v>3.6975275264452834</v>
      </c>
      <c r="M141" s="15">
        <f t="shared" si="0"/>
        <v>435.36956073443793</v>
      </c>
      <c r="N141" s="15">
        <f t="shared" si="0"/>
        <v>11.534300602357714</v>
      </c>
      <c r="O141" s="15">
        <f t="shared" si="0"/>
        <v>0.91980254484639812</v>
      </c>
      <c r="P141" s="15">
        <f t="shared" si="0"/>
        <v>0.61276819734898136</v>
      </c>
      <c r="Q141" s="15">
        <f t="shared" si="0"/>
        <v>0.92397557342109493</v>
      </c>
      <c r="R141" s="15">
        <f t="shared" si="0"/>
        <v>3.8658061364056517</v>
      </c>
      <c r="S141" s="15">
        <f t="shared" si="0"/>
        <v>10.040795797522765</v>
      </c>
      <c r="T141" s="15">
        <f t="shared" si="0"/>
        <v>1.4574432260586514</v>
      </c>
      <c r="U141" s="15">
        <f t="shared" si="0"/>
        <v>2.5334444051832459</v>
      </c>
      <c r="V141" s="15">
        <f t="shared" si="0"/>
        <v>29.399905768932509</v>
      </c>
      <c r="W141" s="15">
        <f t="shared" si="0"/>
        <v>120.47399491749275</v>
      </c>
      <c r="X141" s="15">
        <f t="shared" si="0"/>
        <v>6.6509574820288115</v>
      </c>
      <c r="Y141" s="15">
        <f t="shared" si="0"/>
        <v>5.4105638676416579</v>
      </c>
      <c r="Z141" s="15">
        <f t="shared" si="0"/>
        <v>3.384801892501712</v>
      </c>
      <c r="AA141" s="15">
        <f t="shared" si="0"/>
        <v>3.2831735712795496</v>
      </c>
      <c r="AB141" s="15">
        <f t="shared" si="0"/>
        <v>29.144133477932908</v>
      </c>
      <c r="AC141" s="15">
        <f t="shared" si="0"/>
        <v>3.6118384002088226</v>
      </c>
      <c r="AD141" s="15">
        <f t="shared" si="0"/>
        <v>23.028125391528391</v>
      </c>
      <c r="AE141" s="46"/>
      <c r="AF141" s="15">
        <f t="shared" si="0"/>
        <v>122574.65018187577</v>
      </c>
      <c r="AG141" s="15">
        <f t="shared" si="0"/>
        <v>160457.35997107479</v>
      </c>
      <c r="AH141" s="15">
        <f t="shared" si="0"/>
        <v>146701.9060649038</v>
      </c>
      <c r="AI141" s="15">
        <f t="shared" si="0"/>
        <v>78759.142954347306</v>
      </c>
      <c r="AJ141" s="15">
        <f t="shared" si="0"/>
        <v>5445.8834837330005</v>
      </c>
      <c r="AK141" s="15">
        <f t="shared" si="0"/>
        <v>165389884.72416899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78.924213651150311</v>
      </c>
      <c r="F152" s="10">
        <f t="shared" ref="F152:AD152" si="1">SUM(F$141, F$151, IF(AND(ISNUMBER(SEARCH($B$4,"AT|BE|CH|GB|IE|LT|LU|NL")),SUM(F$143:F$149)&gt;0),SUM(F$143:F$149)-SUM(F$27:F$33),0))</f>
        <v>107.86503633999624</v>
      </c>
      <c r="G152" s="10">
        <f t="shared" si="1"/>
        <v>58.356174858971762</v>
      </c>
      <c r="H152" s="10">
        <f t="shared" si="1"/>
        <v>30.319712949007453</v>
      </c>
      <c r="I152" s="10">
        <f t="shared" si="1"/>
        <v>25.355515943371625</v>
      </c>
      <c r="J152" s="10">
        <f t="shared" si="1"/>
        <v>31.677100267500283</v>
      </c>
      <c r="K152" s="10">
        <f t="shared" si="1"/>
        <v>39.291015817818931</v>
      </c>
      <c r="L152" s="10">
        <f t="shared" si="1"/>
        <v>3.6975275264452834</v>
      </c>
      <c r="M152" s="10">
        <f t="shared" si="1"/>
        <v>435.36956073443793</v>
      </c>
      <c r="N152" s="10">
        <f t="shared" si="1"/>
        <v>11.534300602357714</v>
      </c>
      <c r="O152" s="10">
        <f t="shared" si="1"/>
        <v>0.91980254484639812</v>
      </c>
      <c r="P152" s="10">
        <f t="shared" si="1"/>
        <v>0.61276819734898136</v>
      </c>
      <c r="Q152" s="10">
        <f t="shared" si="1"/>
        <v>0.92397557342109493</v>
      </c>
      <c r="R152" s="10">
        <f t="shared" si="1"/>
        <v>3.8658061364056517</v>
      </c>
      <c r="S152" s="10">
        <f t="shared" si="1"/>
        <v>10.040795797522765</v>
      </c>
      <c r="T152" s="10">
        <f t="shared" si="1"/>
        <v>1.4574432260586514</v>
      </c>
      <c r="U152" s="10">
        <f t="shared" si="1"/>
        <v>2.5334444051832459</v>
      </c>
      <c r="V152" s="10">
        <f t="shared" si="1"/>
        <v>29.399905768932509</v>
      </c>
      <c r="W152" s="10">
        <f t="shared" si="1"/>
        <v>120.47399491749275</v>
      </c>
      <c r="X152" s="10">
        <f t="shared" si="1"/>
        <v>6.6509574820288115</v>
      </c>
      <c r="Y152" s="10">
        <f t="shared" si="1"/>
        <v>5.4105638676416579</v>
      </c>
      <c r="Z152" s="10">
        <f t="shared" si="1"/>
        <v>3.384801892501712</v>
      </c>
      <c r="AA152" s="10">
        <f t="shared" si="1"/>
        <v>3.2831735712795496</v>
      </c>
      <c r="AB152" s="10">
        <f t="shared" si="1"/>
        <v>29.144133477932908</v>
      </c>
      <c r="AC152" s="10">
        <f t="shared" si="1"/>
        <v>3.6118384002088226</v>
      </c>
      <c r="AD152" s="10">
        <f t="shared" si="1"/>
        <v>23.028125391528391</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78.924213651150311</v>
      </c>
      <c r="F154" s="10">
        <f>SUM(F$141, F$153, -1 * IF(OR($B$6=2005,$B$6&gt;=2020),SUM(F$99:F$122),0), IF(AND(ISNUMBER(SEARCH($B$4,"AT|BE|CH|GB|IE|LT|LU|NL")),SUM(F$143:F$149)&gt;0),SUM(F$143:F$149)-SUM(F$27:F$33),0))</f>
        <v>107.86503633999624</v>
      </c>
      <c r="G154" s="10">
        <f>SUM(G$141, G$153, IF(AND(ISNUMBER(SEARCH($B$4,"AT|BE|CH|GB|IE|LT|LU|NL")),SUM(G$143:G$149)&gt;0),SUM(G$143:G$149)-SUM(G$27:G$33),0))</f>
        <v>58.356174858971762</v>
      </c>
      <c r="H154" s="10">
        <f>SUM(H$141, H$153, IF(AND(ISNUMBER(SEARCH($B$4,"AT|BE|CH|GB|IE|LT|LU|NL")),SUM(H$143:H$149)&gt;0),SUM(H$143:H$149)-SUM(H$27:H$33),0))</f>
        <v>30.319712949007453</v>
      </c>
      <c r="I154" s="10">
        <f t="shared" ref="I154:AD154" si="2">SUM(I$141, I$153, IF(AND(ISNUMBER(SEARCH($B$4,"AT|BE|CH|GB|IE|LT|LU|NL")),SUM(I$143:I$149)&gt;0),SUM(I$143:I$149)-SUM(I$27:I$33),0))</f>
        <v>25.355515943371625</v>
      </c>
      <c r="J154" s="10">
        <f t="shared" si="2"/>
        <v>31.677100267500283</v>
      </c>
      <c r="K154" s="10">
        <f t="shared" si="2"/>
        <v>39.291015817818931</v>
      </c>
      <c r="L154" s="10">
        <f t="shared" si="2"/>
        <v>3.6975275264452834</v>
      </c>
      <c r="M154" s="10">
        <f t="shared" si="2"/>
        <v>435.36956073443793</v>
      </c>
      <c r="N154" s="10">
        <f t="shared" si="2"/>
        <v>11.534300602357714</v>
      </c>
      <c r="O154" s="10">
        <f t="shared" si="2"/>
        <v>0.91980254484639812</v>
      </c>
      <c r="P154" s="10">
        <f t="shared" si="2"/>
        <v>0.61276819734898136</v>
      </c>
      <c r="Q154" s="10">
        <f t="shared" si="2"/>
        <v>0.92397557342109493</v>
      </c>
      <c r="R154" s="10">
        <f t="shared" si="2"/>
        <v>3.8658061364056517</v>
      </c>
      <c r="S154" s="10">
        <f t="shared" si="2"/>
        <v>10.040795797522765</v>
      </c>
      <c r="T154" s="10">
        <f t="shared" si="2"/>
        <v>1.4574432260586514</v>
      </c>
      <c r="U154" s="10">
        <f t="shared" si="2"/>
        <v>2.5334444051832459</v>
      </c>
      <c r="V154" s="10">
        <f t="shared" si="2"/>
        <v>29.399905768932509</v>
      </c>
      <c r="W154" s="10">
        <f t="shared" si="2"/>
        <v>120.47399491749275</v>
      </c>
      <c r="X154" s="10">
        <f t="shared" si="2"/>
        <v>6.6509574820288115</v>
      </c>
      <c r="Y154" s="10">
        <f t="shared" si="2"/>
        <v>5.4105638676416579</v>
      </c>
      <c r="Z154" s="10">
        <f t="shared" si="2"/>
        <v>3.384801892501712</v>
      </c>
      <c r="AA154" s="10">
        <f t="shared" si="2"/>
        <v>3.2831735712795496</v>
      </c>
      <c r="AB154" s="10">
        <f t="shared" si="2"/>
        <v>29.144133477932908</v>
      </c>
      <c r="AC154" s="10">
        <f t="shared" si="2"/>
        <v>3.6118384002088226</v>
      </c>
      <c r="AD154" s="10">
        <f t="shared" si="2"/>
        <v>23.028125391528391</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0.4448308878911465</v>
      </c>
      <c r="F157" s="18">
        <v>1.6243690638751806E-3</v>
      </c>
      <c r="G157" s="18">
        <v>2.7421547234188978E-2</v>
      </c>
      <c r="H157" s="18" t="s">
        <v>396</v>
      </c>
      <c r="I157" s="18">
        <v>7.2542173726105894E-3</v>
      </c>
      <c r="J157" s="18">
        <v>7.2542173726105894E-3</v>
      </c>
      <c r="K157" s="18">
        <v>7.2542173726105894E-3</v>
      </c>
      <c r="L157" s="18">
        <v>3.4820243388530843E-3</v>
      </c>
      <c r="M157" s="18">
        <v>0.15174282387981866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1413.5084283767521</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1.0450733557076E-2</v>
      </c>
      <c r="F158" s="18">
        <v>1.9090767329901795E-4</v>
      </c>
      <c r="G158" s="18">
        <v>7.6547199255500009E-4</v>
      </c>
      <c r="H158" s="18" t="s">
        <v>396</v>
      </c>
      <c r="I158" s="18">
        <v>8.2177362417403107E-4</v>
      </c>
      <c r="J158" s="18">
        <v>8.2177362417403107E-4</v>
      </c>
      <c r="K158" s="18">
        <v>8.2177362417403107E-4</v>
      </c>
      <c r="L158" s="18">
        <v>3.9445133960353484E-4</v>
      </c>
      <c r="M158" s="18">
        <v>6.2198316473217004E-2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39.450305381979604</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0.93968046466675514</v>
      </c>
      <c r="F163" s="19">
        <v>0.84172999999999998</v>
      </c>
      <c r="G163" s="19">
        <v>6.3971479999999997E-2</v>
      </c>
      <c r="H163" s="19">
        <v>7.238878E-2</v>
      </c>
      <c r="I163" s="19">
        <v>2.8134738405073563</v>
      </c>
      <c r="J163" s="19">
        <v>3.4386902495089906</v>
      </c>
      <c r="K163" s="19">
        <v>5.3143394765138945</v>
      </c>
      <c r="L163" s="19">
        <v>0.25321264564566204</v>
      </c>
      <c r="M163" s="19">
        <v>33.515269906447607</v>
      </c>
      <c r="N163" s="19" t="s">
        <v>396</v>
      </c>
      <c r="O163" s="19" t="s">
        <v>396</v>
      </c>
      <c r="P163" s="19" t="s">
        <v>396</v>
      </c>
      <c r="Q163" s="19" t="s">
        <v>396</v>
      </c>
      <c r="R163" s="19" t="s">
        <v>396</v>
      </c>
      <c r="S163" s="19" t="s">
        <v>396</v>
      </c>
      <c r="T163" s="19" t="s">
        <v>396</v>
      </c>
      <c r="U163" s="19" t="s">
        <v>396</v>
      </c>
      <c r="V163" s="19" t="s">
        <v>396</v>
      </c>
      <c r="W163" s="19">
        <v>1.5630410225040867</v>
      </c>
      <c r="X163" s="19">
        <v>9.3782461350245205E-2</v>
      </c>
      <c r="Y163" s="19">
        <v>0.12504328180032692</v>
      </c>
      <c r="Z163" s="19">
        <v>5.3143394765138949E-2</v>
      </c>
      <c r="AA163" s="19">
        <v>3.5949943517593994E-2</v>
      </c>
      <c r="AB163" s="19">
        <v>0.3079190814333051</v>
      </c>
      <c r="AC163" s="19">
        <v>2.7509521996071925E-2</v>
      </c>
      <c r="AD163" s="19">
        <v>0.18756492270049041</v>
      </c>
      <c r="AE163" s="49"/>
      <c r="AF163" s="19" t="s">
        <v>385</v>
      </c>
      <c r="AG163" s="19" t="s">
        <v>385</v>
      </c>
      <c r="AH163" s="19" t="s">
        <v>385</v>
      </c>
      <c r="AI163" s="19" t="s">
        <v>385</v>
      </c>
      <c r="AJ163" s="19" t="s">
        <v>385</v>
      </c>
      <c r="AK163" s="19">
        <v>312.60820450081735</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40" priority="7" operator="equal">
      <formula>0</formula>
    </cfRule>
  </conditionalFormatting>
  <conditionalFormatting sqref="E143:AD149">
    <cfRule type="cellIs" dxfId="239" priority="3" operator="equal">
      <formula>0</formula>
    </cfRule>
  </conditionalFormatting>
  <conditionalFormatting sqref="E157:AD164 AF157:AK164">
    <cfRule type="cellIs" dxfId="238" priority="1" operator="equal">
      <formula>0</formula>
    </cfRule>
  </conditionalFormatting>
  <conditionalFormatting sqref="E14:AL140">
    <cfRule type="cellIs" dxfId="237" priority="8" stopIfTrue="1" operator="equal">
      <formula>"NO"</formula>
    </cfRule>
    <cfRule type="cellIs" dxfId="236" priority="9" stopIfTrue="1" operator="equal">
      <formula>"NA"</formula>
    </cfRule>
    <cfRule type="cellIs" dxfId="235" priority="10" stopIfTrue="1" operator="equal">
      <formula>"IE"</formula>
    </cfRule>
    <cfRule type="cellIs" dxfId="234" priority="11" stopIfTrue="1" operator="equal">
      <formula>"NE"</formula>
    </cfRule>
  </conditionalFormatting>
  <conditionalFormatting sqref="AF14:AK140 AL99:AL124">
    <cfRule type="cellIs" dxfId="233" priority="6" operator="equal">
      <formula>0</formula>
    </cfRule>
  </conditionalFormatting>
  <conditionalFormatting sqref="AF90:AL90">
    <cfRule type="cellIs" dxfId="232" priority="4" operator="equal">
      <formula>0</formula>
    </cfRule>
  </conditionalFormatting>
  <conditionalFormatting sqref="AF143:AL149">
    <cfRule type="cellIs" dxfId="231" priority="2" operator="equal">
      <formula>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30"/>
  <dimension ref="A1:AM170"/>
  <sheetViews>
    <sheetView topLeftCell="C131"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2011</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2011</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9.7996617520000004</v>
      </c>
      <c r="F14" s="110">
        <v>0.16762156199999997</v>
      </c>
      <c r="G14" s="110">
        <v>45.193462166000003</v>
      </c>
      <c r="H14" s="110" t="s">
        <v>392</v>
      </c>
      <c r="I14" s="110">
        <v>0.50525093300000012</v>
      </c>
      <c r="J14" s="110">
        <v>0.59633079600000005</v>
      </c>
      <c r="K14" s="110">
        <v>0.72239405400000001</v>
      </c>
      <c r="L14" s="110">
        <v>1.4032034064890815E-2</v>
      </c>
      <c r="M14" s="110">
        <v>1.6207403950000001</v>
      </c>
      <c r="N14" s="110">
        <v>9.066777543669835E-2</v>
      </c>
      <c r="O14" s="110">
        <v>1.4542951857349216E-2</v>
      </c>
      <c r="P14" s="110">
        <v>6.8399652172521641E-2</v>
      </c>
      <c r="Q14" s="110">
        <v>4.175826807449607E-2</v>
      </c>
      <c r="R14" s="110">
        <v>0.36762249999640378</v>
      </c>
      <c r="S14" s="110">
        <v>0.15645247281722088</v>
      </c>
      <c r="T14" s="110">
        <v>0.32262423628118142</v>
      </c>
      <c r="U14" s="110">
        <v>1.8070719428397486</v>
      </c>
      <c r="V14" s="110">
        <v>1.5464539662011125</v>
      </c>
      <c r="W14" s="110">
        <v>0.8800827042945174</v>
      </c>
      <c r="X14" s="110">
        <v>1.2075594782753529E-3</v>
      </c>
      <c r="Y14" s="110">
        <v>1.4128385726265287E-3</v>
      </c>
      <c r="Z14" s="110">
        <v>1.0619906350303285E-3</v>
      </c>
      <c r="AA14" s="110">
        <v>3.3598734522855862E-4</v>
      </c>
      <c r="AB14" s="110">
        <v>4.018376031160769E-3</v>
      </c>
      <c r="AC14" s="110">
        <v>0.73300950102479034</v>
      </c>
      <c r="AD14" s="110">
        <v>1.1413746264258602</v>
      </c>
      <c r="AE14" s="111"/>
      <c r="AF14" s="112">
        <v>430.74780899400002</v>
      </c>
      <c r="AG14" s="112">
        <v>46672.382397599999</v>
      </c>
      <c r="AH14" s="112">
        <v>25678.602703459997</v>
      </c>
      <c r="AI14" s="112">
        <v>2869.7876907399991</v>
      </c>
      <c r="AJ14" s="112">
        <v>1833.4698709999998</v>
      </c>
      <c r="AK14" s="112" t="s">
        <v>385</v>
      </c>
      <c r="AL14" s="121" t="s">
        <v>393</v>
      </c>
    </row>
    <row r="15" spans="1:38" ht="26.25" customHeight="1" thickBot="1" x14ac:dyDescent="0.25">
      <c r="A15" s="53" t="s">
        <v>53</v>
      </c>
      <c r="B15" s="53" t="s">
        <v>54</v>
      </c>
      <c r="C15" s="54" t="s">
        <v>55</v>
      </c>
      <c r="D15" s="55"/>
      <c r="E15" s="110">
        <v>2.094969399</v>
      </c>
      <c r="F15" s="110">
        <v>1.153309664</v>
      </c>
      <c r="G15" s="110">
        <v>6.0985356319999999</v>
      </c>
      <c r="H15" s="110">
        <v>2.770963E-3</v>
      </c>
      <c r="I15" s="110">
        <v>0.10427224199999999</v>
      </c>
      <c r="J15" s="110">
        <v>0.11039273599999999</v>
      </c>
      <c r="K15" s="110">
        <v>0.11073440700000001</v>
      </c>
      <c r="L15" s="110">
        <v>1.9186092527999996E-2</v>
      </c>
      <c r="M15" s="110">
        <v>0.17966860600000001</v>
      </c>
      <c r="N15" s="110">
        <v>0.26959749999999999</v>
      </c>
      <c r="O15" s="110">
        <v>8.6271199999999992E-2</v>
      </c>
      <c r="P15" s="110">
        <v>1.2401484999999999E-2</v>
      </c>
      <c r="Q15" s="110">
        <v>2.5342165E-2</v>
      </c>
      <c r="R15" s="110">
        <v>7.5487300000000007E-2</v>
      </c>
      <c r="S15" s="110">
        <v>0.21567800000000001</v>
      </c>
      <c r="T15" s="110">
        <v>4.3135599999999996E-2</v>
      </c>
      <c r="U15" s="110">
        <v>8.0879249999999986E-4</v>
      </c>
      <c r="V15" s="110">
        <v>0.35586870000000004</v>
      </c>
      <c r="W15" s="110">
        <v>2.1567800000000021</v>
      </c>
      <c r="X15" s="110">
        <v>2.7498945000000001E-6</v>
      </c>
      <c r="Y15" s="110">
        <v>3.7743650000000003E-7</v>
      </c>
      <c r="Z15" s="110">
        <v>3.2890895E-6</v>
      </c>
      <c r="AA15" s="110">
        <v>5.3919500000000003E-7</v>
      </c>
      <c r="AB15" s="110">
        <v>6.9556154999999998E-6</v>
      </c>
      <c r="AC15" s="110">
        <v>2.5342165E-2</v>
      </c>
      <c r="AD15" s="110">
        <v>2.4263774999999998E-2</v>
      </c>
      <c r="AE15" s="111"/>
      <c r="AF15" s="112">
        <v>25692.529174611998</v>
      </c>
      <c r="AG15" s="112">
        <v>1551.6861031399999</v>
      </c>
      <c r="AH15" s="112">
        <v>4321.6841635729998</v>
      </c>
      <c r="AI15" s="112" t="s">
        <v>392</v>
      </c>
      <c r="AJ15" s="112">
        <v>10.045950000000001</v>
      </c>
      <c r="AK15" s="112">
        <v>5.3919499999999996</v>
      </c>
      <c r="AL15" s="121" t="s">
        <v>394</v>
      </c>
    </row>
    <row r="16" spans="1:38" ht="26.25" customHeight="1" thickBot="1" x14ac:dyDescent="0.25">
      <c r="A16" s="53" t="s">
        <v>53</v>
      </c>
      <c r="B16" s="53" t="s">
        <v>56</v>
      </c>
      <c r="C16" s="54" t="s">
        <v>57</v>
      </c>
      <c r="D16" s="55"/>
      <c r="E16" s="110">
        <v>0.65398710599999998</v>
      </c>
      <c r="F16" s="110">
        <v>0.31775341100000004</v>
      </c>
      <c r="G16" s="110">
        <v>0.19956864200000002</v>
      </c>
      <c r="H16" s="110">
        <v>3.2471780999999998E-2</v>
      </c>
      <c r="I16" s="110">
        <v>0.295326019</v>
      </c>
      <c r="J16" s="110">
        <v>0.49647098199999995</v>
      </c>
      <c r="K16" s="110">
        <v>0.744266447</v>
      </c>
      <c r="L16" s="110">
        <v>0.14175648912</v>
      </c>
      <c r="M16" s="110">
        <v>15.023649804</v>
      </c>
      <c r="N16" s="110">
        <v>4.580400000000001E-3</v>
      </c>
      <c r="O16" s="110">
        <v>2.0820000000000002E-4</v>
      </c>
      <c r="P16" s="110" t="s">
        <v>385</v>
      </c>
      <c r="Q16" s="110">
        <v>3.3312000000000003E-3</v>
      </c>
      <c r="R16" s="110">
        <v>7.4951999999999996E-3</v>
      </c>
      <c r="S16" s="110">
        <v>3.5394000000000003E-3</v>
      </c>
      <c r="T16" s="110">
        <v>1.8737999999999999E-3</v>
      </c>
      <c r="U16" s="110">
        <v>3.7475999999999998E-3</v>
      </c>
      <c r="V16" s="110">
        <v>1.5823199999999999E-2</v>
      </c>
      <c r="W16" s="110">
        <v>1.536516</v>
      </c>
      <c r="X16" s="110">
        <v>1.7072399999999998E-2</v>
      </c>
      <c r="Y16" s="110">
        <v>2.0820000000000002E-4</v>
      </c>
      <c r="Z16" s="110">
        <v>6.2459999999999995E-5</v>
      </c>
      <c r="AA16" s="110">
        <v>4.1640000000000001E-5</v>
      </c>
      <c r="AB16" s="110">
        <v>1.7384699999999996E-2</v>
      </c>
      <c r="AC16" s="110" t="s">
        <v>385</v>
      </c>
      <c r="AD16" s="110" t="s">
        <v>385</v>
      </c>
      <c r="AE16" s="111"/>
      <c r="AF16" s="112">
        <v>7.5513400000000008E-2</v>
      </c>
      <c r="AG16" s="112">
        <v>6187.5534485409989</v>
      </c>
      <c r="AH16" s="112">
        <v>1.7610452999999999</v>
      </c>
      <c r="AI16" s="112" t="s">
        <v>392</v>
      </c>
      <c r="AJ16" s="112" t="s">
        <v>392</v>
      </c>
      <c r="AK16" s="112">
        <v>2082</v>
      </c>
      <c r="AL16" s="121" t="s">
        <v>395</v>
      </c>
    </row>
    <row r="17" spans="1:38" ht="26.25" customHeight="1" thickBot="1" x14ac:dyDescent="0.25">
      <c r="A17" s="53" t="s">
        <v>53</v>
      </c>
      <c r="B17" s="53" t="s">
        <v>58</v>
      </c>
      <c r="C17" s="54" t="s">
        <v>59</v>
      </c>
      <c r="D17" s="55"/>
      <c r="E17" s="110">
        <v>2.8315966349999999</v>
      </c>
      <c r="F17" s="110">
        <v>4.8709654999999998E-2</v>
      </c>
      <c r="G17" s="110">
        <v>2.8248327399999997</v>
      </c>
      <c r="H17" s="110" t="s">
        <v>392</v>
      </c>
      <c r="I17" s="110">
        <v>0.120882656</v>
      </c>
      <c r="J17" s="110">
        <v>0.12352863600000001</v>
      </c>
      <c r="K17" s="110">
        <v>0.13597094600000001</v>
      </c>
      <c r="L17" s="110">
        <v>7.7070589962133125E-3</v>
      </c>
      <c r="M17" s="110">
        <v>0.57032572999999998</v>
      </c>
      <c r="N17" s="110">
        <v>2.8479897000849831E-2</v>
      </c>
      <c r="O17" s="110">
        <v>2.8101859087113004E-3</v>
      </c>
      <c r="P17" s="110">
        <v>8.5639484686730414E-3</v>
      </c>
      <c r="Q17" s="110">
        <v>5.4493207376984402E-3</v>
      </c>
      <c r="R17" s="110">
        <v>4.702518411759788E-2</v>
      </c>
      <c r="S17" s="110">
        <v>8.1443997696562673E-2</v>
      </c>
      <c r="T17" s="110">
        <v>4.7737632911006411E-2</v>
      </c>
      <c r="U17" s="110">
        <v>0.24022548112815012</v>
      </c>
      <c r="V17" s="110">
        <v>0.19888968938002635</v>
      </c>
      <c r="W17" s="110">
        <v>2.1583214570029558E-2</v>
      </c>
      <c r="X17" s="110">
        <v>3.8501157375187991E-5</v>
      </c>
      <c r="Y17" s="110">
        <v>7.0006827694301207E-5</v>
      </c>
      <c r="Z17" s="110">
        <v>5.2709843289501996E-5</v>
      </c>
      <c r="AA17" s="110">
        <v>5.1420115888666392E-5</v>
      </c>
      <c r="AB17" s="110">
        <v>2.1263794424765758E-4</v>
      </c>
      <c r="AC17" s="110">
        <v>6.9993153272068481E-2</v>
      </c>
      <c r="AD17" s="110">
        <v>1.2302231061661026E-2</v>
      </c>
      <c r="AE17" s="111"/>
      <c r="AF17" s="112">
        <v>2.8154345439999999</v>
      </c>
      <c r="AG17" s="112">
        <v>23921.252693969993</v>
      </c>
      <c r="AH17" s="112">
        <v>2160.7707303699995</v>
      </c>
      <c r="AI17" s="112" t="s">
        <v>392</v>
      </c>
      <c r="AJ17" s="112" t="s">
        <v>392</v>
      </c>
      <c r="AK17" s="112" t="s">
        <v>385</v>
      </c>
      <c r="AL17" s="121" t="s">
        <v>49</v>
      </c>
    </row>
    <row r="18" spans="1:38" ht="26.25" customHeight="1" thickBot="1" x14ac:dyDescent="0.25">
      <c r="A18" s="53" t="s">
        <v>53</v>
      </c>
      <c r="B18" s="53" t="s">
        <v>60</v>
      </c>
      <c r="C18" s="54" t="s">
        <v>61</v>
      </c>
      <c r="D18" s="55"/>
      <c r="E18" s="110">
        <v>3.532561E-3</v>
      </c>
      <c r="F18" s="110">
        <v>2.0504599999999999E-4</v>
      </c>
      <c r="G18" s="110">
        <v>2.8322000000000001E-5</v>
      </c>
      <c r="H18" s="110" t="s">
        <v>392</v>
      </c>
      <c r="I18" s="110">
        <v>1.4787199999999998E-4</v>
      </c>
      <c r="J18" s="110">
        <v>1.5413999999999998E-4</v>
      </c>
      <c r="K18" s="110">
        <v>1.5743699999999999E-4</v>
      </c>
      <c r="L18" s="110">
        <v>5.9148799999999993E-6</v>
      </c>
      <c r="M18" s="110">
        <v>1.5513390000000001E-3</v>
      </c>
      <c r="N18" s="110">
        <v>8.9816826868999983E-7</v>
      </c>
      <c r="O18" s="110">
        <v>7.3486494710999991E-8</v>
      </c>
      <c r="P18" s="110">
        <v>4.4091896826599998E-5</v>
      </c>
      <c r="Q18" s="110">
        <v>8.1651660789999996E-6</v>
      </c>
      <c r="R18" s="110">
        <v>1.0614715902699998E-6</v>
      </c>
      <c r="S18" s="110">
        <v>2.1229431805399999E-7</v>
      </c>
      <c r="T18" s="110">
        <v>1.0614715902699998E-6</v>
      </c>
      <c r="U18" s="110">
        <v>4.7357963258199996E-6</v>
      </c>
      <c r="V18" s="110">
        <v>5.9605712376699991E-5</v>
      </c>
      <c r="W18" s="110">
        <v>4.2458863610800005E-5</v>
      </c>
      <c r="X18" s="110">
        <v>5.8789195768799991E-5</v>
      </c>
      <c r="Y18" s="110">
        <v>2.3678981629099996E-4</v>
      </c>
      <c r="Z18" s="110">
        <v>8.9816826868999996E-5</v>
      </c>
      <c r="AA18" s="110">
        <v>8.8183793653199996E-5</v>
      </c>
      <c r="AB18" s="110">
        <v>4.7357963258200003E-4</v>
      </c>
      <c r="AC18" s="110" t="s">
        <v>396</v>
      </c>
      <c r="AD18" s="110" t="s">
        <v>396</v>
      </c>
      <c r="AE18" s="111"/>
      <c r="AF18" s="112" t="s">
        <v>392</v>
      </c>
      <c r="AG18" s="112" t="s">
        <v>392</v>
      </c>
      <c r="AH18" s="112">
        <v>81.651660789999994</v>
      </c>
      <c r="AI18" s="112" t="s">
        <v>392</v>
      </c>
      <c r="AJ18" s="112" t="s">
        <v>392</v>
      </c>
      <c r="AK18" s="112" t="s">
        <v>385</v>
      </c>
      <c r="AL18" s="121" t="s">
        <v>49</v>
      </c>
    </row>
    <row r="19" spans="1:38" ht="26.25" customHeight="1" thickBot="1" x14ac:dyDescent="0.25">
      <c r="A19" s="53" t="s">
        <v>53</v>
      </c>
      <c r="B19" s="53" t="s">
        <v>62</v>
      </c>
      <c r="C19" s="54" t="s">
        <v>63</v>
      </c>
      <c r="D19" s="55"/>
      <c r="E19" s="110">
        <v>0.22990290100000002</v>
      </c>
      <c r="F19" s="110">
        <v>5.5721329999999965E-3</v>
      </c>
      <c r="G19" s="110">
        <v>1.2840452E-2</v>
      </c>
      <c r="H19" s="110" t="s">
        <v>392</v>
      </c>
      <c r="I19" s="110">
        <v>1.1851486E-2</v>
      </c>
      <c r="J19" s="110">
        <v>1.2836571E-2</v>
      </c>
      <c r="K19" s="110">
        <v>1.6214373000000001E-2</v>
      </c>
      <c r="L19" s="110">
        <v>8.6161579793681139E-4</v>
      </c>
      <c r="M19" s="110">
        <v>6.4926426000000009E-2</v>
      </c>
      <c r="N19" s="110">
        <v>0.3382623750146157</v>
      </c>
      <c r="O19" s="110">
        <v>0.10806281410696782</v>
      </c>
      <c r="P19" s="110">
        <v>1.7878866649406164E-2</v>
      </c>
      <c r="Q19" s="110">
        <v>3.2172783285263511E-2</v>
      </c>
      <c r="R19" s="110">
        <v>9.470699992298838E-2</v>
      </c>
      <c r="S19" s="110">
        <v>0.27011422050168105</v>
      </c>
      <c r="T19" s="110">
        <v>5.4122715638708796E-2</v>
      </c>
      <c r="U19" s="110">
        <v>1.2713733212920304E-3</v>
      </c>
      <c r="V19" s="110">
        <v>0.45154090930652552</v>
      </c>
      <c r="W19" s="110">
        <v>2.7035442483820145</v>
      </c>
      <c r="X19" s="110">
        <v>3.337240035234034E-3</v>
      </c>
      <c r="Y19" s="110">
        <v>1.2767797847665525E-2</v>
      </c>
      <c r="Z19" s="110">
        <v>4.8487682223108423E-3</v>
      </c>
      <c r="AA19" s="110">
        <v>4.7319837099758528E-3</v>
      </c>
      <c r="AB19" s="110">
        <v>2.5685789815186256E-2</v>
      </c>
      <c r="AC19" s="110">
        <v>3.1747345716076E-2</v>
      </c>
      <c r="AD19" s="110">
        <v>3.1148820958799998E-2</v>
      </c>
      <c r="AE19" s="111"/>
      <c r="AF19" s="112">
        <v>1.1561040654930015</v>
      </c>
      <c r="AG19" s="112">
        <v>4.5505097999999995</v>
      </c>
      <c r="AH19" s="112">
        <v>4269.2193865159988</v>
      </c>
      <c r="AI19" s="112">
        <v>21.946455999999998</v>
      </c>
      <c r="AJ19" s="112">
        <v>162</v>
      </c>
      <c r="AK19" s="112">
        <v>6.75</v>
      </c>
      <c r="AL19" s="121" t="s">
        <v>394</v>
      </c>
    </row>
    <row r="20" spans="1:38" ht="26.25" customHeight="1" thickBot="1" x14ac:dyDescent="0.25">
      <c r="A20" s="53" t="s">
        <v>53</v>
      </c>
      <c r="B20" s="53" t="s">
        <v>64</v>
      </c>
      <c r="C20" s="54" t="s">
        <v>65</v>
      </c>
      <c r="D20" s="55"/>
      <c r="E20" s="110">
        <v>1.2395134270000001</v>
      </c>
      <c r="F20" s="110">
        <v>6.7876108999999948E-2</v>
      </c>
      <c r="G20" s="110">
        <v>0.22018116500000001</v>
      </c>
      <c r="H20" s="110">
        <v>3.818274E-3</v>
      </c>
      <c r="I20" s="110">
        <v>2.8073020000000004E-2</v>
      </c>
      <c r="J20" s="110">
        <v>3.1505026000000005E-2</v>
      </c>
      <c r="K20" s="110">
        <v>4.7233485999999998E-2</v>
      </c>
      <c r="L20" s="110">
        <v>7.8536626091679131E-3</v>
      </c>
      <c r="M20" s="110">
        <v>2.0261482989999999</v>
      </c>
      <c r="N20" s="110">
        <v>4.0022219401980162E-2</v>
      </c>
      <c r="O20" s="110">
        <v>4.1753818919908186E-3</v>
      </c>
      <c r="P20" s="110">
        <v>3.1506653724124686E-2</v>
      </c>
      <c r="Q20" s="110">
        <v>2.242999149061637E-2</v>
      </c>
      <c r="R20" s="110">
        <v>1.0545194987830818E-3</v>
      </c>
      <c r="S20" s="110">
        <v>3.3154735246267199E-3</v>
      </c>
      <c r="T20" s="110">
        <v>6.0173515476763797E-3</v>
      </c>
      <c r="U20" s="110">
        <v>5.293717837013716E-3</v>
      </c>
      <c r="V20" s="110">
        <v>5.0297607786314896E-2</v>
      </c>
      <c r="W20" s="110">
        <v>0.28035809154720259</v>
      </c>
      <c r="X20" s="110">
        <v>1.145089373725599E-3</v>
      </c>
      <c r="Y20" s="110">
        <v>3.5493933201340418E-3</v>
      </c>
      <c r="Z20" s="110">
        <v>1.6739006350967092E-3</v>
      </c>
      <c r="AA20" s="110">
        <v>8.183824141061852E-4</v>
      </c>
      <c r="AB20" s="110">
        <v>7.1867657430625346E-3</v>
      </c>
      <c r="AC20" s="110">
        <v>0.12275575194531677</v>
      </c>
      <c r="AD20" s="110">
        <v>5.4874331435796911E-2</v>
      </c>
      <c r="AE20" s="111"/>
      <c r="AF20" s="112">
        <v>13.171619999999999</v>
      </c>
      <c r="AG20" s="112">
        <v>9.2663999999999991</v>
      </c>
      <c r="AH20" s="112">
        <v>3677.9705790099997</v>
      </c>
      <c r="AI20" s="112">
        <v>24536.732747301139</v>
      </c>
      <c r="AJ20" s="112" t="s">
        <v>392</v>
      </c>
      <c r="AK20" s="112" t="s">
        <v>385</v>
      </c>
      <c r="AL20" s="121" t="s">
        <v>49</v>
      </c>
    </row>
    <row r="21" spans="1:38" ht="26.25" customHeight="1" thickBot="1" x14ac:dyDescent="0.25">
      <c r="A21" s="53" t="s">
        <v>53</v>
      </c>
      <c r="B21" s="53" t="s">
        <v>66</v>
      </c>
      <c r="C21" s="54" t="s">
        <v>67</v>
      </c>
      <c r="D21" s="55"/>
      <c r="E21" s="110">
        <v>0.33576108699999996</v>
      </c>
      <c r="F21" s="110">
        <v>6.0201585000000016E-2</v>
      </c>
      <c r="G21" s="110">
        <v>0.178518916</v>
      </c>
      <c r="H21" s="110">
        <v>3.680535E-3</v>
      </c>
      <c r="I21" s="110">
        <v>1.3762492000000008E-2</v>
      </c>
      <c r="J21" s="110">
        <v>2.2718933000000014E-2</v>
      </c>
      <c r="K21" s="110">
        <v>3.8526905E-2</v>
      </c>
      <c r="L21" s="110">
        <v>9.1049561136057478E-4</v>
      </c>
      <c r="M21" s="110">
        <v>0.36436080399999998</v>
      </c>
      <c r="N21" s="110">
        <v>6.6705931454554279E-2</v>
      </c>
      <c r="O21" s="110">
        <v>9.8263918398080411E-4</v>
      </c>
      <c r="P21" s="110">
        <v>6.1035147303944298E-3</v>
      </c>
      <c r="Q21" s="110">
        <v>2.3895813201995613E-3</v>
      </c>
      <c r="R21" s="110">
        <v>6.9024699726005041E-3</v>
      </c>
      <c r="S21" s="110">
        <v>8.7326504711000997E-3</v>
      </c>
      <c r="T21" s="110">
        <v>6.5155554864005033E-3</v>
      </c>
      <c r="U21" s="110">
        <v>1.1305411796907053E-3</v>
      </c>
      <c r="V21" s="110">
        <v>0.10556109108127441</v>
      </c>
      <c r="W21" s="110">
        <v>0.10347749513302013</v>
      </c>
      <c r="X21" s="110">
        <v>2.554763571714324E-2</v>
      </c>
      <c r="Y21" s="110">
        <v>4.1037604585635268E-2</v>
      </c>
      <c r="Z21" s="110">
        <v>1.6232963567127171E-2</v>
      </c>
      <c r="AA21" s="110">
        <v>1.3565661686264857E-2</v>
      </c>
      <c r="AB21" s="110">
        <v>9.6383865556170525E-2</v>
      </c>
      <c r="AC21" s="110">
        <v>3.4066563932000002E-4</v>
      </c>
      <c r="AD21" s="110">
        <v>8.4344508812412011E-2</v>
      </c>
      <c r="AE21" s="111"/>
      <c r="AF21" s="112">
        <v>1.2343591596045194</v>
      </c>
      <c r="AG21" s="112">
        <v>496.14183600000007</v>
      </c>
      <c r="AH21" s="112">
        <v>4024.5915244360035</v>
      </c>
      <c r="AI21" s="112">
        <v>18.36795472</v>
      </c>
      <c r="AJ21" s="112" t="s">
        <v>392</v>
      </c>
      <c r="AK21" s="112" t="s">
        <v>385</v>
      </c>
      <c r="AL21" s="121" t="s">
        <v>49</v>
      </c>
    </row>
    <row r="22" spans="1:38" ht="26.25" customHeight="1" thickBot="1" x14ac:dyDescent="0.25">
      <c r="A22" s="53" t="s">
        <v>53</v>
      </c>
      <c r="B22" s="57" t="s">
        <v>68</v>
      </c>
      <c r="C22" s="54" t="s">
        <v>69</v>
      </c>
      <c r="D22" s="55"/>
      <c r="E22" s="110">
        <v>4.8865593079999998</v>
      </c>
      <c r="F22" s="110">
        <v>0.247280158</v>
      </c>
      <c r="G22" s="110">
        <v>0.34622559000000003</v>
      </c>
      <c r="H22" s="110" t="s">
        <v>392</v>
      </c>
      <c r="I22" s="110">
        <v>2.2083460000000004E-3</v>
      </c>
      <c r="J22" s="110">
        <v>3.3044470000000003E-3</v>
      </c>
      <c r="K22" s="110">
        <v>8.7626059999999992E-3</v>
      </c>
      <c r="L22" s="110">
        <v>2.0333896454784905E-4</v>
      </c>
      <c r="M22" s="110">
        <v>11.329201965999999</v>
      </c>
      <c r="N22" s="110">
        <v>0.47168628000000001</v>
      </c>
      <c r="O22" s="110">
        <v>2.7093679999999998E-2</v>
      </c>
      <c r="P22" s="110">
        <v>0.12553674000000001</v>
      </c>
      <c r="Q22" s="110">
        <v>6.9295170000000017E-2</v>
      </c>
      <c r="R22" s="110">
        <v>0.10020303</v>
      </c>
      <c r="S22" s="110">
        <v>0.15767924799999999</v>
      </c>
      <c r="T22" s="110">
        <v>0.11952818000000001</v>
      </c>
      <c r="U22" s="110">
        <v>6.1576657999999999E-2</v>
      </c>
      <c r="V22" s="110">
        <v>1.0339744400000002</v>
      </c>
      <c r="W22" s="110">
        <v>8.8448826000000064E-2</v>
      </c>
      <c r="X22" s="110">
        <v>2.5236489999999997E-5</v>
      </c>
      <c r="Y22" s="110">
        <v>6.886552E-4</v>
      </c>
      <c r="Z22" s="110">
        <v>1.9435742000000001E-4</v>
      </c>
      <c r="AA22" s="110">
        <v>1.0465598000000001E-4</v>
      </c>
      <c r="AB22" s="110">
        <v>1.0129050900000002E-3</v>
      </c>
      <c r="AC22" s="110">
        <v>1.5679756E-2</v>
      </c>
      <c r="AD22" s="110">
        <v>0.26257018000000004</v>
      </c>
      <c r="AE22" s="111"/>
      <c r="AF22" s="112">
        <v>296.8504549578804</v>
      </c>
      <c r="AG22" s="112">
        <v>6565.9346695500008</v>
      </c>
      <c r="AH22" s="112">
        <v>4512.3413495299992</v>
      </c>
      <c r="AI22" s="112">
        <v>658.543722</v>
      </c>
      <c r="AJ22" s="112">
        <v>3378.1278855999999</v>
      </c>
      <c r="AK22" s="112" t="s">
        <v>385</v>
      </c>
      <c r="AL22" s="121" t="s">
        <v>49</v>
      </c>
    </row>
    <row r="23" spans="1:38" ht="26.25" customHeight="1" thickBot="1" x14ac:dyDescent="0.25">
      <c r="A23" s="53" t="s">
        <v>70</v>
      </c>
      <c r="B23" s="57" t="s">
        <v>363</v>
      </c>
      <c r="C23" s="54" t="s">
        <v>359</v>
      </c>
      <c r="D23" s="96"/>
      <c r="E23" s="110">
        <v>0.423284455</v>
      </c>
      <c r="F23" s="110">
        <v>9.3557195000000024E-2</v>
      </c>
      <c r="G23" s="110">
        <v>3.0230000000000003E-4</v>
      </c>
      <c r="H23" s="110">
        <v>1.0996E-4</v>
      </c>
      <c r="I23" s="110">
        <v>2.646718E-2</v>
      </c>
      <c r="J23" s="110">
        <v>2.646718E-2</v>
      </c>
      <c r="K23" s="110">
        <v>2.646718E-2</v>
      </c>
      <c r="L23" s="110">
        <v>1.6183670000000001E-2</v>
      </c>
      <c r="M23" s="110">
        <v>2.2441365700000011</v>
      </c>
      <c r="N23" s="110" t="s">
        <v>396</v>
      </c>
      <c r="O23" s="110">
        <v>1.5115000000000001E-4</v>
      </c>
      <c r="P23" s="110" t="s">
        <v>396</v>
      </c>
      <c r="Q23" s="110" t="s">
        <v>396</v>
      </c>
      <c r="R23" s="110">
        <v>7.5575000000000013E-4</v>
      </c>
      <c r="S23" s="110">
        <v>2.56955E-2</v>
      </c>
      <c r="T23" s="110">
        <v>1.0580500000000003E-3</v>
      </c>
      <c r="U23" s="110">
        <v>1.5115000000000001E-4</v>
      </c>
      <c r="V23" s="110">
        <v>1.5115000000000002E-2</v>
      </c>
      <c r="W23" s="110" t="s">
        <v>396</v>
      </c>
      <c r="X23" s="110">
        <v>4.8085000000000006E-4</v>
      </c>
      <c r="Y23" s="110">
        <v>7.2835000000000011E-4</v>
      </c>
      <c r="Z23" s="110" t="s">
        <v>396</v>
      </c>
      <c r="AA23" s="110" t="s">
        <v>396</v>
      </c>
      <c r="AB23" s="110">
        <v>1.2092000000000001E-3</v>
      </c>
      <c r="AC23" s="110" t="s">
        <v>396</v>
      </c>
      <c r="AD23" s="110" t="s">
        <v>396</v>
      </c>
      <c r="AE23" s="111"/>
      <c r="AF23" s="112">
        <v>583.62577547254205</v>
      </c>
      <c r="AG23" s="110" t="s">
        <v>385</v>
      </c>
      <c r="AH23" s="110" t="s">
        <v>385</v>
      </c>
      <c r="AI23" s="110">
        <v>27.398971915815931</v>
      </c>
      <c r="AJ23" s="110" t="s">
        <v>385</v>
      </c>
      <c r="AK23" s="110" t="s">
        <v>385</v>
      </c>
      <c r="AL23" s="119" t="s">
        <v>49</v>
      </c>
    </row>
    <row r="24" spans="1:38" ht="26.25" customHeight="1" thickBot="1" x14ac:dyDescent="0.25">
      <c r="A24" s="58" t="s">
        <v>53</v>
      </c>
      <c r="B24" s="57" t="s">
        <v>71</v>
      </c>
      <c r="C24" s="54" t="s">
        <v>72</v>
      </c>
      <c r="D24" s="55"/>
      <c r="E24" s="110">
        <v>1.1755406479999997</v>
      </c>
      <c r="F24" s="110">
        <v>4.6570828600000045</v>
      </c>
      <c r="G24" s="110">
        <v>0.23313385399999995</v>
      </c>
      <c r="H24" s="110">
        <v>7.2484569999999998E-3</v>
      </c>
      <c r="I24" s="110">
        <v>0.13597122500000017</v>
      </c>
      <c r="J24" s="110">
        <v>0.1875758730000002</v>
      </c>
      <c r="K24" s="110">
        <v>0.27948460800000002</v>
      </c>
      <c r="L24" s="110">
        <v>3.6012635210213792E-2</v>
      </c>
      <c r="M24" s="110">
        <v>2.0261482989999999</v>
      </c>
      <c r="N24" s="110">
        <v>3.1306931810078882E-2</v>
      </c>
      <c r="O24" s="110">
        <v>1.1203425652595966E-2</v>
      </c>
      <c r="P24" s="110">
        <v>8.9193478122698497E-3</v>
      </c>
      <c r="Q24" s="110">
        <v>6.7905589823029997E-3</v>
      </c>
      <c r="R24" s="110">
        <v>1.9634693899343234E-2</v>
      </c>
      <c r="S24" s="110">
        <v>6.0661548942415868E-3</v>
      </c>
      <c r="T24" s="110">
        <v>2.1941005753891945E-2</v>
      </c>
      <c r="U24" s="110">
        <v>8.5336299003593904E-3</v>
      </c>
      <c r="V24" s="110">
        <v>0.41665621256642543</v>
      </c>
      <c r="W24" s="110">
        <v>0.14891363820796752</v>
      </c>
      <c r="X24" s="110">
        <v>8.0207283203340939E-3</v>
      </c>
      <c r="Y24" s="110">
        <v>1.3251211843931925E-2</v>
      </c>
      <c r="Z24" s="110">
        <v>4.2816307771047458E-3</v>
      </c>
      <c r="AA24" s="110">
        <v>3.3009033183763171E-3</v>
      </c>
      <c r="AB24" s="110">
        <v>2.8854474259747076E-2</v>
      </c>
      <c r="AC24" s="110">
        <v>3.4597239792269148E-2</v>
      </c>
      <c r="AD24" s="110">
        <v>1.3746642916167531E-2</v>
      </c>
      <c r="AE24" s="111"/>
      <c r="AF24" s="112">
        <v>181.78054426873726</v>
      </c>
      <c r="AG24" s="112">
        <v>423.59268212000001</v>
      </c>
      <c r="AH24" s="112">
        <v>7378.0153730129969</v>
      </c>
      <c r="AI24" s="112">
        <v>4020.4575987928051</v>
      </c>
      <c r="AJ24" s="112" t="s">
        <v>392</v>
      </c>
      <c r="AK24" s="112" t="s">
        <v>392</v>
      </c>
      <c r="AL24" s="121" t="s">
        <v>49</v>
      </c>
    </row>
    <row r="25" spans="1:38" ht="26.25" customHeight="1" thickBot="1" x14ac:dyDescent="0.25">
      <c r="A25" s="53" t="s">
        <v>73</v>
      </c>
      <c r="B25" s="57" t="s">
        <v>74</v>
      </c>
      <c r="C25" s="59" t="s">
        <v>75</v>
      </c>
      <c r="D25" s="55"/>
      <c r="E25" s="110">
        <v>7.8175057498690373E-2</v>
      </c>
      <c r="F25" s="110">
        <v>9.8791925227050491E-4</v>
      </c>
      <c r="G25" s="110">
        <v>4.9919192625760009E-3</v>
      </c>
      <c r="H25" s="110" t="s">
        <v>396</v>
      </c>
      <c r="I25" s="110">
        <v>8.455972213684403E-4</v>
      </c>
      <c r="J25" s="110">
        <v>8.455972213684403E-4</v>
      </c>
      <c r="K25" s="110">
        <v>8.455972213684403E-4</v>
      </c>
      <c r="L25" s="110">
        <v>4.0588666625685155E-4</v>
      </c>
      <c r="M25" s="110">
        <v>5.5733599557621777E-2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251.21676401002554</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3.4358224592600001E-3</v>
      </c>
      <c r="F26" s="110">
        <v>1.5232405253094976E-4</v>
      </c>
      <c r="G26" s="110">
        <v>2.9925974082399998E-4</v>
      </c>
      <c r="H26" s="110" t="s">
        <v>396</v>
      </c>
      <c r="I26" s="110">
        <v>1.6432882983176902E-4</v>
      </c>
      <c r="J26" s="110">
        <v>1.6432882983176902E-4</v>
      </c>
      <c r="K26" s="110">
        <v>1.6432882983176902E-4</v>
      </c>
      <c r="L26" s="110">
        <v>7.8877838319249126E-5</v>
      </c>
      <c r="M26" s="110">
        <v>1.1175095551802398E-2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19.254542967863998</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8.8772358333609951</v>
      </c>
      <c r="F27" s="110">
        <v>4.9585680911877557</v>
      </c>
      <c r="G27" s="110">
        <v>1.3794333369823664E-2</v>
      </c>
      <c r="H27" s="110">
        <v>0.37395418840985972</v>
      </c>
      <c r="I27" s="110">
        <v>0.52586817401005004</v>
      </c>
      <c r="J27" s="110">
        <v>0.52586817401005004</v>
      </c>
      <c r="K27" s="110">
        <v>0.52586817401005004</v>
      </c>
      <c r="L27" s="110">
        <v>0.37885098729003625</v>
      </c>
      <c r="M27" s="110">
        <v>50.464415499617878</v>
      </c>
      <c r="N27" s="110">
        <v>1.1038951095759645E-3</v>
      </c>
      <c r="O27" s="110">
        <v>1.3144219876805099E-4</v>
      </c>
      <c r="P27" s="110">
        <v>7.3539081286463802E-3</v>
      </c>
      <c r="Q27" s="110">
        <v>2.1025267800996574E-4</v>
      </c>
      <c r="R27" s="110">
        <v>7.7661874818289265E-3</v>
      </c>
      <c r="S27" s="110">
        <v>5.3528059862748808E-3</v>
      </c>
      <c r="T27" s="110">
        <v>1.3152445879642493E-3</v>
      </c>
      <c r="U27" s="110">
        <v>1.5762095848382941E-4</v>
      </c>
      <c r="V27" s="110">
        <v>2.6792820941305213E-2</v>
      </c>
      <c r="W27" s="110">
        <v>0.57196049999999998</v>
      </c>
      <c r="X27" s="110">
        <v>1.7418889904E-2</v>
      </c>
      <c r="Y27" s="110">
        <v>1.9856513684200001E-2</v>
      </c>
      <c r="Z27" s="110">
        <v>1.5052308476800001E-2</v>
      </c>
      <c r="AA27" s="110">
        <v>1.74128085117E-2</v>
      </c>
      <c r="AB27" s="110">
        <v>6.9740520576700007E-2</v>
      </c>
      <c r="AC27" s="110">
        <v>5.4256020000000005E-4</v>
      </c>
      <c r="AD27" s="110">
        <v>1.063904E-4</v>
      </c>
      <c r="AE27" s="111"/>
      <c r="AF27" s="112">
        <v>45560.860623104403</v>
      </c>
      <c r="AG27" s="112" t="s">
        <v>385</v>
      </c>
      <c r="AH27" s="112">
        <v>3.2938692866000001</v>
      </c>
      <c r="AI27" s="112">
        <v>1644.1399894992001</v>
      </c>
      <c r="AJ27" s="112" t="s">
        <v>385</v>
      </c>
      <c r="AK27" s="112" t="s">
        <v>385</v>
      </c>
      <c r="AL27" s="121" t="s">
        <v>49</v>
      </c>
    </row>
    <row r="28" spans="1:38" ht="26.25" customHeight="1" thickBot="1" x14ac:dyDescent="0.25">
      <c r="A28" s="53" t="s">
        <v>78</v>
      </c>
      <c r="B28" s="53" t="s">
        <v>81</v>
      </c>
      <c r="C28" s="54" t="s">
        <v>82</v>
      </c>
      <c r="D28" s="55"/>
      <c r="E28" s="110">
        <v>4.7188608607016516</v>
      </c>
      <c r="F28" s="110">
        <v>0.42244097613309528</v>
      </c>
      <c r="G28" s="110">
        <v>4.7374436042523053E-3</v>
      </c>
      <c r="H28" s="110">
        <v>2.1564617662844354E-2</v>
      </c>
      <c r="I28" s="110">
        <v>0.28130188364703906</v>
      </c>
      <c r="J28" s="110">
        <v>0.28130188364703906</v>
      </c>
      <c r="K28" s="110">
        <v>0.28130188364703906</v>
      </c>
      <c r="L28" s="110">
        <v>0.1986039644509103</v>
      </c>
      <c r="M28" s="110">
        <v>3.6275383307814701</v>
      </c>
      <c r="N28" s="110">
        <v>2.1966484603755916E-4</v>
      </c>
      <c r="O28" s="110">
        <v>2.3542545265626361E-5</v>
      </c>
      <c r="P28" s="110">
        <v>2.0029908413218807E-3</v>
      </c>
      <c r="Q28" s="110">
        <v>4.3144938876576614E-5</v>
      </c>
      <c r="R28" s="110">
        <v>2.9108106868111993E-3</v>
      </c>
      <c r="S28" s="110">
        <v>1.9628024074756774E-3</v>
      </c>
      <c r="T28" s="110">
        <v>1.5327245588264707E-4</v>
      </c>
      <c r="U28" s="110">
        <v>3.920478722190052E-5</v>
      </c>
      <c r="V28" s="110">
        <v>6.9386571503018066E-3</v>
      </c>
      <c r="W28" s="110">
        <v>0.14172360000000001</v>
      </c>
      <c r="X28" s="110">
        <v>6.3236727166000005E-3</v>
      </c>
      <c r="Y28" s="110">
        <v>7.0973317964999998E-3</v>
      </c>
      <c r="Z28" s="110">
        <v>5.5488331954000004E-3</v>
      </c>
      <c r="AA28" s="110">
        <v>5.9393419966999993E-3</v>
      </c>
      <c r="AB28" s="110">
        <v>2.4909179705199999E-2</v>
      </c>
      <c r="AC28" s="110">
        <v>1.2445579999999999E-4</v>
      </c>
      <c r="AD28" s="110">
        <v>2.5851899999999999E-5</v>
      </c>
      <c r="AE28" s="111"/>
      <c r="AF28" s="112">
        <v>14078.507478383301</v>
      </c>
      <c r="AG28" s="112" t="s">
        <v>385</v>
      </c>
      <c r="AH28" s="112" t="s">
        <v>392</v>
      </c>
      <c r="AI28" s="112">
        <v>615.91774490290004</v>
      </c>
      <c r="AJ28" s="112" t="s">
        <v>385</v>
      </c>
      <c r="AK28" s="112" t="s">
        <v>385</v>
      </c>
      <c r="AL28" s="121" t="s">
        <v>49</v>
      </c>
    </row>
    <row r="29" spans="1:38" ht="26.25" customHeight="1" thickBot="1" x14ac:dyDescent="0.25">
      <c r="A29" s="53" t="s">
        <v>78</v>
      </c>
      <c r="B29" s="53" t="s">
        <v>83</v>
      </c>
      <c r="C29" s="54" t="s">
        <v>84</v>
      </c>
      <c r="D29" s="55"/>
      <c r="E29" s="110">
        <v>15.892470798074992</v>
      </c>
      <c r="F29" s="110">
        <v>0.74148346429633449</v>
      </c>
      <c r="G29" s="110">
        <v>7.9694470971922171E-3</v>
      </c>
      <c r="H29" s="110">
        <v>1.52146904804929E-2</v>
      </c>
      <c r="I29" s="110">
        <v>0.37389702023066346</v>
      </c>
      <c r="J29" s="110">
        <v>0.37389702023066346</v>
      </c>
      <c r="K29" s="110">
        <v>0.37389702023066346</v>
      </c>
      <c r="L29" s="110">
        <v>0.23342572480784526</v>
      </c>
      <c r="M29" s="110">
        <v>4.0320303990463202</v>
      </c>
      <c r="N29" s="110">
        <v>2.9486042632374164E-4</v>
      </c>
      <c r="O29" s="110">
        <v>2.9489680291264051E-5</v>
      </c>
      <c r="P29" s="110">
        <v>3.1247693424709009E-3</v>
      </c>
      <c r="Q29" s="110">
        <v>5.8970266435303398E-5</v>
      </c>
      <c r="R29" s="110">
        <v>5.0107265707336444E-3</v>
      </c>
      <c r="S29" s="110">
        <v>3.3601593242619798E-3</v>
      </c>
      <c r="T29" s="110">
        <v>1.180951333734269E-4</v>
      </c>
      <c r="U29" s="110">
        <v>5.8961172288078694E-5</v>
      </c>
      <c r="V29" s="110">
        <v>1.0612738187437422E-2</v>
      </c>
      <c r="W29" s="110">
        <v>0.17402980000000001</v>
      </c>
      <c r="X29" s="110">
        <v>2.8470247198000001E-3</v>
      </c>
      <c r="Y29" s="110">
        <v>1.7240316360000001E-2</v>
      </c>
      <c r="Z29" s="110">
        <v>1.9264867271600001E-2</v>
      </c>
      <c r="AA29" s="110">
        <v>4.4287051201000001E-3</v>
      </c>
      <c r="AB29" s="110">
        <v>4.3780913471500003E-2</v>
      </c>
      <c r="AC29" s="110">
        <v>1.3437670000000001E-4</v>
      </c>
      <c r="AD29" s="110">
        <v>2.9835299999999999E-5</v>
      </c>
      <c r="AE29" s="111"/>
      <c r="AF29" s="112">
        <v>28553.415280323199</v>
      </c>
      <c r="AG29" s="112" t="s">
        <v>385</v>
      </c>
      <c r="AH29" s="112">
        <v>346.7627422173</v>
      </c>
      <c r="AI29" s="112">
        <v>1311.5547085892999</v>
      </c>
      <c r="AJ29" s="112" t="s">
        <v>385</v>
      </c>
      <c r="AK29" s="112" t="s">
        <v>385</v>
      </c>
      <c r="AL29" s="121" t="s">
        <v>49</v>
      </c>
    </row>
    <row r="30" spans="1:38" ht="26.25" customHeight="1" thickBot="1" x14ac:dyDescent="0.25">
      <c r="A30" s="53" t="s">
        <v>78</v>
      </c>
      <c r="B30" s="53" t="s">
        <v>85</v>
      </c>
      <c r="C30" s="54" t="s">
        <v>86</v>
      </c>
      <c r="D30" s="55"/>
      <c r="E30" s="110">
        <v>1.1873584640591968E-2</v>
      </c>
      <c r="F30" s="110">
        <v>8.1703402871343048E-2</v>
      </c>
      <c r="G30" s="110">
        <v>1.6969896373770721E-4</v>
      </c>
      <c r="H30" s="110">
        <v>2.5104787573274582E-4</v>
      </c>
      <c r="I30" s="110">
        <v>2.117398476737354E-3</v>
      </c>
      <c r="J30" s="110">
        <v>2.117398476737354E-3</v>
      </c>
      <c r="K30" s="110">
        <v>2.117398476737354E-3</v>
      </c>
      <c r="L30" s="110">
        <v>3.5137898520065257E-4</v>
      </c>
      <c r="M30" s="110">
        <v>0.35270536634824917</v>
      </c>
      <c r="N30" s="110">
        <v>8.5560386480711181E-6</v>
      </c>
      <c r="O30" s="110">
        <v>2.4002265806045331E-6</v>
      </c>
      <c r="P30" s="110">
        <v>4.0830928220060893E-5</v>
      </c>
      <c r="Q30" s="110">
        <v>3.0089079821976234E-6</v>
      </c>
      <c r="R30" s="110">
        <v>3.0066881858436321E-5</v>
      </c>
      <c r="S30" s="110">
        <v>2.147634418459737E-5</v>
      </c>
      <c r="T30" s="110">
        <v>1.1338228737449819E-5</v>
      </c>
      <c r="U30" s="110">
        <v>1.5130787475407709E-6</v>
      </c>
      <c r="V30" s="110">
        <v>2.794937050103842E-2</v>
      </c>
      <c r="W30" s="110">
        <v>1.6511E-3</v>
      </c>
      <c r="X30" s="110">
        <v>3.8596600100000001E-5</v>
      </c>
      <c r="Y30" s="110">
        <v>4.5812643200000003E-5</v>
      </c>
      <c r="Z30" s="110">
        <v>3.0726701800000001E-5</v>
      </c>
      <c r="AA30" s="110">
        <v>5.01696159E-5</v>
      </c>
      <c r="AB30" s="110">
        <v>1.6530556100000001E-4</v>
      </c>
      <c r="AC30" s="110">
        <v>1.6509999999999999E-6</v>
      </c>
      <c r="AD30" s="110">
        <v>5.073E-7</v>
      </c>
      <c r="AE30" s="111"/>
      <c r="AF30" s="112">
        <v>204.89366327939999</v>
      </c>
      <c r="AG30" s="112" t="s">
        <v>385</v>
      </c>
      <c r="AH30" s="112" t="s">
        <v>392</v>
      </c>
      <c r="AI30" s="112">
        <v>6.0882585004000003</v>
      </c>
      <c r="AJ30" s="112" t="s">
        <v>385</v>
      </c>
      <c r="AK30" s="112" t="s">
        <v>385</v>
      </c>
      <c r="AL30" s="121" t="s">
        <v>49</v>
      </c>
    </row>
    <row r="31" spans="1:38" ht="26.25" customHeight="1" thickBot="1" x14ac:dyDescent="0.25">
      <c r="A31" s="53" t="s">
        <v>78</v>
      </c>
      <c r="B31" s="53" t="s">
        <v>87</v>
      </c>
      <c r="C31" s="54" t="s">
        <v>88</v>
      </c>
      <c r="D31" s="55"/>
      <c r="E31" s="110" t="s">
        <v>385</v>
      </c>
      <c r="F31" s="110">
        <v>1.937742759060805</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0.27391405623416293</v>
      </c>
      <c r="J32" s="110">
        <v>0.50839843930402961</v>
      </c>
      <c r="K32" s="110">
        <v>0.67195548732039856</v>
      </c>
      <c r="L32" s="110">
        <v>2.8213147792118781E-2</v>
      </c>
      <c r="M32" s="110" t="s">
        <v>385</v>
      </c>
      <c r="N32" s="110">
        <v>2.2853244248585458</v>
      </c>
      <c r="O32" s="110">
        <v>9.9664826255421446E-3</v>
      </c>
      <c r="P32" s="110" t="s">
        <v>396</v>
      </c>
      <c r="Q32" s="110">
        <v>2.170405927363538E-12</v>
      </c>
      <c r="R32" s="110">
        <v>0.25352355676598581</v>
      </c>
      <c r="S32" s="110">
        <v>5.548671119529998</v>
      </c>
      <c r="T32" s="110">
        <v>4.0275115932775947E-2</v>
      </c>
      <c r="U32" s="110">
        <v>5.4782811246832618E-3</v>
      </c>
      <c r="V32" s="110">
        <v>2.1704059273635412</v>
      </c>
      <c r="W32" s="110" t="s">
        <v>396</v>
      </c>
      <c r="X32" s="110">
        <v>1.7901358827156928E-3</v>
      </c>
      <c r="Y32" s="110">
        <v>1.577911961290526E-4</v>
      </c>
      <c r="Z32" s="110">
        <v>2.32929860952411E-4</v>
      </c>
      <c r="AA32" s="110" t="s">
        <v>396</v>
      </c>
      <c r="AB32" s="110">
        <v>2.1808569397971564E-3</v>
      </c>
      <c r="AC32" s="110" t="s">
        <v>396</v>
      </c>
      <c r="AD32" s="110" t="s">
        <v>396</v>
      </c>
      <c r="AE32" s="111"/>
      <c r="AF32" s="112" t="s">
        <v>385</v>
      </c>
      <c r="AG32" s="112" t="s">
        <v>385</v>
      </c>
      <c r="AH32" s="112" t="s">
        <v>385</v>
      </c>
      <c r="AI32" s="112" t="s">
        <v>385</v>
      </c>
      <c r="AJ32" s="112" t="s">
        <v>385</v>
      </c>
      <c r="AK32" s="112">
        <v>24459.640078240602</v>
      </c>
      <c r="AL32" s="121" t="s">
        <v>382</v>
      </c>
    </row>
    <row r="33" spans="1:39" ht="26.25" customHeight="1" thickBot="1" x14ac:dyDescent="0.25">
      <c r="A33" s="53" t="s">
        <v>78</v>
      </c>
      <c r="B33" s="53" t="s">
        <v>91</v>
      </c>
      <c r="C33" s="54" t="s">
        <v>92</v>
      </c>
      <c r="D33" s="55"/>
      <c r="E33" s="110" t="s">
        <v>385</v>
      </c>
      <c r="F33" s="110" t="s">
        <v>385</v>
      </c>
      <c r="G33" s="110" t="s">
        <v>385</v>
      </c>
      <c r="H33" s="110" t="s">
        <v>385</v>
      </c>
      <c r="I33" s="110">
        <v>0.14850462799606143</v>
      </c>
      <c r="J33" s="110">
        <v>0.27500857036307647</v>
      </c>
      <c r="K33" s="110">
        <v>0.55001714072615293</v>
      </c>
      <c r="L33" s="110">
        <v>5.8301816916972327E-3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24459.640078240602</v>
      </c>
      <c r="AL33" s="121" t="s">
        <v>382</v>
      </c>
    </row>
    <row r="34" spans="1:39" ht="26.25" customHeight="1" thickBot="1" x14ac:dyDescent="0.25">
      <c r="A34" s="53" t="s">
        <v>70</v>
      </c>
      <c r="B34" s="53" t="s">
        <v>93</v>
      </c>
      <c r="C34" s="54" t="s">
        <v>94</v>
      </c>
      <c r="D34" s="55"/>
      <c r="E34" s="110">
        <v>1.3928444</v>
      </c>
      <c r="F34" s="110">
        <v>0.12360165000000001</v>
      </c>
      <c r="G34" s="110">
        <v>3.7107076000000004E-4</v>
      </c>
      <c r="H34" s="110">
        <v>1.8606700000000002E-4</v>
      </c>
      <c r="I34" s="110">
        <v>3.6415969999999999E-2</v>
      </c>
      <c r="J34" s="110">
        <v>3.8276640000000001E-2</v>
      </c>
      <c r="K34" s="110">
        <v>4.0403120000000001E-2</v>
      </c>
      <c r="L34" s="110">
        <v>2.3670380500000001E-2</v>
      </c>
      <c r="M34" s="110">
        <v>0.28441669999999997</v>
      </c>
      <c r="N34" s="110" t="s">
        <v>396</v>
      </c>
      <c r="O34" s="110">
        <v>2.6581E-4</v>
      </c>
      <c r="P34" s="110" t="s">
        <v>396</v>
      </c>
      <c r="Q34" s="110" t="s">
        <v>396</v>
      </c>
      <c r="R34" s="110">
        <v>1.3290500000000002E-3</v>
      </c>
      <c r="S34" s="110">
        <v>4.5187699999999997E-2</v>
      </c>
      <c r="T34" s="110">
        <v>1.86067E-3</v>
      </c>
      <c r="U34" s="110">
        <v>2.6581E-4</v>
      </c>
      <c r="V34" s="110">
        <v>2.6581E-2</v>
      </c>
      <c r="W34" s="110">
        <v>2.6581E-3</v>
      </c>
      <c r="X34" s="110">
        <v>7.9742999999999991E-4</v>
      </c>
      <c r="Y34" s="110">
        <v>1.3290500000000002E-3</v>
      </c>
      <c r="Z34" s="110">
        <v>9.1438640000000009E-7</v>
      </c>
      <c r="AA34" s="110">
        <v>2.099899E-7</v>
      </c>
      <c r="AB34" s="110">
        <v>2.1276043762999998E-3</v>
      </c>
      <c r="AC34" s="110">
        <v>2.1264800000000001E-4</v>
      </c>
      <c r="AD34" s="110">
        <v>0.26580999999999999</v>
      </c>
      <c r="AE34" s="111"/>
      <c r="AF34" s="112">
        <v>1064.8336861851096</v>
      </c>
      <c r="AG34" s="112" t="s">
        <v>396</v>
      </c>
      <c r="AH34" s="112" t="s">
        <v>385</v>
      </c>
      <c r="AI34" s="112">
        <v>57.043999814890363</v>
      </c>
      <c r="AJ34" s="112" t="s">
        <v>385</v>
      </c>
      <c r="AK34" s="112" t="s">
        <v>385</v>
      </c>
      <c r="AL34" s="121" t="s">
        <v>49</v>
      </c>
    </row>
    <row r="35" spans="1:39" s="3" customFormat="1" ht="26.25" customHeight="1" thickBot="1" x14ac:dyDescent="0.25">
      <c r="A35" s="53" t="s">
        <v>95</v>
      </c>
      <c r="B35" s="53" t="s">
        <v>96</v>
      </c>
      <c r="C35" s="54" t="s">
        <v>97</v>
      </c>
      <c r="D35" s="55"/>
      <c r="E35" s="110">
        <v>0.62889430200000007</v>
      </c>
      <c r="F35" s="110">
        <v>1.51990374E-2</v>
      </c>
      <c r="G35" s="110">
        <v>0.17474342400000004</v>
      </c>
      <c r="H35" s="110">
        <v>6.3708540000000004E-5</v>
      </c>
      <c r="I35" s="110">
        <v>4.7326344000000006E-2</v>
      </c>
      <c r="J35" s="110">
        <v>4.7326344000000006E-2</v>
      </c>
      <c r="K35" s="110">
        <v>4.7326344000000006E-2</v>
      </c>
      <c r="L35" s="110">
        <v>8.2184016600000021E-4</v>
      </c>
      <c r="M35" s="110">
        <v>3.3401477400000004E-2</v>
      </c>
      <c r="N35" s="110">
        <v>1.6382196000000002E-3</v>
      </c>
      <c r="O35" s="110">
        <v>1.8202440000000001E-4</v>
      </c>
      <c r="P35" s="110">
        <v>1.8202440000000001E-4</v>
      </c>
      <c r="Q35" s="110">
        <v>6.1888296000000009E-3</v>
      </c>
      <c r="R35" s="110">
        <v>6.5528784000000008E-3</v>
      </c>
      <c r="S35" s="110">
        <v>1.1376525000000002E-2</v>
      </c>
      <c r="T35" s="110">
        <v>0.29123904000000006</v>
      </c>
      <c r="U35" s="110">
        <v>1.9112562000000004E-3</v>
      </c>
      <c r="V35" s="110">
        <v>1.0921464000000002E-2</v>
      </c>
      <c r="W35" s="110">
        <v>4.2775734000000005E-7</v>
      </c>
      <c r="X35" s="110">
        <v>4.5506100000000009E-4</v>
      </c>
      <c r="Y35" s="110">
        <v>2.7303660000000003E-4</v>
      </c>
      <c r="Z35" s="110">
        <v>1.8202440000000001E-4</v>
      </c>
      <c r="AA35" s="110">
        <v>8.1910980000000008E-5</v>
      </c>
      <c r="AB35" s="110">
        <v>9.920329800000001E-4</v>
      </c>
      <c r="AC35" s="110">
        <v>1.2741708000000003E-3</v>
      </c>
      <c r="AD35" s="110">
        <v>5.1876954000000001E-3</v>
      </c>
      <c r="AE35" s="111"/>
      <c r="AF35" s="112">
        <v>363.06813924385636</v>
      </c>
      <c r="AG35" s="112" t="s">
        <v>385</v>
      </c>
      <c r="AH35" s="112" t="s">
        <v>385</v>
      </c>
      <c r="AI35" s="112" t="s">
        <v>385</v>
      </c>
      <c r="AJ35" s="112" t="s">
        <v>385</v>
      </c>
      <c r="AK35" s="112" t="s">
        <v>385</v>
      </c>
      <c r="AL35" s="121" t="s">
        <v>49</v>
      </c>
      <c r="AM35" s="1"/>
    </row>
    <row r="36" spans="1:39" ht="26.25" customHeight="1" thickBot="1" x14ac:dyDescent="0.25">
      <c r="A36" s="53" t="s">
        <v>95</v>
      </c>
      <c r="B36" s="53" t="s">
        <v>98</v>
      </c>
      <c r="C36" s="54" t="s">
        <v>99</v>
      </c>
      <c r="D36" s="55"/>
      <c r="E36" s="110">
        <v>1.8333046206431999E-2</v>
      </c>
      <c r="F36" s="110">
        <v>4.4328921047999983E-4</v>
      </c>
      <c r="G36" s="110">
        <v>5.0940077471999983E-3</v>
      </c>
      <c r="H36" s="110">
        <v>1.8632079359999998E-6</v>
      </c>
      <c r="I36" s="110">
        <v>1.3796320197600001E-3</v>
      </c>
      <c r="J36" s="110">
        <v>1.3796320197600001E-3</v>
      </c>
      <c r="K36" s="110">
        <v>1.3796320197600001E-3</v>
      </c>
      <c r="L36" s="110">
        <v>2.3957702078399999E-5</v>
      </c>
      <c r="M36" s="110">
        <v>9.7438545835199983E-4</v>
      </c>
      <c r="N36" s="110">
        <v>4.7756313590399994E-5</v>
      </c>
      <c r="O36" s="110">
        <v>5.3062570655999991E-6</v>
      </c>
      <c r="P36" s="110">
        <v>5.3062570655999991E-6</v>
      </c>
      <c r="Q36" s="110">
        <v>1.8041274023039997E-4</v>
      </c>
      <c r="R36" s="110">
        <v>1.9102525436159997E-4</v>
      </c>
      <c r="S36" s="110">
        <v>3.3164106659999991E-4</v>
      </c>
      <c r="T36" s="110">
        <v>8.4900113049599987E-3</v>
      </c>
      <c r="U36" s="110">
        <v>5.5715699188799988E-5</v>
      </c>
      <c r="V36" s="110">
        <v>3.1837542393599994E-4</v>
      </c>
      <c r="W36" s="110">
        <v>1.2469704104159999E-8</v>
      </c>
      <c r="X36" s="110">
        <v>1.3265618558399999E-5</v>
      </c>
      <c r="Y36" s="110">
        <v>7.9594097039999992E-6</v>
      </c>
      <c r="Z36" s="110">
        <v>5.3062330048364154E-6</v>
      </c>
      <c r="AA36" s="110">
        <v>2.3878048423654073E-6</v>
      </c>
      <c r="AB36" s="110">
        <v>2.8919066109601821E-5</v>
      </c>
      <c r="AC36" s="110">
        <v>3.7143799459200006E-5</v>
      </c>
      <c r="AD36" s="110">
        <v>1.5122832636959999E-4</v>
      </c>
      <c r="AE36" s="111"/>
      <c r="AF36" s="112">
        <v>10.634578926940188</v>
      </c>
      <c r="AG36" s="112" t="s">
        <v>385</v>
      </c>
      <c r="AH36" s="112" t="s">
        <v>385</v>
      </c>
      <c r="AI36" s="112">
        <v>2.1834267691126265E-2</v>
      </c>
      <c r="AJ36" s="112" t="s">
        <v>385</v>
      </c>
      <c r="AK36" s="112" t="s">
        <v>385</v>
      </c>
      <c r="AL36" s="121" t="s">
        <v>49</v>
      </c>
    </row>
    <row r="37" spans="1:39" ht="26.25" customHeight="1" thickBot="1" x14ac:dyDescent="0.25">
      <c r="A37" s="53" t="s">
        <v>70</v>
      </c>
      <c r="B37" s="53" t="s">
        <v>100</v>
      </c>
      <c r="C37" s="54" t="s">
        <v>369</v>
      </c>
      <c r="D37" s="55"/>
      <c r="E37" s="110">
        <v>2.4936221460000003</v>
      </c>
      <c r="F37" s="110">
        <v>0.21090699200000004</v>
      </c>
      <c r="G37" s="110">
        <v>1.4341319999999999E-2</v>
      </c>
      <c r="H37" s="110" t="s">
        <v>385</v>
      </c>
      <c r="I37" s="110">
        <v>2.7546999999999999E-5</v>
      </c>
      <c r="J37" s="110">
        <v>2.7546999999999999E-5</v>
      </c>
      <c r="K37" s="110">
        <v>2.7546999999999999E-5</v>
      </c>
      <c r="L37" s="110">
        <v>1.118502448003322E-6</v>
      </c>
      <c r="M37" s="110">
        <v>0.17102356700000002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0.82445749999999995</v>
      </c>
      <c r="AG37" s="110" t="s">
        <v>392</v>
      </c>
      <c r="AH37" s="110">
        <v>16376.631843809999</v>
      </c>
      <c r="AI37" s="110" t="s">
        <v>392</v>
      </c>
      <c r="AJ37" s="110" t="s">
        <v>392</v>
      </c>
      <c r="AK37" s="110" t="s">
        <v>385</v>
      </c>
      <c r="AL37" s="119" t="s">
        <v>49</v>
      </c>
    </row>
    <row r="38" spans="1:39"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9" ht="26.25" customHeight="1" thickBot="1" x14ac:dyDescent="0.25">
      <c r="A39" s="53" t="s">
        <v>103</v>
      </c>
      <c r="B39" s="53" t="s">
        <v>104</v>
      </c>
      <c r="C39" s="54" t="s">
        <v>360</v>
      </c>
      <c r="D39" s="55"/>
      <c r="E39" s="110">
        <v>2.2152345439999999</v>
      </c>
      <c r="F39" s="110">
        <v>0.97881786999999865</v>
      </c>
      <c r="G39" s="110">
        <v>0.49861524800000001</v>
      </c>
      <c r="H39" s="110" t="s">
        <v>392</v>
      </c>
      <c r="I39" s="110">
        <v>0.2596813780000003</v>
      </c>
      <c r="J39" s="110">
        <v>0.31083989600000028</v>
      </c>
      <c r="K39" s="110">
        <v>0.43573839799999997</v>
      </c>
      <c r="L39" s="110">
        <v>6.4719650056482045E-2</v>
      </c>
      <c r="M39" s="110">
        <v>2.5273845480000001</v>
      </c>
      <c r="N39" s="110">
        <v>3.9714694854797318E-2</v>
      </c>
      <c r="O39" s="110">
        <v>1.1076564978582506E-2</v>
      </c>
      <c r="P39" s="110">
        <v>9.9792385038068275E-3</v>
      </c>
      <c r="Q39" s="110">
        <v>1.9071903904246214E-2</v>
      </c>
      <c r="R39" s="110">
        <v>2.9487176313918711E-2</v>
      </c>
      <c r="S39" s="110">
        <v>2.2991940488772501E-2</v>
      </c>
      <c r="T39" s="110">
        <v>1.9182388905130673E-2</v>
      </c>
      <c r="U39" s="110">
        <v>2.054872366616254E-2</v>
      </c>
      <c r="V39" s="110">
        <v>0.45645226779772785</v>
      </c>
      <c r="W39" s="110">
        <v>0.13622752530576795</v>
      </c>
      <c r="X39" s="110">
        <v>7.7388454475716684E-3</v>
      </c>
      <c r="Y39" s="110">
        <v>1.2686256255050196E-2</v>
      </c>
      <c r="Z39" s="110">
        <v>4.1292387468681519E-3</v>
      </c>
      <c r="AA39" s="110">
        <v>3.2304696578707706E-3</v>
      </c>
      <c r="AB39" s="110">
        <v>2.7784810107360787E-2</v>
      </c>
      <c r="AC39" s="110">
        <v>2.9426659189211581E-2</v>
      </c>
      <c r="AD39" s="110">
        <v>1.0948634035408715E-2</v>
      </c>
      <c r="AE39" s="111"/>
      <c r="AF39" s="112">
        <v>115.82279426550078</v>
      </c>
      <c r="AG39" s="112">
        <v>1011.4286634155897</v>
      </c>
      <c r="AH39" s="112">
        <v>25399.22451571899</v>
      </c>
      <c r="AI39" s="112">
        <v>5151.8061788999976</v>
      </c>
      <c r="AJ39" s="112" t="s">
        <v>392</v>
      </c>
      <c r="AK39" s="112" t="s">
        <v>385</v>
      </c>
      <c r="AL39" s="121" t="s">
        <v>49</v>
      </c>
    </row>
    <row r="40" spans="1:39" ht="26.25" customHeight="1" thickBot="1" x14ac:dyDescent="0.25">
      <c r="A40" s="53" t="s">
        <v>70</v>
      </c>
      <c r="B40" s="53" t="s">
        <v>105</v>
      </c>
      <c r="C40" s="54" t="s">
        <v>361</v>
      </c>
      <c r="D40" s="55"/>
      <c r="E40" s="110">
        <v>0.15702706250000001</v>
      </c>
      <c r="F40" s="110">
        <v>1.6251812500000001E-2</v>
      </c>
      <c r="G40" s="110">
        <v>9.6249999999999995E-5</v>
      </c>
      <c r="H40" s="110">
        <v>3.8500000000000001E-5</v>
      </c>
      <c r="I40" s="110">
        <v>1.0125500000000001E-2</v>
      </c>
      <c r="J40" s="110">
        <v>1.0125500000000001E-2</v>
      </c>
      <c r="K40" s="110">
        <v>1.0125500000000001E-2</v>
      </c>
      <c r="L40" s="110">
        <v>6.2851249999999999E-3</v>
      </c>
      <c r="M40" s="110">
        <v>5.1849874999999997E-2</v>
      </c>
      <c r="N40" s="110" t="s">
        <v>396</v>
      </c>
      <c r="O40" s="110">
        <v>4.8125000000000004E-5</v>
      </c>
      <c r="P40" s="110" t="s">
        <v>396</v>
      </c>
      <c r="Q40" s="110" t="s">
        <v>396</v>
      </c>
      <c r="R40" s="110">
        <v>2.4062500000000001E-4</v>
      </c>
      <c r="S40" s="110">
        <v>8.181250000000001E-3</v>
      </c>
      <c r="T40" s="110">
        <v>3.3687500000000004E-4</v>
      </c>
      <c r="U40" s="110">
        <v>4.8125000000000004E-5</v>
      </c>
      <c r="V40" s="110">
        <v>4.8124999999999999E-3</v>
      </c>
      <c r="W40" s="110" t="s">
        <v>396</v>
      </c>
      <c r="X40" s="110">
        <v>1.44375E-4</v>
      </c>
      <c r="Y40" s="110">
        <v>2.4062500000000001E-4</v>
      </c>
      <c r="Z40" s="110" t="s">
        <v>396</v>
      </c>
      <c r="AA40" s="110" t="s">
        <v>396</v>
      </c>
      <c r="AB40" s="110">
        <v>3.8500000000000003E-4</v>
      </c>
      <c r="AC40" s="110" t="s">
        <v>396</v>
      </c>
      <c r="AD40" s="110" t="s">
        <v>396</v>
      </c>
      <c r="AE40" s="111"/>
      <c r="AF40" s="112">
        <v>180.84629756927131</v>
      </c>
      <c r="AG40" s="112" t="s">
        <v>385</v>
      </c>
      <c r="AH40" s="112" t="s">
        <v>385</v>
      </c>
      <c r="AI40" s="112">
        <v>10.327837519625293</v>
      </c>
      <c r="AJ40" s="112" t="s">
        <v>385</v>
      </c>
      <c r="AK40" s="112" t="s">
        <v>385</v>
      </c>
      <c r="AL40" s="121" t="s">
        <v>49</v>
      </c>
    </row>
    <row r="41" spans="1:39" ht="26.25" customHeight="1" thickBot="1" x14ac:dyDescent="0.25">
      <c r="A41" s="53" t="s">
        <v>103</v>
      </c>
      <c r="B41" s="53" t="s">
        <v>106</v>
      </c>
      <c r="C41" s="54" t="s">
        <v>370</v>
      </c>
      <c r="D41" s="55"/>
      <c r="E41" s="110">
        <v>3.6591943003547507</v>
      </c>
      <c r="F41" s="110">
        <v>43.40059163647566</v>
      </c>
      <c r="G41" s="110">
        <v>1.6277132712113382</v>
      </c>
      <c r="H41" s="110">
        <v>0.23221865161677718</v>
      </c>
      <c r="I41" s="110">
        <v>18.485254643478093</v>
      </c>
      <c r="J41" s="110">
        <v>18.937275600908787</v>
      </c>
      <c r="K41" s="110">
        <v>20.115211408876799</v>
      </c>
      <c r="L41" s="110">
        <v>1.9278418469747303</v>
      </c>
      <c r="M41" s="110">
        <v>201.61422228876714</v>
      </c>
      <c r="N41" s="110">
        <v>0.4515661215422429</v>
      </c>
      <c r="O41" s="110">
        <v>0.28878322659514288</v>
      </c>
      <c r="P41" s="110">
        <v>7.4030907667896259E-2</v>
      </c>
      <c r="Q41" s="110">
        <v>5.820483304572973E-2</v>
      </c>
      <c r="R41" s="110">
        <v>0.91474839621205606</v>
      </c>
      <c r="S41" s="110">
        <v>0.23665096775573652</v>
      </c>
      <c r="T41" s="110">
        <v>0.12294291494243109</v>
      </c>
      <c r="U41" s="110">
        <v>4.8653562433591799E-2</v>
      </c>
      <c r="V41" s="110">
        <v>5.573308865388098</v>
      </c>
      <c r="W41" s="110">
        <v>8.1191568347643504</v>
      </c>
      <c r="X41" s="110">
        <v>5.4623612570797357</v>
      </c>
      <c r="Y41" s="110">
        <v>3.9876296921237895</v>
      </c>
      <c r="Z41" s="110">
        <v>2.1626946220918293</v>
      </c>
      <c r="AA41" s="110">
        <v>2.8820203304816907</v>
      </c>
      <c r="AB41" s="110">
        <v>14.494705901777047</v>
      </c>
      <c r="AC41" s="110">
        <v>2.149605034642319</v>
      </c>
      <c r="AD41" s="110">
        <v>9.7355974680346014E-2</v>
      </c>
      <c r="AE41" s="111"/>
      <c r="AF41" s="112">
        <v>276</v>
      </c>
      <c r="AG41" s="112">
        <v>2697.9696622282836</v>
      </c>
      <c r="AH41" s="112">
        <v>49133.786548436394</v>
      </c>
      <c r="AI41" s="112">
        <v>29899.382803179829</v>
      </c>
      <c r="AJ41" s="112" t="s">
        <v>392</v>
      </c>
      <c r="AK41" s="112" t="s">
        <v>385</v>
      </c>
      <c r="AL41" s="121" t="s">
        <v>49</v>
      </c>
    </row>
    <row r="42" spans="1:39" ht="26.25" customHeight="1" thickBot="1" x14ac:dyDescent="0.25">
      <c r="A42" s="53" t="s">
        <v>70</v>
      </c>
      <c r="B42" s="53" t="s">
        <v>107</v>
      </c>
      <c r="C42" s="54" t="s">
        <v>108</v>
      </c>
      <c r="D42" s="55"/>
      <c r="E42" s="110">
        <v>0.12762203680000003</v>
      </c>
      <c r="F42" s="110">
        <v>9.1397259200000011E-2</v>
      </c>
      <c r="G42" s="110">
        <v>1.4556800000000005E-4</v>
      </c>
      <c r="H42" s="110">
        <v>4.1001600000000011E-5</v>
      </c>
      <c r="I42" s="110">
        <v>6.9291928000000027E-3</v>
      </c>
      <c r="J42" s="110">
        <v>6.9291928000000027E-3</v>
      </c>
      <c r="K42" s="110">
        <v>6.9291928000000027E-3</v>
      </c>
      <c r="L42" s="110">
        <v>3.9158832000000011E-3</v>
      </c>
      <c r="M42" s="110">
        <v>3.3495330832000008</v>
      </c>
      <c r="N42" s="110" t="s">
        <v>396</v>
      </c>
      <c r="O42" s="110">
        <v>7.2784000000000027E-5</v>
      </c>
      <c r="P42" s="110" t="s">
        <v>396</v>
      </c>
      <c r="Q42" s="110" t="s">
        <v>396</v>
      </c>
      <c r="R42" s="110">
        <v>3.6392000000000011E-4</v>
      </c>
      <c r="S42" s="110">
        <v>1.2373280000000004E-2</v>
      </c>
      <c r="T42" s="110">
        <v>5.0948800000000022E-4</v>
      </c>
      <c r="U42" s="110">
        <v>7.2784000000000027E-5</v>
      </c>
      <c r="V42" s="110">
        <v>7.2784000000000026E-3</v>
      </c>
      <c r="W42" s="110" t="s">
        <v>396</v>
      </c>
      <c r="X42" s="110">
        <v>2.6141600000000005E-4</v>
      </c>
      <c r="Y42" s="110">
        <v>3.2085600000000011E-4</v>
      </c>
      <c r="Z42" s="110" t="s">
        <v>396</v>
      </c>
      <c r="AA42" s="110" t="s">
        <v>396</v>
      </c>
      <c r="AB42" s="110">
        <v>5.8227200000000021E-4</v>
      </c>
      <c r="AC42" s="110" t="s">
        <v>396</v>
      </c>
      <c r="AD42" s="110" t="s">
        <v>396</v>
      </c>
      <c r="AE42" s="111"/>
      <c r="AF42" s="112">
        <v>298.07238350304516</v>
      </c>
      <c r="AG42" s="112" t="s">
        <v>385</v>
      </c>
      <c r="AH42" s="112" t="s">
        <v>385</v>
      </c>
      <c r="AI42" s="112">
        <v>7.7008867107875414</v>
      </c>
      <c r="AJ42" s="112" t="s">
        <v>385</v>
      </c>
      <c r="AK42" s="112" t="s">
        <v>385</v>
      </c>
      <c r="AL42" s="121" t="s">
        <v>49</v>
      </c>
    </row>
    <row r="43" spans="1:39" ht="26.25" customHeight="1" thickBot="1" x14ac:dyDescent="0.25">
      <c r="A43" s="53" t="s">
        <v>103</v>
      </c>
      <c r="B43" s="53" t="s">
        <v>109</v>
      </c>
      <c r="C43" s="54" t="s">
        <v>110</v>
      </c>
      <c r="D43" s="55"/>
      <c r="E43" s="110">
        <v>0.10197034499999999</v>
      </c>
      <c r="F43" s="110">
        <v>1.2832217999999999E-2</v>
      </c>
      <c r="G43" s="110">
        <v>1.9359339999999999E-2</v>
      </c>
      <c r="H43" s="110">
        <v>8.6066100500000004E-5</v>
      </c>
      <c r="I43" s="110">
        <v>3.5715316000000018E-2</v>
      </c>
      <c r="J43" s="110">
        <v>8.924847300000005E-2</v>
      </c>
      <c r="K43" s="110">
        <v>0.19838871800000002</v>
      </c>
      <c r="L43" s="110">
        <v>8.5024218182836297E-3</v>
      </c>
      <c r="M43" s="110">
        <v>0.126690885</v>
      </c>
      <c r="N43" s="110">
        <v>2.0423415566870801E-3</v>
      </c>
      <c r="O43" s="110">
        <v>5.7400217253985501E-4</v>
      </c>
      <c r="P43" s="110">
        <v>2.4933120937415011E-4</v>
      </c>
      <c r="Q43" s="110">
        <v>1.09498847823485E-3</v>
      </c>
      <c r="R43" s="110">
        <v>1.571173830909119E-3</v>
      </c>
      <c r="S43" s="110">
        <v>1.2729941505650116E-3</v>
      </c>
      <c r="T43" s="110">
        <v>1.666622363044464E-3</v>
      </c>
      <c r="U43" s="110">
        <v>2.7125166259195404E-4</v>
      </c>
      <c r="V43" s="110">
        <v>2.2496478996137877E-2</v>
      </c>
      <c r="W43" s="110">
        <v>5.2277621235708492E-3</v>
      </c>
      <c r="X43" s="110">
        <v>4.2486888771241991E-4</v>
      </c>
      <c r="Y43" s="110">
        <v>6.8104737990312149E-4</v>
      </c>
      <c r="Z43" s="110">
        <v>2.1906174587064343E-4</v>
      </c>
      <c r="AA43" s="110">
        <v>1.7501129901373739E-4</v>
      </c>
      <c r="AB43" s="110">
        <v>1.4999893124999224E-3</v>
      </c>
      <c r="AC43" s="110">
        <v>4.1519865182719365E-4</v>
      </c>
      <c r="AD43" s="110">
        <v>1.3205193397096277E-4</v>
      </c>
      <c r="AE43" s="111"/>
      <c r="AF43" s="112">
        <v>36.705971423752409</v>
      </c>
      <c r="AG43" s="112">
        <v>18.801002188888891</v>
      </c>
      <c r="AH43" s="112">
        <v>1500.2509868500006</v>
      </c>
      <c r="AI43" s="112">
        <v>119.46534432000001</v>
      </c>
      <c r="AJ43" s="112" t="s">
        <v>392</v>
      </c>
      <c r="AK43" s="112" t="s">
        <v>385</v>
      </c>
      <c r="AL43" s="121" t="s">
        <v>49</v>
      </c>
    </row>
    <row r="44" spans="1:39" ht="26.25" customHeight="1" thickBot="1" x14ac:dyDescent="0.25">
      <c r="A44" s="53" t="s">
        <v>70</v>
      </c>
      <c r="B44" s="53" t="s">
        <v>111</v>
      </c>
      <c r="C44" s="54" t="s">
        <v>112</v>
      </c>
      <c r="D44" s="55"/>
      <c r="E44" s="110">
        <v>2.4355165818531335</v>
      </c>
      <c r="F44" s="110">
        <v>0.32021929851458719</v>
      </c>
      <c r="G44" s="110">
        <v>1.4746985799807292E-3</v>
      </c>
      <c r="H44" s="110">
        <v>5.7449276532562515E-4</v>
      </c>
      <c r="I44" s="110">
        <v>0.13430017250849011</v>
      </c>
      <c r="J44" s="110">
        <v>0.13430017250849011</v>
      </c>
      <c r="K44" s="110">
        <v>0.13430017250849011</v>
      </c>
      <c r="L44" s="110">
        <v>7.7676632784596175E-2</v>
      </c>
      <c r="M44" s="110">
        <v>3.7648973873566165</v>
      </c>
      <c r="N44" s="110" t="s">
        <v>396</v>
      </c>
      <c r="O44" s="110">
        <v>7.3734928999036472E-4</v>
      </c>
      <c r="P44" s="110" t="s">
        <v>396</v>
      </c>
      <c r="Q44" s="110" t="s">
        <v>396</v>
      </c>
      <c r="R44" s="110">
        <v>3.6867464499518239E-3</v>
      </c>
      <c r="S44" s="110">
        <v>0.12534937929836198</v>
      </c>
      <c r="T44" s="110">
        <v>5.1614450299325544E-3</v>
      </c>
      <c r="U44" s="110">
        <v>7.3734928999036472E-4</v>
      </c>
      <c r="V44" s="110">
        <v>7.373492899903647E-2</v>
      </c>
      <c r="W44" s="110" t="s">
        <v>396</v>
      </c>
      <c r="X44" s="110">
        <v>2.250514536637761E-3</v>
      </c>
      <c r="Y44" s="110">
        <v>3.6482797832851567E-3</v>
      </c>
      <c r="Z44" s="110" t="s">
        <v>396</v>
      </c>
      <c r="AA44" s="110" t="s">
        <v>396</v>
      </c>
      <c r="AB44" s="110">
        <v>5.8987943199229178E-3</v>
      </c>
      <c r="AC44" s="110" t="s">
        <v>396</v>
      </c>
      <c r="AD44" s="110" t="s">
        <v>396</v>
      </c>
      <c r="AE44" s="111"/>
      <c r="AF44" s="112">
        <v>2792.7837606303183</v>
      </c>
      <c r="AG44" s="112" t="s">
        <v>385</v>
      </c>
      <c r="AH44" s="112" t="s">
        <v>385</v>
      </c>
      <c r="AI44" s="112">
        <v>151.16491943235417</v>
      </c>
      <c r="AJ44" s="112" t="s">
        <v>385</v>
      </c>
      <c r="AK44" s="112" t="s">
        <v>385</v>
      </c>
      <c r="AL44" s="121" t="s">
        <v>49</v>
      </c>
    </row>
    <row r="45" spans="1:39"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9" ht="26.25" customHeight="1" thickBot="1" x14ac:dyDescent="0.25">
      <c r="A46" s="53" t="s">
        <v>103</v>
      </c>
      <c r="B46" s="53" t="s">
        <v>115</v>
      </c>
      <c r="C46" s="54" t="s">
        <v>116</v>
      </c>
      <c r="D46" s="55"/>
      <c r="E46" s="110">
        <v>0.18220755099999997</v>
      </c>
      <c r="F46" s="110">
        <v>0.7419185377979991</v>
      </c>
      <c r="G46" s="110">
        <v>0.12169804999999999</v>
      </c>
      <c r="H46" s="110">
        <v>7.4277061999999991E-2</v>
      </c>
      <c r="I46" s="110">
        <v>1.5043906000000001E-2</v>
      </c>
      <c r="J46" s="110">
        <v>2.0434001E-2</v>
      </c>
      <c r="K46" s="110">
        <v>3.9871628999999999E-2</v>
      </c>
      <c r="L46" s="110">
        <v>2.2178469141100237E-3</v>
      </c>
      <c r="M46" s="110">
        <v>0.17957520999999999</v>
      </c>
      <c r="N46" s="110">
        <v>1.9076901303033398E-3</v>
      </c>
      <c r="O46" s="110">
        <v>1.3726255608025327E-4</v>
      </c>
      <c r="P46" s="110">
        <v>2.8299822225966007E-4</v>
      </c>
      <c r="Q46" s="110">
        <v>1.8930667458802201E-3</v>
      </c>
      <c r="R46" s="110">
        <v>1.3345705879687301E-3</v>
      </c>
      <c r="S46" s="110">
        <v>2.019565394794857E-3</v>
      </c>
      <c r="T46" s="110">
        <v>3.8807281630870265E-3</v>
      </c>
      <c r="U46" s="110">
        <v>5.3780394889788572E-4</v>
      </c>
      <c r="V46" s="110">
        <v>6.6572659949239808E-3</v>
      </c>
      <c r="W46" s="110">
        <v>1.6894557155031403E-3</v>
      </c>
      <c r="X46" s="110">
        <v>6.8739080893669578E-5</v>
      </c>
      <c r="Y46" s="110">
        <v>1.1444215503224754E-4</v>
      </c>
      <c r="Z46" s="110">
        <v>4.5516518965842931E-5</v>
      </c>
      <c r="AA46" s="110">
        <v>3.6575267708701318E-5</v>
      </c>
      <c r="AB46" s="110">
        <v>2.6527302260046138E-4</v>
      </c>
      <c r="AC46" s="110">
        <v>2.9479468532744006E-4</v>
      </c>
      <c r="AD46" s="110">
        <v>2.1287810236897457E-4</v>
      </c>
      <c r="AE46" s="111"/>
      <c r="AF46" s="112">
        <v>12.635677369076426</v>
      </c>
      <c r="AG46" s="112">
        <v>36.820566100000001</v>
      </c>
      <c r="AH46" s="112">
        <v>1561.3737670610001</v>
      </c>
      <c r="AI46" s="112">
        <v>1060.6301979699999</v>
      </c>
      <c r="AJ46" s="112">
        <v>13.291363199999999</v>
      </c>
      <c r="AK46" s="112" t="s">
        <v>385</v>
      </c>
      <c r="AL46" s="121" t="s">
        <v>49</v>
      </c>
    </row>
    <row r="47" spans="1:39" ht="26.25" customHeight="1" thickBot="1" x14ac:dyDescent="0.25">
      <c r="A47" s="53" t="s">
        <v>70</v>
      </c>
      <c r="B47" s="53" t="s">
        <v>117</v>
      </c>
      <c r="C47" s="54" t="s">
        <v>118</v>
      </c>
      <c r="D47" s="55"/>
      <c r="E47" s="110">
        <v>7.2566708332066202E-2</v>
      </c>
      <c r="F47" s="110">
        <v>4.1438697671319154E-4</v>
      </c>
      <c r="G47" s="110">
        <v>4.2330743454321758E-3</v>
      </c>
      <c r="H47" s="110">
        <v>3.0689198598501717E-7</v>
      </c>
      <c r="I47" s="110">
        <v>4.2051474588083451E-4</v>
      </c>
      <c r="J47" s="110">
        <v>4.2051474588083451E-4</v>
      </c>
      <c r="K47" s="110">
        <v>4.2051474588083451E-4</v>
      </c>
      <c r="L47" s="110">
        <v>2.020842459542301E-4</v>
      </c>
      <c r="M47" s="110">
        <v>3.1622136698835686E-2</v>
      </c>
      <c r="N47" s="110">
        <v>1.5907766261007446E-10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218.20489766400001</v>
      </c>
      <c r="AG47" s="112" t="s">
        <v>385</v>
      </c>
      <c r="AH47" s="112" t="s">
        <v>385</v>
      </c>
      <c r="AI47" s="112" t="s">
        <v>385</v>
      </c>
      <c r="AJ47" s="112" t="s">
        <v>385</v>
      </c>
      <c r="AK47" s="112" t="s">
        <v>385</v>
      </c>
      <c r="AL47" s="121" t="s">
        <v>49</v>
      </c>
    </row>
    <row r="48" spans="1:39" ht="26.25" customHeight="1" thickBot="1" x14ac:dyDescent="0.25">
      <c r="A48" s="53" t="s">
        <v>119</v>
      </c>
      <c r="B48" s="53" t="s">
        <v>120</v>
      </c>
      <c r="C48" s="54" t="s">
        <v>121</v>
      </c>
      <c r="D48" s="55"/>
      <c r="E48" s="110" t="s">
        <v>385</v>
      </c>
      <c r="F48" s="110">
        <v>1.9008208</v>
      </c>
      <c r="G48" s="110" t="s">
        <v>385</v>
      </c>
      <c r="H48" s="110" t="s">
        <v>385</v>
      </c>
      <c r="I48" s="110">
        <v>1.1880130000000001E-2</v>
      </c>
      <c r="J48" s="110">
        <v>9.9793092E-2</v>
      </c>
      <c r="K48" s="110">
        <v>0.21146631399999999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2.376026</v>
      </c>
      <c r="AL48" s="121" t="s">
        <v>397</v>
      </c>
    </row>
    <row r="49" spans="1:38" ht="26.25" customHeight="1" thickBot="1" x14ac:dyDescent="0.25">
      <c r="A49" s="53" t="s">
        <v>119</v>
      </c>
      <c r="B49" s="53" t="s">
        <v>122</v>
      </c>
      <c r="C49" s="54" t="s">
        <v>123</v>
      </c>
      <c r="D49" s="55"/>
      <c r="E49" s="110">
        <v>1.6641087974999999E-3</v>
      </c>
      <c r="F49" s="110">
        <v>1.1704075267499999E-2</v>
      </c>
      <c r="G49" s="110">
        <v>1.21600782E-3</v>
      </c>
      <c r="H49" s="110">
        <v>5.6240361674999998E-3</v>
      </c>
      <c r="I49" s="110">
        <v>9.2720596274999997E-2</v>
      </c>
      <c r="J49" s="110">
        <v>0.22192142714999996</v>
      </c>
      <c r="K49" s="110">
        <v>0.527443391925</v>
      </c>
      <c r="L49" s="110">
        <v>4.5433092174749994E-2</v>
      </c>
      <c r="M49" s="110">
        <v>1.6298044965000003</v>
      </c>
      <c r="N49" s="110">
        <v>0.57760371449999992</v>
      </c>
      <c r="O49" s="110">
        <v>1.0640068425E-2</v>
      </c>
      <c r="P49" s="110">
        <v>1.8240117300000001E-2</v>
      </c>
      <c r="Q49" s="110">
        <v>1.9760127074999998E-2</v>
      </c>
      <c r="R49" s="110">
        <v>0.25840166175000001</v>
      </c>
      <c r="S49" s="110">
        <v>7.2960469200000003E-2</v>
      </c>
      <c r="T49" s="110">
        <v>0.18240117299999997</v>
      </c>
      <c r="U49" s="110">
        <v>2.4320156399999997E-2</v>
      </c>
      <c r="V49" s="110">
        <v>0.33440215049999999</v>
      </c>
      <c r="W49" s="110">
        <v>4.5600293249999995</v>
      </c>
      <c r="X49" s="110">
        <v>0.24320156399999998</v>
      </c>
      <c r="Y49" s="110">
        <v>0.30400195499999999</v>
      </c>
      <c r="Z49" s="110">
        <v>0.1520009775</v>
      </c>
      <c r="AA49" s="110">
        <v>0.10640068425</v>
      </c>
      <c r="AB49" s="110">
        <v>0.80560518074999998</v>
      </c>
      <c r="AC49" s="110" t="s">
        <v>396</v>
      </c>
      <c r="AD49" s="110" t="s">
        <v>396</v>
      </c>
      <c r="AE49" s="111"/>
      <c r="AF49" s="110" t="s">
        <v>385</v>
      </c>
      <c r="AG49" s="110" t="s">
        <v>385</v>
      </c>
      <c r="AH49" s="110" t="s">
        <v>385</v>
      </c>
      <c r="AI49" s="110" t="s">
        <v>385</v>
      </c>
      <c r="AJ49" s="110" t="s">
        <v>385</v>
      </c>
      <c r="AK49" s="110">
        <v>1.5242397749999999</v>
      </c>
      <c r="AL49" s="119"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0.55495416999999991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9.9351610000000008</v>
      </c>
      <c r="AL51" s="121" t="s">
        <v>400</v>
      </c>
    </row>
    <row r="52" spans="1:38" ht="26.25" customHeight="1" thickBot="1" x14ac:dyDescent="0.25">
      <c r="A52" s="53" t="s">
        <v>119</v>
      </c>
      <c r="B52" s="57" t="s">
        <v>128</v>
      </c>
      <c r="C52" s="59" t="s">
        <v>362</v>
      </c>
      <c r="D52" s="56"/>
      <c r="E52" s="110">
        <v>0.20968500000000004</v>
      </c>
      <c r="F52" s="110">
        <v>0.65900999999999998</v>
      </c>
      <c r="G52" s="110">
        <v>1.4677950000000002</v>
      </c>
      <c r="H52" s="110" t="s">
        <v>401</v>
      </c>
      <c r="I52" s="110">
        <v>1.1982000000000001E-2</v>
      </c>
      <c r="J52" s="110">
        <v>2.9955000000000002E-2</v>
      </c>
      <c r="K52" s="110">
        <v>3.5945999999999999E-2</v>
      </c>
      <c r="L52" s="110" t="s">
        <v>396</v>
      </c>
      <c r="M52" s="110">
        <v>0.24563099999999999</v>
      </c>
      <c r="N52" s="110">
        <v>1.7972999999999999E-2</v>
      </c>
      <c r="O52" s="110">
        <v>2.9955000000000003E-3</v>
      </c>
      <c r="P52" s="110">
        <v>3.5945999999999999E-3</v>
      </c>
      <c r="Q52" s="110">
        <v>5.9910000000000009E-4</v>
      </c>
      <c r="R52" s="110">
        <v>5.9910000000000009E-4</v>
      </c>
      <c r="S52" s="110">
        <v>7.1891999999999998E-3</v>
      </c>
      <c r="T52" s="110">
        <v>3.1752300000000004E-2</v>
      </c>
      <c r="U52" s="110">
        <v>5.9910000000000009E-4</v>
      </c>
      <c r="V52" s="110">
        <v>5.9910000000000007E-3</v>
      </c>
      <c r="W52" s="110">
        <v>7.1891999999999998E-3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5.9909999999999997</v>
      </c>
      <c r="AL52" s="121" t="s">
        <v>402</v>
      </c>
    </row>
    <row r="53" spans="1:38" ht="26.25" customHeight="1" thickBot="1" x14ac:dyDescent="0.25">
      <c r="A53" s="53" t="s">
        <v>119</v>
      </c>
      <c r="B53" s="57" t="s">
        <v>129</v>
      </c>
      <c r="C53" s="59" t="s">
        <v>130</v>
      </c>
      <c r="D53" s="56"/>
      <c r="E53" s="110" t="s">
        <v>385</v>
      </c>
      <c r="F53" s="110">
        <v>1.4294770374712564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2.0443692599001149</v>
      </c>
      <c r="AL53" s="121" t="s">
        <v>403</v>
      </c>
    </row>
    <row r="54" spans="1:38" ht="37.5" customHeight="1" thickBot="1" x14ac:dyDescent="0.25">
      <c r="A54" s="53" t="s">
        <v>119</v>
      </c>
      <c r="B54" s="57" t="s">
        <v>131</v>
      </c>
      <c r="C54" s="59" t="s">
        <v>132</v>
      </c>
      <c r="D54" s="56"/>
      <c r="E54" s="110" t="s">
        <v>385</v>
      </c>
      <c r="F54" s="110">
        <v>1.55132834552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76317.00318</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1.5269038175144312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1501029</v>
      </c>
      <c r="AL56" s="121" t="s">
        <v>406</v>
      </c>
    </row>
    <row r="57" spans="1:38" ht="26.25" customHeight="1" thickBot="1" x14ac:dyDescent="0.25">
      <c r="A57" s="53" t="s">
        <v>53</v>
      </c>
      <c r="B57" s="53" t="s">
        <v>137</v>
      </c>
      <c r="C57" s="54" t="s">
        <v>138</v>
      </c>
      <c r="D57" s="55"/>
      <c r="E57" s="110" t="s">
        <v>401</v>
      </c>
      <c r="F57" s="110" t="s">
        <v>401</v>
      </c>
      <c r="G57" s="110" t="s">
        <v>401</v>
      </c>
      <c r="H57" s="110" t="s">
        <v>401</v>
      </c>
      <c r="I57" s="110">
        <v>3.0679876999999998E-2</v>
      </c>
      <c r="J57" s="110">
        <v>7.158638199999999E-2</v>
      </c>
      <c r="K57" s="110">
        <v>0.17044375199999998</v>
      </c>
      <c r="L57" s="110">
        <v>9.2039630999999993E-4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2433.86</v>
      </c>
      <c r="AL57" s="121" t="s">
        <v>407</v>
      </c>
    </row>
    <row r="58" spans="1:38" ht="26.25" customHeight="1" thickBot="1" x14ac:dyDescent="0.25">
      <c r="A58" s="53" t="s">
        <v>53</v>
      </c>
      <c r="B58" s="53" t="s">
        <v>139</v>
      </c>
      <c r="C58" s="54" t="s">
        <v>140</v>
      </c>
      <c r="D58" s="55"/>
      <c r="E58" s="110" t="s">
        <v>401</v>
      </c>
      <c r="F58" s="110" t="s">
        <v>401</v>
      </c>
      <c r="G58" s="110" t="s">
        <v>401</v>
      </c>
      <c r="H58" s="110" t="s">
        <v>401</v>
      </c>
      <c r="I58" s="110">
        <v>2.3977210000000002E-3</v>
      </c>
      <c r="J58" s="110">
        <v>2.8772710000000007E-2</v>
      </c>
      <c r="K58" s="110">
        <v>0.23977262200000002</v>
      </c>
      <c r="L58" s="110">
        <v>1.10295166E-5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966.78959999999995</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1.1273573000000002E-2</v>
      </c>
      <c r="J59" s="110">
        <v>1.1768305000000003E-2</v>
      </c>
      <c r="K59" s="110">
        <v>1.2386718E-2</v>
      </c>
      <c r="L59" s="110">
        <v>6.9896152600000015E-6</v>
      </c>
      <c r="M59" s="110" t="s">
        <v>401</v>
      </c>
      <c r="N59" s="110">
        <v>0.64803133619999997</v>
      </c>
      <c r="O59" s="110">
        <v>2.9893484939999996E-2</v>
      </c>
      <c r="P59" s="110">
        <v>7.2537611399999999E-4</v>
      </c>
      <c r="Q59" s="110">
        <v>6.133528722E-2</v>
      </c>
      <c r="R59" s="110">
        <v>7.7164888739999993E-2</v>
      </c>
      <c r="S59" s="110">
        <v>1.6925442660000001E-3</v>
      </c>
      <c r="T59" s="110">
        <v>7.9991098619999992E-2</v>
      </c>
      <c r="U59" s="110">
        <v>0.30119723040000002</v>
      </c>
      <c r="V59" s="110">
        <v>8.9463054059999991E-2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241.79203799999999</v>
      </c>
      <c r="AL59" s="121" t="s">
        <v>409</v>
      </c>
    </row>
    <row r="60" spans="1:38" ht="26.25" customHeight="1" thickBot="1" x14ac:dyDescent="0.25">
      <c r="A60" s="53" t="s">
        <v>53</v>
      </c>
      <c r="B60" s="61" t="s">
        <v>142</v>
      </c>
      <c r="C60" s="54" t="s">
        <v>143</v>
      </c>
      <c r="D60" s="96"/>
      <c r="E60" s="110">
        <v>2.0153186E-2</v>
      </c>
      <c r="F60" s="110">
        <v>1.2325369999999999E-3</v>
      </c>
      <c r="G60" s="110">
        <v>6.5136109999999999E-3</v>
      </c>
      <c r="H60" s="110" t="s">
        <v>385</v>
      </c>
      <c r="I60" s="110">
        <v>2.7576509999999994E-3</v>
      </c>
      <c r="J60" s="110">
        <v>3.3026200999999998E-2</v>
      </c>
      <c r="K60" s="110">
        <v>0.27520281899999999</v>
      </c>
      <c r="L60" s="110" t="s">
        <v>385</v>
      </c>
      <c r="M60" s="110">
        <v>2.7177372999999998E-2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79.187262965145237</v>
      </c>
      <c r="AG60" s="112">
        <v>89.631200000000007</v>
      </c>
      <c r="AH60" s="112">
        <v>49.049649669999994</v>
      </c>
      <c r="AI60" s="112">
        <v>9.0019999999999996E-3</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7.3483451120856885E-2</v>
      </c>
      <c r="J61" s="110">
        <v>0.7348345112085688</v>
      </c>
      <c r="K61" s="110">
        <v>2.454022198616387</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1.8638522</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0.27339260900000001</v>
      </c>
      <c r="F63" s="110">
        <v>5.0657541999999993E-2</v>
      </c>
      <c r="G63" s="110">
        <v>0.294431375</v>
      </c>
      <c r="H63" s="110">
        <v>1.3675179999999999E-2</v>
      </c>
      <c r="I63" s="110">
        <v>8.7652263999999994E-2</v>
      </c>
      <c r="J63" s="110">
        <v>9.5901936999999993E-2</v>
      </c>
      <c r="K63" s="110">
        <v>0.135857754</v>
      </c>
      <c r="L63" s="110" t="s">
        <v>396</v>
      </c>
      <c r="M63" s="110">
        <v>0.40999140000000001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6.3361325102260482</v>
      </c>
      <c r="AG63" s="112">
        <v>495.16367817999992</v>
      </c>
      <c r="AH63" s="112">
        <v>632.35963183399997</v>
      </c>
      <c r="AI63" s="112" t="s">
        <v>392</v>
      </c>
      <c r="AJ63" s="112" t="s">
        <v>385</v>
      </c>
      <c r="AK63" s="112" t="s">
        <v>385</v>
      </c>
      <c r="AL63" s="121" t="s">
        <v>399</v>
      </c>
    </row>
    <row r="64" spans="1:38" ht="26.25" customHeight="1" thickBot="1" x14ac:dyDescent="0.25">
      <c r="A64" s="53" t="s">
        <v>53</v>
      </c>
      <c r="B64" s="61" t="s">
        <v>150</v>
      </c>
      <c r="C64" s="54" t="s">
        <v>151</v>
      </c>
      <c r="D64" s="55"/>
      <c r="E64" s="110">
        <v>0.24958641300000001</v>
      </c>
      <c r="F64" s="110">
        <v>3.263214E-3</v>
      </c>
      <c r="G64" s="110">
        <v>1.3613800000000001E-3</v>
      </c>
      <c r="H64" s="110">
        <v>4.5548000000000003E-3</v>
      </c>
      <c r="I64" s="110">
        <v>4.0841409999999995E-3</v>
      </c>
      <c r="J64" s="110">
        <v>6.8069020000000001E-3</v>
      </c>
      <c r="K64" s="110">
        <v>1.1344837E-2</v>
      </c>
      <c r="L64" s="110">
        <v>7.3514537999999979E-5</v>
      </c>
      <c r="M64" s="110">
        <v>8.3668172999999998E-2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4893.8790677770003</v>
      </c>
      <c r="AI64" s="112" t="s">
        <v>385</v>
      </c>
      <c r="AJ64" s="112" t="s">
        <v>385</v>
      </c>
      <c r="AK64" s="112">
        <v>455.48</v>
      </c>
      <c r="AL64" s="121" t="s">
        <v>413</v>
      </c>
    </row>
    <row r="65" spans="1:38" ht="26.25" customHeight="1" thickBot="1" x14ac:dyDescent="0.25">
      <c r="A65" s="53" t="s">
        <v>53</v>
      </c>
      <c r="B65" s="57" t="s">
        <v>152</v>
      </c>
      <c r="C65" s="54" t="s">
        <v>153</v>
      </c>
      <c r="D65" s="55"/>
      <c r="E65" s="110">
        <v>0.37113741499999997</v>
      </c>
      <c r="F65" s="110" t="s">
        <v>385</v>
      </c>
      <c r="G65" s="110" t="s">
        <v>385</v>
      </c>
      <c r="H65" s="110">
        <v>3.374602E-3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593.75</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5.6495134999999995E-2</v>
      </c>
      <c r="F67" s="110">
        <v>1.17E-6</v>
      </c>
      <c r="G67" s="110">
        <v>2.662537E-3</v>
      </c>
      <c r="H67" s="110" t="s">
        <v>385</v>
      </c>
      <c r="I67" s="110">
        <v>3.0964589000000001E-2</v>
      </c>
      <c r="J67" s="110">
        <v>5.1607647999999999E-2</v>
      </c>
      <c r="K67" s="110">
        <v>8.6012748E-2</v>
      </c>
      <c r="L67" s="110">
        <v>5.5736260199999992E-4</v>
      </c>
      <c r="M67" s="110">
        <v>0.27909235799999998</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53.817246879999999</v>
      </c>
      <c r="AI67" s="112" t="s">
        <v>385</v>
      </c>
      <c r="AJ67" s="112" t="s">
        <v>385</v>
      </c>
      <c r="AK67" s="112">
        <v>107.4</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0.48669243600000001</v>
      </c>
      <c r="F70" s="110">
        <v>0.85266200968280037</v>
      </c>
      <c r="G70" s="110">
        <v>1.335521631</v>
      </c>
      <c r="H70" s="110">
        <v>0.158871016</v>
      </c>
      <c r="I70" s="110">
        <v>8.8410823999999999E-2</v>
      </c>
      <c r="J70" s="110">
        <v>0.13975782600000003</v>
      </c>
      <c r="K70" s="110">
        <v>0.21519033999999998</v>
      </c>
      <c r="L70" s="110">
        <v>1.5913948319999998E-3</v>
      </c>
      <c r="M70" s="110">
        <v>0.58127703199999992</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5590.28474471765</v>
      </c>
      <c r="AG70" s="112" t="s">
        <v>385</v>
      </c>
      <c r="AH70" s="112">
        <v>3327.2676966049999</v>
      </c>
      <c r="AI70" s="112" t="s">
        <v>392</v>
      </c>
      <c r="AJ70" s="112">
        <v>25.355430000000002</v>
      </c>
      <c r="AK70" s="112" t="s">
        <v>385</v>
      </c>
      <c r="AL70" s="121" t="s">
        <v>399</v>
      </c>
    </row>
    <row r="71" spans="1:38" ht="26.25" customHeight="1" thickBot="1" x14ac:dyDescent="0.25">
      <c r="A71" s="53" t="s">
        <v>53</v>
      </c>
      <c r="B71" s="53" t="s">
        <v>163</v>
      </c>
      <c r="C71" s="54" t="s">
        <v>164</v>
      </c>
      <c r="D71" s="60"/>
      <c r="E71" s="110">
        <v>9.7396000000000001E-5</v>
      </c>
      <c r="F71" s="110">
        <v>1.363636394</v>
      </c>
      <c r="G71" s="110">
        <v>2.3300000000000001E-7</v>
      </c>
      <c r="H71" s="110" t="s">
        <v>392</v>
      </c>
      <c r="I71" s="110">
        <v>1.9880000000000003E-6</v>
      </c>
      <c r="J71" s="110">
        <v>2.4920000000000005E-6</v>
      </c>
      <c r="K71" s="110">
        <v>2.5170000000000002E-6</v>
      </c>
      <c r="L71" s="110" t="s">
        <v>396</v>
      </c>
      <c r="M71" s="110">
        <v>1.0287E-5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3.711499E-2</v>
      </c>
      <c r="AG71" s="112" t="s">
        <v>385</v>
      </c>
      <c r="AH71" s="112">
        <v>0.55305725999999988</v>
      </c>
      <c r="AI71" s="112" t="s">
        <v>385</v>
      </c>
      <c r="AJ71" s="112" t="s">
        <v>385</v>
      </c>
      <c r="AK71" s="112" t="s">
        <v>385</v>
      </c>
      <c r="AL71" s="121" t="s">
        <v>399</v>
      </c>
    </row>
    <row r="72" spans="1:38" ht="26.25" customHeight="1" thickBot="1" x14ac:dyDescent="0.25">
      <c r="A72" s="53" t="s">
        <v>53</v>
      </c>
      <c r="B72" s="53" t="s">
        <v>165</v>
      </c>
      <c r="C72" s="54" t="s">
        <v>166</v>
      </c>
      <c r="D72" s="55"/>
      <c r="E72" s="110">
        <v>2.2507089689999997</v>
      </c>
      <c r="F72" s="110">
        <v>0.48094689100000004</v>
      </c>
      <c r="G72" s="110">
        <v>4.6386585059999996</v>
      </c>
      <c r="H72" s="110">
        <v>1.7635999999999999E-5</v>
      </c>
      <c r="I72" s="110">
        <v>0.19501035300000003</v>
      </c>
      <c r="J72" s="110">
        <v>0.344758485</v>
      </c>
      <c r="K72" s="110">
        <v>2.0300357409999998</v>
      </c>
      <c r="L72" s="110">
        <v>7.0203727080000002E-4</v>
      </c>
      <c r="M72" s="110">
        <v>84.331384624000009</v>
      </c>
      <c r="N72" s="110">
        <v>4.068030657450179</v>
      </c>
      <c r="O72" s="110">
        <v>7.2963734760242982E-2</v>
      </c>
      <c r="P72" s="110">
        <v>3.211871540548987E-2</v>
      </c>
      <c r="Q72" s="110">
        <v>0.39339201212081792</v>
      </c>
      <c r="R72" s="110">
        <v>0.36028285428403511</v>
      </c>
      <c r="S72" s="110">
        <v>0.22450481</v>
      </c>
      <c r="T72" s="110">
        <v>0.15969071723220596</v>
      </c>
      <c r="U72" s="110">
        <v>7.028566E-2</v>
      </c>
      <c r="V72" s="110">
        <v>6.4790451586069819</v>
      </c>
      <c r="W72" s="110">
        <v>27.223481627999998</v>
      </c>
      <c r="X72" s="110" t="s">
        <v>396</v>
      </c>
      <c r="Y72" s="110" t="s">
        <v>396</v>
      </c>
      <c r="Z72" s="110" t="s">
        <v>396</v>
      </c>
      <c r="AA72" s="110" t="s">
        <v>396</v>
      </c>
      <c r="AB72" s="110">
        <v>9.8177991999999996</v>
      </c>
      <c r="AC72" s="110">
        <v>8.7603899999999998E-2</v>
      </c>
      <c r="AD72" s="110">
        <v>19.466934200000001</v>
      </c>
      <c r="AE72" s="111"/>
      <c r="AF72" s="112">
        <v>8.0400000000000003E-3</v>
      </c>
      <c r="AG72" s="112">
        <v>67050.183039972399</v>
      </c>
      <c r="AH72" s="112">
        <v>3925.0182132700002</v>
      </c>
      <c r="AI72" s="112" t="s">
        <v>385</v>
      </c>
      <c r="AJ72" s="112" t="s">
        <v>385</v>
      </c>
      <c r="AK72" s="112">
        <v>4335.2349999999997</v>
      </c>
      <c r="AL72" s="121" t="s">
        <v>419</v>
      </c>
    </row>
    <row r="73" spans="1:38" ht="26.25" customHeight="1" thickBot="1" x14ac:dyDescent="0.25">
      <c r="A73" s="53" t="s">
        <v>53</v>
      </c>
      <c r="B73" s="53" t="s">
        <v>167</v>
      </c>
      <c r="C73" s="54" t="s">
        <v>168</v>
      </c>
      <c r="D73" s="55"/>
      <c r="E73" s="110">
        <v>3.1092645000000002E-2</v>
      </c>
      <c r="F73" s="110">
        <v>8.945148E-3</v>
      </c>
      <c r="G73" s="110">
        <v>3.6281270999999997E-2</v>
      </c>
      <c r="H73" s="110">
        <v>1.0640999999999999E-5</v>
      </c>
      <c r="I73" s="110">
        <v>1.734455E-2</v>
      </c>
      <c r="J73" s="110">
        <v>2.1986075000000001E-2</v>
      </c>
      <c r="K73" s="110">
        <v>2.4429019E-2</v>
      </c>
      <c r="L73" s="110">
        <v>1.7344550000000002E-3</v>
      </c>
      <c r="M73" s="110">
        <v>7.8406764999999989E-2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96.252099999999999</v>
      </c>
      <c r="AH73" s="112">
        <v>11.123125159999999</v>
      </c>
      <c r="AI73" s="112" t="s">
        <v>385</v>
      </c>
      <c r="AJ73" s="112" t="s">
        <v>385</v>
      </c>
      <c r="AK73" s="112">
        <v>75.048000000000002</v>
      </c>
      <c r="AL73" s="121" t="s">
        <v>420</v>
      </c>
    </row>
    <row r="74" spans="1:38" ht="26.25" customHeight="1" thickBot="1" x14ac:dyDescent="0.25">
      <c r="A74" s="53" t="s">
        <v>53</v>
      </c>
      <c r="B74" s="53" t="s">
        <v>169</v>
      </c>
      <c r="C74" s="54" t="s">
        <v>170</v>
      </c>
      <c r="D74" s="55"/>
      <c r="E74" s="110">
        <v>0.54972849699999993</v>
      </c>
      <c r="F74" s="110">
        <v>3.1224133000000001E-2</v>
      </c>
      <c r="G74" s="110">
        <v>2.2301800039999997</v>
      </c>
      <c r="H74" s="110" t="s">
        <v>396</v>
      </c>
      <c r="I74" s="110">
        <v>6.2920229999999994E-2</v>
      </c>
      <c r="J74" s="110">
        <v>7.0593424000000002E-2</v>
      </c>
      <c r="K74" s="110">
        <v>7.6731986000000002E-2</v>
      </c>
      <c r="L74" s="110">
        <v>1.4471652899999997E-3</v>
      </c>
      <c r="M74" s="110">
        <v>13.544824054999902</v>
      </c>
      <c r="N74" s="110" t="s">
        <v>396</v>
      </c>
      <c r="O74" s="110" t="s">
        <v>396</v>
      </c>
      <c r="P74" s="110" t="s">
        <v>396</v>
      </c>
      <c r="Q74" s="110" t="s">
        <v>396</v>
      </c>
      <c r="R74" s="110" t="s">
        <v>396</v>
      </c>
      <c r="S74" s="110" t="s">
        <v>396</v>
      </c>
      <c r="T74" s="110" t="s">
        <v>396</v>
      </c>
      <c r="U74" s="110" t="s">
        <v>396</v>
      </c>
      <c r="V74" s="110" t="s">
        <v>396</v>
      </c>
      <c r="W74" s="110" t="s">
        <v>396</v>
      </c>
      <c r="X74" s="110">
        <v>1.1398800000000001E-2</v>
      </c>
      <c r="Y74" s="110">
        <v>3.2568000000000002E-3</v>
      </c>
      <c r="Z74" s="110">
        <v>3.2568000000000002E-3</v>
      </c>
      <c r="AA74" s="110">
        <v>1.6284000000000001E-3</v>
      </c>
      <c r="AB74" s="110">
        <v>1.9540800000000001E-2</v>
      </c>
      <c r="AC74" s="110" t="s">
        <v>396</v>
      </c>
      <c r="AD74" s="110" t="s">
        <v>385</v>
      </c>
      <c r="AE74" s="111"/>
      <c r="AF74" s="112">
        <v>3.8662250000000002E-2</v>
      </c>
      <c r="AG74" s="112" t="s">
        <v>385</v>
      </c>
      <c r="AH74" s="112">
        <v>483.80873478000001</v>
      </c>
      <c r="AI74" s="112" t="s">
        <v>385</v>
      </c>
      <c r="AJ74" s="112" t="s">
        <v>385</v>
      </c>
      <c r="AK74" s="112">
        <v>162.84</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2.1254290000000002E-2</v>
      </c>
      <c r="F76" s="110">
        <v>2.3899000000000001E-4</v>
      </c>
      <c r="G76" s="110">
        <v>1.6314608000000001E-2</v>
      </c>
      <c r="H76" s="110" t="s">
        <v>396</v>
      </c>
      <c r="I76" s="110">
        <v>5.4814000000000001E-5</v>
      </c>
      <c r="J76" s="110">
        <v>2.1925700000000002E-4</v>
      </c>
      <c r="K76" s="110">
        <v>5.4814700000000002E-4</v>
      </c>
      <c r="L76" s="110" t="s">
        <v>396</v>
      </c>
      <c r="M76" s="110">
        <v>1.229686E-3</v>
      </c>
      <c r="N76" s="110">
        <v>5.4786599999999995E-5</v>
      </c>
      <c r="O76" s="110">
        <v>2.4903000000000001E-6</v>
      </c>
      <c r="P76" s="110">
        <v>4.9806000000000002E-6</v>
      </c>
      <c r="Q76" s="110">
        <v>1.4941799999999998E-5</v>
      </c>
      <c r="R76" s="110" t="s">
        <v>396</v>
      </c>
      <c r="S76" s="110" t="s">
        <v>396</v>
      </c>
      <c r="T76" s="110" t="s">
        <v>396</v>
      </c>
      <c r="U76" s="110" t="s">
        <v>396</v>
      </c>
      <c r="V76" s="110">
        <v>2.4903000000000001E-6</v>
      </c>
      <c r="W76" s="110">
        <v>1.5937920000000001E-4</v>
      </c>
      <c r="X76" s="110" t="s">
        <v>396</v>
      </c>
      <c r="Y76" s="110" t="s">
        <v>396</v>
      </c>
      <c r="Z76" s="110" t="s">
        <v>396</v>
      </c>
      <c r="AA76" s="110" t="s">
        <v>396</v>
      </c>
      <c r="AB76" s="110" t="s">
        <v>396</v>
      </c>
      <c r="AC76" s="110" t="s">
        <v>396</v>
      </c>
      <c r="AD76" s="110">
        <v>1.2949559999999999E-7</v>
      </c>
      <c r="AE76" s="111"/>
      <c r="AF76" s="112" t="s">
        <v>385</v>
      </c>
      <c r="AG76" s="112" t="s">
        <v>385</v>
      </c>
      <c r="AH76" s="112">
        <v>31.302122949999998</v>
      </c>
      <c r="AI76" s="112" t="s">
        <v>385</v>
      </c>
      <c r="AJ76" s="112" t="s">
        <v>385</v>
      </c>
      <c r="AK76" s="112">
        <v>4.9805999999999996E-2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3.8312713999999998E-2</v>
      </c>
      <c r="F78" s="110">
        <v>7.3342786000000007E-2</v>
      </c>
      <c r="G78" s="110">
        <v>8.4189832999999992E-2</v>
      </c>
      <c r="H78" s="110" t="s">
        <v>396</v>
      </c>
      <c r="I78" s="110">
        <v>9.3182130000000005E-3</v>
      </c>
      <c r="J78" s="110">
        <v>1.1811820000000001E-2</v>
      </c>
      <c r="K78" s="110">
        <v>3.6034872999999995E-2</v>
      </c>
      <c r="L78" s="110">
        <v>9.3182130000000006E-6</v>
      </c>
      <c r="M78" s="110">
        <v>2.6988669000000001</v>
      </c>
      <c r="N78" s="110">
        <v>6.7376520719992583E-4</v>
      </c>
      <c r="O78" s="110">
        <v>0.14929266466262936</v>
      </c>
      <c r="P78" s="110">
        <v>2.1523055229999998E-3</v>
      </c>
      <c r="Q78" s="110">
        <v>2.3442625871936282E-2</v>
      </c>
      <c r="R78" s="110">
        <v>1.4972560160000001</v>
      </c>
      <c r="S78" s="110">
        <v>2.6201980279999999</v>
      </c>
      <c r="T78" s="110">
        <v>3.6495615389995982E-6</v>
      </c>
      <c r="U78" s="110" t="s">
        <v>396</v>
      </c>
      <c r="V78" s="110" t="s">
        <v>396</v>
      </c>
      <c r="W78" s="110">
        <v>4.6789250500000001</v>
      </c>
      <c r="X78" s="110" t="s">
        <v>396</v>
      </c>
      <c r="Y78" s="110" t="s">
        <v>396</v>
      </c>
      <c r="Z78" s="110" t="s">
        <v>396</v>
      </c>
      <c r="AA78" s="110" t="s">
        <v>396</v>
      </c>
      <c r="AB78" s="110" t="s">
        <v>396</v>
      </c>
      <c r="AC78" s="110" t="s">
        <v>396</v>
      </c>
      <c r="AD78" s="110">
        <v>3.4624045370000003E-4</v>
      </c>
      <c r="AE78" s="111"/>
      <c r="AF78" s="112" t="s">
        <v>385</v>
      </c>
      <c r="AG78" s="112">
        <v>135.83378479999999</v>
      </c>
      <c r="AH78" s="112">
        <v>392.81794327999995</v>
      </c>
      <c r="AI78" s="112" t="s">
        <v>385</v>
      </c>
      <c r="AJ78" s="112" t="s">
        <v>385</v>
      </c>
      <c r="AK78" s="112">
        <v>93.578501000000003</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2.1451644759999997</v>
      </c>
      <c r="F80" s="110">
        <v>0.16375815239399999</v>
      </c>
      <c r="G80" s="110">
        <v>0.54671558100000017</v>
      </c>
      <c r="H80" s="110">
        <v>3.5980740000000002E-3</v>
      </c>
      <c r="I80" s="110">
        <v>5.4659799999999967E-2</v>
      </c>
      <c r="J80" s="110">
        <v>7.1197138999999979E-2</v>
      </c>
      <c r="K80" s="110">
        <v>0.11034318699999998</v>
      </c>
      <c r="L80" s="110" t="s">
        <v>396</v>
      </c>
      <c r="M80" s="110">
        <v>4.5085965360000992</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0.13327963013380409</v>
      </c>
      <c r="AG80" s="112" t="s">
        <v>392</v>
      </c>
      <c r="AH80" s="112">
        <v>4.7623332336269995</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4.7223367525000013</v>
      </c>
      <c r="G82" s="110" t="s">
        <v>385</v>
      </c>
      <c r="H82" s="110" t="s">
        <v>385</v>
      </c>
      <c r="I82" s="110" t="s">
        <v>396</v>
      </c>
      <c r="J82" s="110" t="s">
        <v>385</v>
      </c>
      <c r="K82" s="110" t="s">
        <v>385</v>
      </c>
      <c r="L82" s="110" t="s">
        <v>385</v>
      </c>
      <c r="M82" s="110" t="s">
        <v>385</v>
      </c>
      <c r="N82" s="110" t="s">
        <v>385</v>
      </c>
      <c r="O82" s="110" t="s">
        <v>385</v>
      </c>
      <c r="P82" s="110">
        <v>3.0207805599999998E-2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5394251</v>
      </c>
      <c r="AL82" s="121" t="s">
        <v>431</v>
      </c>
    </row>
    <row r="83" spans="1:38" ht="26.25" customHeight="1" thickBot="1" x14ac:dyDescent="0.25">
      <c r="A83" s="53" t="s">
        <v>53</v>
      </c>
      <c r="B83" s="64" t="s">
        <v>188</v>
      </c>
      <c r="C83" s="65" t="s">
        <v>189</v>
      </c>
      <c r="D83" s="55"/>
      <c r="E83" s="110" t="s">
        <v>396</v>
      </c>
      <c r="F83" s="110">
        <v>1.8229582999999997E-2</v>
      </c>
      <c r="G83" s="110" t="s">
        <v>396</v>
      </c>
      <c r="H83" s="110" t="s">
        <v>385</v>
      </c>
      <c r="I83" s="110">
        <v>8.9504000000000016E-5</v>
      </c>
      <c r="J83" s="110">
        <v>1.060989E-3</v>
      </c>
      <c r="K83" s="110">
        <v>8.8328779999999989E-3</v>
      </c>
      <c r="L83" s="110">
        <v>5.1017280000000014E-6</v>
      </c>
      <c r="M83" s="110" t="s">
        <v>396</v>
      </c>
      <c r="N83" s="110" t="s">
        <v>385</v>
      </c>
      <c r="O83" s="110" t="s">
        <v>385</v>
      </c>
      <c r="P83" s="110" t="s">
        <v>385</v>
      </c>
      <c r="Q83" s="110" t="s">
        <v>385</v>
      </c>
      <c r="R83" s="110" t="s">
        <v>385</v>
      </c>
      <c r="S83" s="110" t="s">
        <v>385</v>
      </c>
      <c r="T83" s="110" t="s">
        <v>385</v>
      </c>
      <c r="U83" s="110" t="s">
        <v>385</v>
      </c>
      <c r="V83" s="110" t="s">
        <v>385</v>
      </c>
      <c r="W83" s="110">
        <v>8.7709999999999993E-3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125300</v>
      </c>
      <c r="AL83" s="121" t="s">
        <v>432</v>
      </c>
    </row>
    <row r="84" spans="1:38" ht="26.25" customHeight="1" thickBot="1" x14ac:dyDescent="0.25">
      <c r="A84" s="53" t="s">
        <v>53</v>
      </c>
      <c r="B84" s="64" t="s">
        <v>190</v>
      </c>
      <c r="C84" s="65" t="s">
        <v>191</v>
      </c>
      <c r="D84" s="55"/>
      <c r="E84" s="110" t="s">
        <v>396</v>
      </c>
      <c r="F84" s="110">
        <v>2.4106900000000001E-3</v>
      </c>
      <c r="G84" s="110" t="s">
        <v>385</v>
      </c>
      <c r="H84" s="110" t="s">
        <v>385</v>
      </c>
      <c r="I84" s="110">
        <v>1.5385359999999999E-3</v>
      </c>
      <c r="J84" s="110">
        <v>1.928038E-3</v>
      </c>
      <c r="K84" s="110">
        <v>1.947514E-3</v>
      </c>
      <c r="L84" s="110">
        <v>2.0000967999999996E-5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28.102</v>
      </c>
      <c r="AL84" s="121" t="s">
        <v>433</v>
      </c>
    </row>
    <row r="85" spans="1:38" ht="26.25" customHeight="1" thickBot="1" x14ac:dyDescent="0.25">
      <c r="A85" s="53" t="s">
        <v>185</v>
      </c>
      <c r="B85" s="59" t="s">
        <v>192</v>
      </c>
      <c r="C85" s="65" t="s">
        <v>373</v>
      </c>
      <c r="D85" s="55"/>
      <c r="E85" s="110" t="s">
        <v>385</v>
      </c>
      <c r="F85" s="110">
        <v>11.085163436516694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93.238218700000019</v>
      </c>
      <c r="AL85" s="121" t="s">
        <v>434</v>
      </c>
    </row>
    <row r="86" spans="1:38" ht="26.25" customHeight="1" thickBot="1" x14ac:dyDescent="0.25">
      <c r="A86" s="53" t="s">
        <v>185</v>
      </c>
      <c r="B86" s="59" t="s">
        <v>193</v>
      </c>
      <c r="C86" s="63" t="s">
        <v>194</v>
      </c>
      <c r="D86" s="55"/>
      <c r="E86" s="110" t="s">
        <v>385</v>
      </c>
      <c r="F86" s="110">
        <v>8.8211289999999991</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8.9181619999999988</v>
      </c>
      <c r="AL86" s="121" t="s">
        <v>435</v>
      </c>
    </row>
    <row r="87" spans="1:38" ht="26.25" customHeight="1" thickBot="1" x14ac:dyDescent="0.25">
      <c r="A87" s="53" t="s">
        <v>185</v>
      </c>
      <c r="B87" s="59" t="s">
        <v>195</v>
      </c>
      <c r="C87" s="63" t="s">
        <v>196</v>
      </c>
      <c r="D87" s="55"/>
      <c r="E87" s="110" t="s">
        <v>385</v>
      </c>
      <c r="F87" s="110">
        <v>4.6763999999999993E-2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5.7302999999999993E-2</v>
      </c>
      <c r="AL87" s="121" t="s">
        <v>435</v>
      </c>
    </row>
    <row r="88" spans="1:38" ht="26.25" customHeight="1" thickBot="1" x14ac:dyDescent="0.25">
      <c r="A88" s="53" t="s">
        <v>185</v>
      </c>
      <c r="B88" s="59" t="s">
        <v>197</v>
      </c>
      <c r="C88" s="63" t="s">
        <v>198</v>
      </c>
      <c r="D88" s="55"/>
      <c r="E88" s="110" t="s">
        <v>396</v>
      </c>
      <c r="F88" s="110">
        <v>0.71380300000000008</v>
      </c>
      <c r="G88" s="110" t="s">
        <v>396</v>
      </c>
      <c r="H88" s="110" t="s">
        <v>396</v>
      </c>
      <c r="I88" s="110" t="s">
        <v>396</v>
      </c>
      <c r="J88" s="110" t="s">
        <v>396</v>
      </c>
      <c r="K88" s="110" t="s">
        <v>396</v>
      </c>
      <c r="L88" s="110" t="s">
        <v>396</v>
      </c>
      <c r="M88" s="110" t="s">
        <v>396</v>
      </c>
      <c r="N88" s="110" t="s">
        <v>396</v>
      </c>
      <c r="O88" s="110">
        <v>2.8102000000000002E-6</v>
      </c>
      <c r="P88" s="110" t="s">
        <v>396</v>
      </c>
      <c r="Q88" s="110">
        <v>1.4051000000000002E-5</v>
      </c>
      <c r="R88" s="110">
        <v>1.68612E-4</v>
      </c>
      <c r="S88" s="110" t="s">
        <v>396</v>
      </c>
      <c r="T88" s="110">
        <v>1.4051000000000001E-3</v>
      </c>
      <c r="U88" s="110">
        <v>1.4051000000000002E-5</v>
      </c>
      <c r="V88" s="110" t="s">
        <v>396</v>
      </c>
      <c r="W88" s="110" t="s">
        <v>396</v>
      </c>
      <c r="X88" s="110" t="s">
        <v>396</v>
      </c>
      <c r="Y88" s="110" t="s">
        <v>396</v>
      </c>
      <c r="Z88" s="110" t="s">
        <v>396</v>
      </c>
      <c r="AA88" s="110" t="s">
        <v>396</v>
      </c>
      <c r="AB88" s="110">
        <v>7.1660100000000004E-2</v>
      </c>
      <c r="AC88" s="110" t="s">
        <v>396</v>
      </c>
      <c r="AD88" s="110" t="s">
        <v>396</v>
      </c>
      <c r="AE88" s="111"/>
      <c r="AF88" s="112" t="s">
        <v>385</v>
      </c>
      <c r="AG88" s="112" t="s">
        <v>385</v>
      </c>
      <c r="AH88" s="112" t="s">
        <v>385</v>
      </c>
      <c r="AI88" s="112" t="s">
        <v>385</v>
      </c>
      <c r="AJ88" s="112" t="s">
        <v>385</v>
      </c>
      <c r="AK88" s="112">
        <v>9.0170450000000013</v>
      </c>
      <c r="AL88" s="121" t="s">
        <v>435</v>
      </c>
    </row>
    <row r="89" spans="1:38" ht="26.25" customHeight="1" thickBot="1" x14ac:dyDescent="0.25">
      <c r="A89" s="53" t="s">
        <v>185</v>
      </c>
      <c r="B89" s="59" t="s">
        <v>199</v>
      </c>
      <c r="C89" s="63" t="s">
        <v>200</v>
      </c>
      <c r="D89" s="55"/>
      <c r="E89" s="110" t="s">
        <v>385</v>
      </c>
      <c r="F89" s="110">
        <v>0.51290000000000024</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5.2801009999999984</v>
      </c>
      <c r="AL89" s="121" t="s">
        <v>435</v>
      </c>
    </row>
    <row r="90" spans="1:38" s="4" customFormat="1" ht="26.25" customHeight="1" thickBot="1" x14ac:dyDescent="0.25">
      <c r="A90" s="53" t="s">
        <v>185</v>
      </c>
      <c r="B90" s="59" t="s">
        <v>201</v>
      </c>
      <c r="C90" s="63" t="s">
        <v>202</v>
      </c>
      <c r="D90" s="55"/>
      <c r="E90" s="110" t="s">
        <v>396</v>
      </c>
      <c r="F90" s="110">
        <v>0.22318800000000003</v>
      </c>
      <c r="G90" s="110">
        <v>2.5887079815782966E-2</v>
      </c>
      <c r="H90" s="110" t="s">
        <v>396</v>
      </c>
      <c r="I90" s="110" t="s">
        <v>396</v>
      </c>
      <c r="J90" s="110" t="s">
        <v>396</v>
      </c>
      <c r="K90" s="110" t="s">
        <v>396</v>
      </c>
      <c r="L90" s="110" t="s">
        <v>396</v>
      </c>
      <c r="M90" s="110" t="s">
        <v>396</v>
      </c>
      <c r="N90" s="110">
        <v>2.7612885136835147E-4</v>
      </c>
      <c r="O90" s="110">
        <v>3.451610642104394E-4</v>
      </c>
      <c r="P90" s="110">
        <v>1.725805321052197E-4</v>
      </c>
      <c r="Q90" s="110">
        <v>3.7967717063148326E-4</v>
      </c>
      <c r="R90" s="110">
        <v>2.416127449473075E-4</v>
      </c>
      <c r="S90" s="110">
        <v>1.725805321052197E-4</v>
      </c>
      <c r="T90" s="110">
        <v>1.725805321052197E-4</v>
      </c>
      <c r="U90" s="110">
        <v>1.3806442568417573E-4</v>
      </c>
      <c r="V90" s="110">
        <v>6.489028007156258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26">
        <v>0.46666800000000003</v>
      </c>
      <c r="AL90" s="119" t="s">
        <v>435</v>
      </c>
    </row>
    <row r="91" spans="1:38" ht="26.25" customHeight="1" thickBot="1" x14ac:dyDescent="0.25">
      <c r="A91" s="53" t="s">
        <v>185</v>
      </c>
      <c r="B91" s="57" t="s">
        <v>374</v>
      </c>
      <c r="C91" s="59" t="s">
        <v>203</v>
      </c>
      <c r="D91" s="55"/>
      <c r="E91" s="110">
        <v>1.5984296840000002E-2</v>
      </c>
      <c r="F91" s="110">
        <v>4.2517009039999998E-2</v>
      </c>
      <c r="G91" s="110">
        <v>2.0000070799999999E-3</v>
      </c>
      <c r="H91" s="110">
        <v>3.6455699900000006E-2</v>
      </c>
      <c r="I91" s="110">
        <v>0.23721605947276</v>
      </c>
      <c r="J91" s="110">
        <v>0.23724783441968</v>
      </c>
      <c r="K91" s="110">
        <v>0.23725439735682002</v>
      </c>
      <c r="L91" s="110">
        <v>0.10673174790000001</v>
      </c>
      <c r="M91" s="110">
        <v>0.48876139670000002</v>
      </c>
      <c r="N91" s="110">
        <v>0.51920713600000001</v>
      </c>
      <c r="O91" s="110">
        <v>4.8416468320000003E-2</v>
      </c>
      <c r="P91" s="110">
        <v>3.7748477999999999E-5</v>
      </c>
      <c r="Q91" s="110">
        <v>8.8079782000000009E-4</v>
      </c>
      <c r="R91" s="110">
        <v>1.03311624E-2</v>
      </c>
      <c r="S91" s="110">
        <v>0.34147710840000001</v>
      </c>
      <c r="T91" s="110">
        <v>4.3585786200000004E-2</v>
      </c>
      <c r="U91" s="110" t="s">
        <v>396</v>
      </c>
      <c r="V91" s="110">
        <v>0.19590420619999999</v>
      </c>
      <c r="W91" s="110">
        <v>8.7845060000000012E-4</v>
      </c>
      <c r="X91" s="110">
        <v>9.7508016600000001E-4</v>
      </c>
      <c r="Y91" s="110">
        <v>3.9530277E-4</v>
      </c>
      <c r="Z91" s="110">
        <v>3.9530277E-4</v>
      </c>
      <c r="AA91" s="110">
        <v>3.9530277E-4</v>
      </c>
      <c r="AB91" s="110">
        <v>2.1609884759999998E-3</v>
      </c>
      <c r="AC91" s="110" t="s">
        <v>396</v>
      </c>
      <c r="AD91" s="110" t="s">
        <v>396</v>
      </c>
      <c r="AE91" s="111"/>
      <c r="AF91" s="112" t="s">
        <v>392</v>
      </c>
      <c r="AG91" s="112" t="s">
        <v>392</v>
      </c>
      <c r="AH91" s="112" t="s">
        <v>392</v>
      </c>
      <c r="AI91" s="112" t="s">
        <v>392</v>
      </c>
      <c r="AJ91" s="112" t="s">
        <v>392</v>
      </c>
      <c r="AK91" s="112">
        <v>9.4467600000000012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2.3364703999999997E-2</v>
      </c>
      <c r="J92" s="110">
        <v>9.0140103000000013E-2</v>
      </c>
      <c r="K92" s="110">
        <v>0.223094452</v>
      </c>
      <c r="L92" s="110">
        <v>6.0748230399999988E-4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622.75700000000006</v>
      </c>
      <c r="AL92" s="121" t="s">
        <v>428</v>
      </c>
    </row>
    <row r="93" spans="1:38" ht="26.25" customHeight="1" thickBot="1" x14ac:dyDescent="0.25">
      <c r="A93" s="53" t="s">
        <v>53</v>
      </c>
      <c r="B93" s="57" t="s">
        <v>206</v>
      </c>
      <c r="C93" s="54" t="s">
        <v>375</v>
      </c>
      <c r="D93" s="60"/>
      <c r="E93" s="110" t="s">
        <v>385</v>
      </c>
      <c r="F93" s="110">
        <v>3.8930267670015568</v>
      </c>
      <c r="G93" s="110" t="s">
        <v>385</v>
      </c>
      <c r="H93" s="110" t="s">
        <v>385</v>
      </c>
      <c r="I93" s="110">
        <v>1.493486E-3</v>
      </c>
      <c r="J93" s="110">
        <v>5.9739449999999996E-3</v>
      </c>
      <c r="K93" s="110">
        <v>1.4934863E-2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1596.1839322506478</v>
      </c>
      <c r="AL93" s="121" t="s">
        <v>429</v>
      </c>
    </row>
    <row r="94" spans="1:38" ht="26.25" customHeight="1" thickBot="1" x14ac:dyDescent="0.25">
      <c r="A94" s="53" t="s">
        <v>53</v>
      </c>
      <c r="B94" s="66" t="s">
        <v>376</v>
      </c>
      <c r="C94" s="54" t="s">
        <v>207</v>
      </c>
      <c r="D94" s="55"/>
      <c r="E94" s="110">
        <v>1.56157E-4</v>
      </c>
      <c r="F94" s="110">
        <v>2.6753729999999996E-2</v>
      </c>
      <c r="G94" s="110">
        <v>2.28E-7</v>
      </c>
      <c r="H94" s="110">
        <v>1.1850000000000001E-6</v>
      </c>
      <c r="I94" s="110">
        <v>1.6638740000000003E-3</v>
      </c>
      <c r="J94" s="110">
        <v>5.9354800000000017E-3</v>
      </c>
      <c r="K94" s="110">
        <v>1.4495839999999999E-2</v>
      </c>
      <c r="L94" s="110" t="s">
        <v>396</v>
      </c>
      <c r="M94" s="110">
        <v>1.1571800000000001E-4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0.81826660999999989</v>
      </c>
      <c r="AI94" s="112" t="s">
        <v>385</v>
      </c>
      <c r="AJ94" s="112" t="s">
        <v>385</v>
      </c>
      <c r="AK94" s="112" t="s">
        <v>385</v>
      </c>
      <c r="AL94" s="121" t="s">
        <v>385</v>
      </c>
    </row>
    <row r="95" spans="1:38" ht="26.25" customHeight="1" thickBot="1" x14ac:dyDescent="0.25">
      <c r="A95" s="53" t="s">
        <v>53</v>
      </c>
      <c r="B95" s="66" t="s">
        <v>208</v>
      </c>
      <c r="C95" s="54" t="s">
        <v>209</v>
      </c>
      <c r="D95" s="60"/>
      <c r="E95" s="110">
        <v>0.16582490699999999</v>
      </c>
      <c r="F95" s="110">
        <v>0.20911955700000004</v>
      </c>
      <c r="G95" s="110">
        <v>2.315569E-3</v>
      </c>
      <c r="H95" s="110" t="s">
        <v>392</v>
      </c>
      <c r="I95" s="110">
        <v>7.5109690000000028E-3</v>
      </c>
      <c r="J95" s="110">
        <v>3.0043882000000008E-2</v>
      </c>
      <c r="K95" s="110">
        <v>7.5109712999999995E-2</v>
      </c>
      <c r="L95" s="110" t="s">
        <v>396</v>
      </c>
      <c r="M95" s="110">
        <v>9.2454507000000005E-2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v>0.32391861000000005</v>
      </c>
      <c r="AH95" s="112">
        <v>0.13913907447999999</v>
      </c>
      <c r="AI95" s="112">
        <v>0.28968418879999996</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5.3942509999999999E-2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0.53942509999999999</v>
      </c>
      <c r="AE97" s="111"/>
      <c r="AF97" s="112" t="s">
        <v>385</v>
      </c>
      <c r="AG97" s="112" t="s">
        <v>385</v>
      </c>
      <c r="AH97" s="112" t="s">
        <v>385</v>
      </c>
      <c r="AI97" s="112" t="s">
        <v>385</v>
      </c>
      <c r="AJ97" s="112" t="s">
        <v>385</v>
      </c>
      <c r="AK97" s="112">
        <v>5394251</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2.7503378198196132E-2</v>
      </c>
      <c r="F99" s="113">
        <v>2.6909031423021448</v>
      </c>
      <c r="G99" s="113" t="s">
        <v>385</v>
      </c>
      <c r="H99" s="113">
        <v>0.8358899135624116</v>
      </c>
      <c r="I99" s="113">
        <v>3.721741301369863E-2</v>
      </c>
      <c r="J99" s="113">
        <v>5.7187732191780825E-2</v>
      </c>
      <c r="K99" s="113">
        <v>0.12526836575342465</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154105</v>
      </c>
      <c r="AL99" s="122" t="s">
        <v>437</v>
      </c>
    </row>
    <row r="100" spans="1:38" ht="26.25" customHeight="1" thickBot="1" x14ac:dyDescent="0.25">
      <c r="A100" s="53" t="s">
        <v>216</v>
      </c>
      <c r="B100" s="53" t="s">
        <v>218</v>
      </c>
      <c r="C100" s="54" t="s">
        <v>378</v>
      </c>
      <c r="D100" s="67"/>
      <c r="E100" s="113">
        <v>9.5451661510213878E-2</v>
      </c>
      <c r="F100" s="113">
        <v>2.6746514567696216</v>
      </c>
      <c r="G100" s="113" t="s">
        <v>385</v>
      </c>
      <c r="H100" s="113">
        <v>2.0176753950346882</v>
      </c>
      <c r="I100" s="113">
        <v>3.8848707178082191E-2</v>
      </c>
      <c r="J100" s="113">
        <v>5.8808573808219175E-2</v>
      </c>
      <c r="K100" s="113">
        <v>0.12810088454794516</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309253</v>
      </c>
      <c r="AL100" s="122" t="s">
        <v>437</v>
      </c>
    </row>
    <row r="101" spans="1:38" ht="26.25" customHeight="1" thickBot="1" x14ac:dyDescent="0.25">
      <c r="A101" s="53" t="s">
        <v>216</v>
      </c>
      <c r="B101" s="53" t="s">
        <v>219</v>
      </c>
      <c r="C101" s="54" t="s">
        <v>220</v>
      </c>
      <c r="D101" s="67"/>
      <c r="E101" s="113">
        <v>1.7263026099747281E-2</v>
      </c>
      <c r="F101" s="113">
        <v>6.6573663000000005E-2</v>
      </c>
      <c r="G101" s="113" t="s">
        <v>385</v>
      </c>
      <c r="H101" s="113">
        <v>0.81497534632361035</v>
      </c>
      <c r="I101" s="113">
        <v>3.897094596E-3</v>
      </c>
      <c r="J101" s="113">
        <v>1.1691283787999999E-2</v>
      </c>
      <c r="K101" s="113">
        <v>2.7527948084000001E-2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393926.99999999994</v>
      </c>
      <c r="AL101" s="122" t="s">
        <v>437</v>
      </c>
    </row>
    <row r="102" spans="1:38" ht="26.25" customHeight="1" thickBot="1" x14ac:dyDescent="0.25">
      <c r="A102" s="53" t="s">
        <v>216</v>
      </c>
      <c r="B102" s="53" t="s">
        <v>221</v>
      </c>
      <c r="C102" s="54" t="s">
        <v>356</v>
      </c>
      <c r="D102" s="67"/>
      <c r="E102" s="113">
        <v>2.5990580414418682E-3</v>
      </c>
      <c r="F102" s="113">
        <v>0.39841269500000004</v>
      </c>
      <c r="G102" s="113" t="s">
        <v>385</v>
      </c>
      <c r="H102" s="113">
        <v>1.4032144481847471</v>
      </c>
      <c r="I102" s="113">
        <v>3.6418780000000003E-3</v>
      </c>
      <c r="J102" s="113">
        <v>8.1602300000000016E-2</v>
      </c>
      <c r="K102" s="113">
        <v>0.57514033000000009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580393</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1.1692154474467679E-3</v>
      </c>
      <c r="F104" s="113">
        <v>1.8456726000000003E-2</v>
      </c>
      <c r="G104" s="113" t="s">
        <v>385</v>
      </c>
      <c r="H104" s="113">
        <v>5.9094963532742212E-2</v>
      </c>
      <c r="I104" s="113">
        <v>3.4325423999999999E-4</v>
      </c>
      <c r="J104" s="113">
        <v>1.02976272E-3</v>
      </c>
      <c r="K104" s="113">
        <v>2.4027796800000002E-3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34053</v>
      </c>
      <c r="AL104" s="122" t="s">
        <v>437</v>
      </c>
    </row>
    <row r="105" spans="1:38" ht="26.25" customHeight="1" thickBot="1" x14ac:dyDescent="0.25">
      <c r="A105" s="53" t="s">
        <v>216</v>
      </c>
      <c r="B105" s="53" t="s">
        <v>226</v>
      </c>
      <c r="C105" s="54" t="s">
        <v>227</v>
      </c>
      <c r="D105" s="67"/>
      <c r="E105" s="113">
        <v>6.3622772592000001E-5</v>
      </c>
      <c r="F105" s="113">
        <v>2.9655675000000003E-2</v>
      </c>
      <c r="G105" s="113" t="s">
        <v>385</v>
      </c>
      <c r="H105" s="113">
        <v>3.2537381084399991E-3</v>
      </c>
      <c r="I105" s="113">
        <v>6.7982600000000002E-4</v>
      </c>
      <c r="J105" s="113">
        <v>1.0682980000000001E-3</v>
      </c>
      <c r="K105" s="113">
        <v>2.3308319999999997E-3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6937</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2.6687180836432829E-3</v>
      </c>
      <c r="F107" s="113">
        <v>1.0408708200000001</v>
      </c>
      <c r="G107" s="113" t="s">
        <v>385</v>
      </c>
      <c r="H107" s="113">
        <v>0.6807742510736875</v>
      </c>
      <c r="I107" s="113">
        <v>1.8924923999999999E-2</v>
      </c>
      <c r="J107" s="113">
        <v>0.25233232</v>
      </c>
      <c r="K107" s="113">
        <v>1.1985785200000001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6308308</v>
      </c>
      <c r="AL107" s="122" t="s">
        <v>437</v>
      </c>
    </row>
    <row r="108" spans="1:38" ht="26.25" customHeight="1" thickBot="1" x14ac:dyDescent="0.25">
      <c r="A108" s="53" t="s">
        <v>216</v>
      </c>
      <c r="B108" s="53" t="s">
        <v>231</v>
      </c>
      <c r="C108" s="54" t="s">
        <v>350</v>
      </c>
      <c r="D108" s="67"/>
      <c r="E108" s="113">
        <v>9.6576923371724539E-3</v>
      </c>
      <c r="F108" s="113">
        <v>0.51258430799999999</v>
      </c>
      <c r="G108" s="113" t="s">
        <v>385</v>
      </c>
      <c r="H108" s="113">
        <v>1.00584466500623</v>
      </c>
      <c r="I108" s="113">
        <v>9.4923019999999993E-3</v>
      </c>
      <c r="J108" s="113">
        <v>9.4923020000000011E-2</v>
      </c>
      <c r="K108" s="113">
        <v>0.18984604000000002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4746151</v>
      </c>
      <c r="AL108" s="122" t="s">
        <v>437</v>
      </c>
    </row>
    <row r="109" spans="1:38" ht="26.25" customHeight="1" thickBot="1" x14ac:dyDescent="0.25">
      <c r="A109" s="53" t="s">
        <v>216</v>
      </c>
      <c r="B109" s="53" t="s">
        <v>232</v>
      </c>
      <c r="C109" s="54" t="s">
        <v>351</v>
      </c>
      <c r="D109" s="67"/>
      <c r="E109" s="113">
        <v>4.9885355030673958E-4</v>
      </c>
      <c r="F109" s="113">
        <v>6.0184163999999998E-2</v>
      </c>
      <c r="G109" s="113" t="s">
        <v>385</v>
      </c>
      <c r="H109" s="113">
        <v>4.2800078018529017E-2</v>
      </c>
      <c r="I109" s="113">
        <v>2.46152E-3</v>
      </c>
      <c r="J109" s="113">
        <v>1.3538360000000001E-2</v>
      </c>
      <c r="K109" s="113">
        <v>1.3538360000000001E-2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123076</v>
      </c>
      <c r="AL109" s="122" t="s">
        <v>437</v>
      </c>
    </row>
    <row r="110" spans="1:38" ht="26.25" customHeight="1" thickBot="1" x14ac:dyDescent="0.25">
      <c r="A110" s="53" t="s">
        <v>216</v>
      </c>
      <c r="B110" s="53" t="s">
        <v>233</v>
      </c>
      <c r="C110" s="54" t="s">
        <v>352</v>
      </c>
      <c r="D110" s="67"/>
      <c r="E110" s="113">
        <v>4.4097393639286998E-4</v>
      </c>
      <c r="F110" s="113">
        <v>9.6855252000000003E-2</v>
      </c>
      <c r="G110" s="113" t="s">
        <v>385</v>
      </c>
      <c r="H110" s="113">
        <v>3.5662413056736411E-2</v>
      </c>
      <c r="I110" s="113">
        <v>2.1182699999999998E-3</v>
      </c>
      <c r="J110" s="113">
        <v>1.5240660000000001E-2</v>
      </c>
      <c r="K110" s="113">
        <v>1.5240660000000001E-2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198068</v>
      </c>
      <c r="AL110" s="122" t="s">
        <v>437</v>
      </c>
    </row>
    <row r="111" spans="1:38" ht="26.25" customHeight="1" thickBot="1" x14ac:dyDescent="0.25">
      <c r="A111" s="53" t="s">
        <v>216</v>
      </c>
      <c r="B111" s="53" t="s">
        <v>234</v>
      </c>
      <c r="C111" s="54" t="s">
        <v>346</v>
      </c>
      <c r="D111" s="67"/>
      <c r="E111" s="113">
        <v>2.9732856427594498E-3</v>
      </c>
      <c r="F111" s="113">
        <v>0.17542385292280754</v>
      </c>
      <c r="G111" s="113" t="s">
        <v>385</v>
      </c>
      <c r="H111" s="113">
        <v>5.9465712855189E-2</v>
      </c>
      <c r="I111" s="113">
        <v>1.1915800479999999E-2</v>
      </c>
      <c r="J111" s="113">
        <v>2.3831600959999998E-2</v>
      </c>
      <c r="K111" s="113">
        <v>5.3621102159999989E-2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2973285.6427594498</v>
      </c>
      <c r="AL111" s="122" t="s">
        <v>438</v>
      </c>
    </row>
    <row r="112" spans="1:38" ht="26.25" customHeight="1" thickBot="1" x14ac:dyDescent="0.25">
      <c r="A112" s="53" t="s">
        <v>235</v>
      </c>
      <c r="B112" s="53" t="s">
        <v>236</v>
      </c>
      <c r="C112" s="54" t="s">
        <v>237</v>
      </c>
      <c r="D112" s="55"/>
      <c r="E112" s="113">
        <v>4.8221999999999996</v>
      </c>
      <c r="F112" s="113" t="s">
        <v>385</v>
      </c>
      <c r="G112" s="113" t="s">
        <v>385</v>
      </c>
      <c r="H112" s="113">
        <v>7.1930189999999996</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120555000</v>
      </c>
      <c r="AL112" s="122" t="s">
        <v>439</v>
      </c>
    </row>
    <row r="113" spans="1:38" ht="26.25" customHeight="1" thickBot="1" x14ac:dyDescent="0.25">
      <c r="A113" s="53" t="s">
        <v>235</v>
      </c>
      <c r="B113" s="68" t="s">
        <v>238</v>
      </c>
      <c r="C113" s="69" t="s">
        <v>239</v>
      </c>
      <c r="D113" s="55"/>
      <c r="E113" s="113">
        <v>1.6959550640750236</v>
      </c>
      <c r="F113" s="113" t="s">
        <v>401</v>
      </c>
      <c r="G113" s="113" t="s">
        <v>385</v>
      </c>
      <c r="H113" s="113">
        <v>10.531540823993275</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35446.33212613262</v>
      </c>
      <c r="AL113" s="122" t="s">
        <v>440</v>
      </c>
    </row>
    <row r="114" spans="1:38" ht="26.25" customHeight="1" thickBot="1" x14ac:dyDescent="0.25">
      <c r="A114" s="53" t="s">
        <v>235</v>
      </c>
      <c r="B114" s="68" t="s">
        <v>240</v>
      </c>
      <c r="C114" s="69" t="s">
        <v>357</v>
      </c>
      <c r="D114" s="55"/>
      <c r="E114" s="113">
        <v>1.3814398864E-3</v>
      </c>
      <c r="F114" s="113" t="s">
        <v>385</v>
      </c>
      <c r="G114" s="113" t="s">
        <v>385</v>
      </c>
      <c r="H114" s="113">
        <v>4.4896796308000007E-3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34535.997159999999</v>
      </c>
      <c r="AL114" s="122" t="s">
        <v>439</v>
      </c>
    </row>
    <row r="115" spans="1:38" ht="26.25" customHeight="1" thickBot="1" x14ac:dyDescent="0.25">
      <c r="A115" s="53" t="s">
        <v>235</v>
      </c>
      <c r="B115" s="68" t="s">
        <v>241</v>
      </c>
      <c r="C115" s="69" t="s">
        <v>242</v>
      </c>
      <c r="D115" s="55"/>
      <c r="E115" s="113">
        <v>5.2505274051331041E-2</v>
      </c>
      <c r="F115" s="113" t="s">
        <v>385</v>
      </c>
      <c r="G115" s="113" t="s">
        <v>385</v>
      </c>
      <c r="H115" s="113">
        <v>0.10501054810266208</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1312631.851283276</v>
      </c>
      <c r="AL115" s="122" t="s">
        <v>439</v>
      </c>
    </row>
    <row r="116" spans="1:38" ht="26.25" customHeight="1" thickBot="1" x14ac:dyDescent="0.25">
      <c r="A116" s="53" t="s">
        <v>235</v>
      </c>
      <c r="B116" s="53" t="s">
        <v>243</v>
      </c>
      <c r="C116" s="59" t="s">
        <v>379</v>
      </c>
      <c r="D116" s="55"/>
      <c r="E116" s="113">
        <v>1.762638906715325</v>
      </c>
      <c r="F116" s="113" t="s">
        <v>401</v>
      </c>
      <c r="G116" s="113" t="s">
        <v>385</v>
      </c>
      <c r="H116" s="113">
        <v>2.3162052814474809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11436.53295827918</v>
      </c>
      <c r="AL116" s="122" t="s">
        <v>440</v>
      </c>
    </row>
    <row r="117" spans="1:38" ht="26.25" customHeight="1" thickBot="1" x14ac:dyDescent="0.25">
      <c r="A117" s="53" t="s">
        <v>235</v>
      </c>
      <c r="B117" s="53" t="s">
        <v>244</v>
      </c>
      <c r="C117" s="59" t="s">
        <v>245</v>
      </c>
      <c r="D117" s="55"/>
      <c r="E117" s="113" t="s">
        <v>385</v>
      </c>
      <c r="F117" s="113" t="s">
        <v>385</v>
      </c>
      <c r="G117" s="113" t="s">
        <v>385</v>
      </c>
      <c r="H117" s="113">
        <v>0.17917011074061517</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35005404.098533623</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0.19208708356250004</v>
      </c>
      <c r="J119" s="113">
        <v>3.4643560082749998</v>
      </c>
      <c r="K119" s="113">
        <v>3.0103287084000003</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1929697.89</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0.52690321835082765</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1929697.89</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3.8275000000000003E-2</v>
      </c>
      <c r="AD122" s="113" t="s">
        <v>385</v>
      </c>
      <c r="AE122" s="111"/>
      <c r="AF122" s="114" t="s">
        <v>385</v>
      </c>
      <c r="AG122" s="114" t="s">
        <v>385</v>
      </c>
      <c r="AH122" s="114" t="s">
        <v>385</v>
      </c>
      <c r="AI122" s="114" t="s">
        <v>385</v>
      </c>
      <c r="AJ122" s="114" t="s">
        <v>385</v>
      </c>
      <c r="AK122" s="114">
        <v>15310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0.15613782602235482</v>
      </c>
      <c r="G125" s="110" t="s">
        <v>385</v>
      </c>
      <c r="H125" s="110" t="s">
        <v>396</v>
      </c>
      <c r="I125" s="110">
        <v>5.8054194000000001E-5</v>
      </c>
      <c r="J125" s="110">
        <v>3.8526874200000004E-4</v>
      </c>
      <c r="K125" s="110">
        <v>8.1451793400000012E-4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1759.2180000000001</v>
      </c>
      <c r="AL125" s="121" t="s">
        <v>442</v>
      </c>
    </row>
    <row r="126" spans="1:38" ht="26.25" customHeight="1" thickBot="1" x14ac:dyDescent="0.25">
      <c r="A126" s="53" t="s">
        <v>260</v>
      </c>
      <c r="B126" s="53" t="s">
        <v>263</v>
      </c>
      <c r="C126" s="54" t="s">
        <v>264</v>
      </c>
      <c r="D126" s="55"/>
      <c r="E126" s="110" t="s">
        <v>396</v>
      </c>
      <c r="F126" s="110" t="s">
        <v>396</v>
      </c>
      <c r="G126" s="110" t="s">
        <v>385</v>
      </c>
      <c r="H126" s="110">
        <v>0.49657852199999997</v>
      </c>
      <c r="I126" s="110" t="s">
        <v>396</v>
      </c>
      <c r="J126" s="110" t="s">
        <v>396</v>
      </c>
      <c r="K126" s="110" t="s">
        <v>396</v>
      </c>
      <c r="L126" s="110" t="s">
        <v>396</v>
      </c>
      <c r="M126" s="110">
        <v>0.42133935199999994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752.3916999999999</v>
      </c>
      <c r="AL126" s="121" t="s">
        <v>443</v>
      </c>
    </row>
    <row r="127" spans="1:38" ht="26.25" customHeight="1" thickBot="1" x14ac:dyDescent="0.25">
      <c r="A127" s="53" t="s">
        <v>260</v>
      </c>
      <c r="B127" s="53" t="s">
        <v>265</v>
      </c>
      <c r="C127" s="54" t="s">
        <v>266</v>
      </c>
      <c r="D127" s="55"/>
      <c r="E127" s="110" t="s">
        <v>396</v>
      </c>
      <c r="F127" s="110" t="s">
        <v>396</v>
      </c>
      <c r="G127" s="110" t="s">
        <v>396</v>
      </c>
      <c r="H127" s="110">
        <v>0.43614430391057146</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399.08629116000003</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6.6349116000000005E-3</v>
      </c>
      <c r="F129" s="110">
        <v>7.3721239999999998E-5</v>
      </c>
      <c r="G129" s="110">
        <v>6.2663053999999991E-3</v>
      </c>
      <c r="H129" s="110" t="s">
        <v>396</v>
      </c>
      <c r="I129" s="110">
        <v>3.3911770399999992E-2</v>
      </c>
      <c r="J129" s="110">
        <v>5.0499049399999996E-2</v>
      </c>
      <c r="K129" s="110">
        <v>6.7454934600000002E-2</v>
      </c>
      <c r="L129" s="110">
        <v>1.1869119639999997E-3</v>
      </c>
      <c r="M129" s="110">
        <v>2.5802434E-3</v>
      </c>
      <c r="N129" s="110">
        <v>0.38335044799999995</v>
      </c>
      <c r="O129" s="110">
        <v>1.2532610799999998E-2</v>
      </c>
      <c r="P129" s="110">
        <v>1.03209736E-2</v>
      </c>
      <c r="Q129" s="110">
        <v>7.8881726800000013E-3</v>
      </c>
      <c r="R129" s="110">
        <v>6.8192147000000001E-4</v>
      </c>
      <c r="S129" s="110">
        <v>3.4280376600000001E-4</v>
      </c>
      <c r="T129" s="110">
        <v>4.4232743999999999E-4</v>
      </c>
      <c r="U129" s="110" t="s">
        <v>396</v>
      </c>
      <c r="V129" s="110">
        <v>3.3174558000000002E-3</v>
      </c>
      <c r="W129" s="110">
        <v>12.901217000000001</v>
      </c>
      <c r="X129" s="110">
        <v>1.5481460400000001E-5</v>
      </c>
      <c r="Y129" s="110">
        <v>1.17953984E-5</v>
      </c>
      <c r="Z129" s="110">
        <v>1.14267922E-5</v>
      </c>
      <c r="AA129" s="110" t="s">
        <v>396</v>
      </c>
      <c r="AB129" s="110">
        <v>3.8703650999999999E-5</v>
      </c>
      <c r="AC129" s="110">
        <v>7.3721240000000007E-3</v>
      </c>
      <c r="AD129" s="110">
        <v>1.9536128600000001E-2</v>
      </c>
      <c r="AE129" s="111"/>
      <c r="AF129" s="112" t="s">
        <v>385</v>
      </c>
      <c r="AG129" s="112" t="s">
        <v>385</v>
      </c>
      <c r="AH129" s="112" t="s">
        <v>385</v>
      </c>
      <c r="AI129" s="112" t="s">
        <v>385</v>
      </c>
      <c r="AJ129" s="112" t="s">
        <v>385</v>
      </c>
      <c r="AK129" s="112">
        <v>3.6860619999999997</v>
      </c>
      <c r="AL129" s="121" t="s">
        <v>394</v>
      </c>
    </row>
    <row r="130" spans="1:38" ht="26.25" customHeight="1" thickBot="1" x14ac:dyDescent="0.25">
      <c r="A130" s="53" t="s">
        <v>260</v>
      </c>
      <c r="B130" s="57" t="s">
        <v>272</v>
      </c>
      <c r="C130" s="71" t="s">
        <v>273</v>
      </c>
      <c r="D130" s="55"/>
      <c r="E130" s="110">
        <v>3.9734387499999997E-3</v>
      </c>
      <c r="F130" s="110">
        <v>1.3350754199999996E-3</v>
      </c>
      <c r="G130" s="110">
        <v>1.1580964919999997E-2</v>
      </c>
      <c r="H130" s="110" t="s">
        <v>396</v>
      </c>
      <c r="I130" s="110">
        <v>2.0876013950000017E-5</v>
      </c>
      <c r="J130" s="110">
        <v>7.9517503300000043E-5</v>
      </c>
      <c r="K130" s="110">
        <v>9.2586715000000062E-4</v>
      </c>
      <c r="L130" s="110">
        <v>7.3066048825000069E-7</v>
      </c>
      <c r="M130" s="110">
        <v>2.4635320249999992E-2</v>
      </c>
      <c r="N130" s="110">
        <v>7.9468774999999978E-2</v>
      </c>
      <c r="O130" s="110">
        <v>2.5430007999999994E-2</v>
      </c>
      <c r="P130" s="110">
        <v>3.6555636499999988E-3</v>
      </c>
      <c r="Q130" s="110">
        <v>7.4700648499999986E-3</v>
      </c>
      <c r="R130" s="110">
        <v>2.2251256999999993E-2</v>
      </c>
      <c r="S130" s="110">
        <v>6.3575019999999996E-2</v>
      </c>
      <c r="T130" s="110">
        <v>1.2715003999999997E-2</v>
      </c>
      <c r="U130" s="110">
        <v>2.3840632499999993E-4</v>
      </c>
      <c r="V130" s="110">
        <v>0.10489878299999998</v>
      </c>
      <c r="W130" s="110">
        <v>40.348491399999986</v>
      </c>
      <c r="X130" s="110">
        <v>8.1058150499999984E-7</v>
      </c>
      <c r="Y130" s="110">
        <v>1.1125628499999999E-7</v>
      </c>
      <c r="Z130" s="110">
        <v>9.6951905499999976E-7</v>
      </c>
      <c r="AA130" s="110">
        <v>1.5893755E-7</v>
      </c>
      <c r="AB130" s="110">
        <v>2.0502943949999993E-6</v>
      </c>
      <c r="AC130" s="110">
        <v>7.4700648499999986E-3</v>
      </c>
      <c r="AD130" s="110">
        <v>7.1521897499999985E-3</v>
      </c>
      <c r="AE130" s="111"/>
      <c r="AF130" s="112" t="s">
        <v>385</v>
      </c>
      <c r="AG130" s="112" t="s">
        <v>385</v>
      </c>
      <c r="AH130" s="112" t="s">
        <v>385</v>
      </c>
      <c r="AI130" s="112" t="s">
        <v>385</v>
      </c>
      <c r="AJ130" s="112" t="s">
        <v>385</v>
      </c>
      <c r="AK130" s="112">
        <v>1.5893754999999996</v>
      </c>
      <c r="AL130" s="121" t="s">
        <v>394</v>
      </c>
    </row>
    <row r="131" spans="1:38" ht="26.25" customHeight="1" thickBot="1" x14ac:dyDescent="0.25">
      <c r="A131" s="53" t="s">
        <v>260</v>
      </c>
      <c r="B131" s="57" t="s">
        <v>274</v>
      </c>
      <c r="C131" s="65" t="s">
        <v>275</v>
      </c>
      <c r="D131" s="55"/>
      <c r="E131" s="110">
        <v>3.7012823999999999E-3</v>
      </c>
      <c r="F131" s="110">
        <v>1.4393876000000001E-3</v>
      </c>
      <c r="G131" s="110">
        <v>1.0840134360000002E-3</v>
      </c>
      <c r="H131" s="110" t="s">
        <v>396</v>
      </c>
      <c r="I131" s="110">
        <v>4.9867801072000009E-4</v>
      </c>
      <c r="J131" s="110">
        <v>7.5617363120000021E-4</v>
      </c>
      <c r="K131" s="110">
        <v>1.1597163040000002E-3</v>
      </c>
      <c r="L131" s="110">
        <v>2.6673474992000004E-5</v>
      </c>
      <c r="M131" s="110">
        <v>3.084402E-3</v>
      </c>
      <c r="N131" s="110">
        <v>7.4025647999999999E-2</v>
      </c>
      <c r="O131" s="110">
        <v>6.168804E-3</v>
      </c>
      <c r="P131" s="110">
        <v>0.11103847200000001</v>
      </c>
      <c r="Q131" s="110">
        <v>2.0562680000000001E-4</v>
      </c>
      <c r="R131" s="110">
        <v>8.2250720000000006E-4</v>
      </c>
      <c r="S131" s="110">
        <v>1.2337608E-2</v>
      </c>
      <c r="T131" s="110">
        <v>6.1688040000000002E-4</v>
      </c>
      <c r="U131" s="110" t="s">
        <v>396</v>
      </c>
      <c r="V131" s="110" t="s">
        <v>396</v>
      </c>
      <c r="W131" s="110">
        <v>25.468640000000004</v>
      </c>
      <c r="X131" s="110" t="s">
        <v>396</v>
      </c>
      <c r="Y131" s="110" t="s">
        <v>396</v>
      </c>
      <c r="Z131" s="110" t="s">
        <v>396</v>
      </c>
      <c r="AA131" s="110" t="s">
        <v>396</v>
      </c>
      <c r="AB131" s="110">
        <v>8.2250720000000003E-8</v>
      </c>
      <c r="AC131" s="110">
        <v>0.2056268</v>
      </c>
      <c r="AD131" s="110">
        <v>4.112536E-2</v>
      </c>
      <c r="AE131" s="111"/>
      <c r="AF131" s="112" t="s">
        <v>385</v>
      </c>
      <c r="AG131" s="112" t="s">
        <v>385</v>
      </c>
      <c r="AH131" s="112" t="s">
        <v>385</v>
      </c>
      <c r="AI131" s="112" t="s">
        <v>385</v>
      </c>
      <c r="AJ131" s="112" t="s">
        <v>385</v>
      </c>
      <c r="AK131" s="112">
        <v>2.0562680000000002</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1.0404074999999999E-2</v>
      </c>
      <c r="F133" s="110">
        <v>1.6394299999999997E-4</v>
      </c>
      <c r="G133" s="110">
        <v>1.4250430000000002E-3</v>
      </c>
      <c r="H133" s="110" t="s">
        <v>385</v>
      </c>
      <c r="I133" s="110">
        <v>4.3760169999999999E-4</v>
      </c>
      <c r="J133" s="110">
        <v>4.3760169999999999E-4</v>
      </c>
      <c r="K133" s="110">
        <v>4.8628016000000002E-4</v>
      </c>
      <c r="L133" s="110" t="s">
        <v>396</v>
      </c>
      <c r="M133" s="110">
        <v>1.7655400000000001E-3</v>
      </c>
      <c r="N133" s="110">
        <v>3.7870832999999999E-4</v>
      </c>
      <c r="O133" s="110">
        <v>6.3433329999999997E-5</v>
      </c>
      <c r="P133" s="110">
        <v>1.8790390000000001E-2</v>
      </c>
      <c r="Q133" s="110">
        <v>1.7163570999999999E-4</v>
      </c>
      <c r="R133" s="110">
        <v>1.7100515999999999E-4</v>
      </c>
      <c r="S133" s="110">
        <v>1.5675473000000001E-4</v>
      </c>
      <c r="T133" s="110">
        <v>2.1854862999999997E-4</v>
      </c>
      <c r="U133" s="110">
        <v>2.4944558000000001E-4</v>
      </c>
      <c r="V133" s="110">
        <v>2.0192733200000003E-3</v>
      </c>
      <c r="W133" s="110">
        <v>3.4049699999999999E-4</v>
      </c>
      <c r="X133" s="110">
        <v>1.6646519999999999E-7</v>
      </c>
      <c r="Y133" s="110">
        <v>9.0925310000000001E-8</v>
      </c>
      <c r="Z133" s="110">
        <v>8.1214840000000005E-8</v>
      </c>
      <c r="AA133" s="110">
        <v>8.8150890000000004E-8</v>
      </c>
      <c r="AB133" s="110">
        <v>4.2675624000000006E-7</v>
      </c>
      <c r="AC133" s="110">
        <v>1.8916499999999999E-3</v>
      </c>
      <c r="AD133" s="110">
        <v>5.1705099999999997E-3</v>
      </c>
      <c r="AE133" s="111"/>
      <c r="AF133" s="112" t="s">
        <v>385</v>
      </c>
      <c r="AG133" s="112" t="s">
        <v>385</v>
      </c>
      <c r="AH133" s="112" t="s">
        <v>385</v>
      </c>
      <c r="AI133" s="112" t="s">
        <v>385</v>
      </c>
      <c r="AJ133" s="112" t="s">
        <v>385</v>
      </c>
      <c r="AK133" s="112">
        <v>12611</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0.39228340338876405</v>
      </c>
      <c r="F135" s="110">
        <v>0.31024518611711216</v>
      </c>
      <c r="G135" s="110">
        <v>6.331534410553309E-3</v>
      </c>
      <c r="H135" s="110" t="s">
        <v>396</v>
      </c>
      <c r="I135" s="110">
        <v>0.79355231278934812</v>
      </c>
      <c r="J135" s="110">
        <v>0.87164123718617226</v>
      </c>
      <c r="K135" s="110">
        <v>0.90963044364949208</v>
      </c>
      <c r="L135" s="110">
        <v>0.22378175220659616</v>
      </c>
      <c r="M135" s="110">
        <v>13.991441387532584</v>
      </c>
      <c r="N135" s="110">
        <v>6.7536367045901963E-2</v>
      </c>
      <c r="O135" s="110">
        <v>2.7436649112397678E-2</v>
      </c>
      <c r="P135" s="110" t="s">
        <v>396</v>
      </c>
      <c r="Q135" s="110">
        <v>0.16673040614457052</v>
      </c>
      <c r="R135" s="110" t="s">
        <v>396</v>
      </c>
      <c r="S135" s="110">
        <v>5.2762786754610914E-2</v>
      </c>
      <c r="T135" s="110" t="s">
        <v>396</v>
      </c>
      <c r="U135" s="110">
        <v>2.1105114701844369E-2</v>
      </c>
      <c r="V135" s="110">
        <v>3.5878694993135425</v>
      </c>
      <c r="W135" s="110">
        <v>2.110511470184437</v>
      </c>
      <c r="X135" s="110">
        <v>0.66481111310809748</v>
      </c>
      <c r="Y135" s="110">
        <v>1.0869134071449849</v>
      </c>
      <c r="Z135" s="110">
        <v>1.3612798982689618</v>
      </c>
      <c r="AA135" s="110" t="s">
        <v>396</v>
      </c>
      <c r="AB135" s="110">
        <v>3.1130044185220442</v>
      </c>
      <c r="AC135" s="110" t="s">
        <v>396</v>
      </c>
      <c r="AD135" s="110" t="s">
        <v>385</v>
      </c>
      <c r="AE135" s="111"/>
      <c r="AF135" s="112" t="s">
        <v>385</v>
      </c>
      <c r="AG135" s="112" t="s">
        <v>385</v>
      </c>
      <c r="AH135" s="112" t="s">
        <v>385</v>
      </c>
      <c r="AI135" s="112" t="s">
        <v>385</v>
      </c>
      <c r="AJ135" s="112" t="s">
        <v>385</v>
      </c>
      <c r="AK135" s="112">
        <v>211.05114701844366</v>
      </c>
      <c r="AL135" s="121" t="s">
        <v>447</v>
      </c>
    </row>
    <row r="136" spans="1:38" ht="26.25" customHeight="1" thickBot="1" x14ac:dyDescent="0.25">
      <c r="A136" s="53" t="s">
        <v>260</v>
      </c>
      <c r="B136" s="53" t="s">
        <v>284</v>
      </c>
      <c r="C136" s="54" t="s">
        <v>285</v>
      </c>
      <c r="D136" s="55"/>
      <c r="E136" s="110" t="s">
        <v>385</v>
      </c>
      <c r="F136" s="110">
        <v>5.4741149999999999E-3</v>
      </c>
      <c r="G136" s="110" t="s">
        <v>385</v>
      </c>
      <c r="H136" s="110">
        <v>0.40368320000000002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364941</v>
      </c>
      <c r="AL136" s="121" t="s">
        <v>448</v>
      </c>
    </row>
    <row r="137" spans="1:38" ht="26.25" customHeight="1" thickBot="1" x14ac:dyDescent="0.25">
      <c r="A137" s="53" t="s">
        <v>260</v>
      </c>
      <c r="B137" s="53" t="s">
        <v>286</v>
      </c>
      <c r="C137" s="54" t="s">
        <v>287</v>
      </c>
      <c r="D137" s="55"/>
      <c r="E137" s="110" t="s">
        <v>385</v>
      </c>
      <c r="F137" s="110">
        <v>2.9736300000000001E-3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198242</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0.19740301000000002</v>
      </c>
      <c r="J139" s="110">
        <v>0.19740301000000002</v>
      </c>
      <c r="K139" s="110">
        <v>0.19740301000000002</v>
      </c>
      <c r="L139" s="110" t="s">
        <v>396</v>
      </c>
      <c r="M139" s="110" t="s">
        <v>396</v>
      </c>
      <c r="N139" s="110">
        <v>5.7181000000000007E-4</v>
      </c>
      <c r="O139" s="110">
        <v>1.1548100000000003E-3</v>
      </c>
      <c r="P139" s="110">
        <v>1.1548100000000003E-3</v>
      </c>
      <c r="Q139" s="110">
        <v>1.83113E-3</v>
      </c>
      <c r="R139" s="110">
        <v>1.7489999999999999E-3</v>
      </c>
      <c r="S139" s="110">
        <v>4.0615500000000006E-3</v>
      </c>
      <c r="T139" s="110" t="s">
        <v>396</v>
      </c>
      <c r="U139" s="110" t="s">
        <v>396</v>
      </c>
      <c r="V139" s="110" t="s">
        <v>396</v>
      </c>
      <c r="W139" s="110">
        <v>1.9994219999999998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2924</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82.540492191906807</v>
      </c>
      <c r="F141" s="15">
        <f t="shared" ref="F141:AK141" si="0">SUM(F14:F140)</f>
        <v>110.62560889858268</v>
      </c>
      <c r="G141" s="15">
        <f t="shared" si="0"/>
        <v>68.526209526564713</v>
      </c>
      <c r="H141" s="15">
        <f t="shared" si="0"/>
        <v>29.619247498801371</v>
      </c>
      <c r="I141" s="15">
        <f t="shared" si="0"/>
        <v>24.291430948245065</v>
      </c>
      <c r="J141" s="15">
        <f t="shared" si="0"/>
        <v>30.790912928749634</v>
      </c>
      <c r="K141" s="15">
        <f t="shared" si="0"/>
        <v>39.315185578734251</v>
      </c>
      <c r="L141" s="15">
        <f t="shared" si="0"/>
        <v>3.5911991017378848</v>
      </c>
      <c r="M141" s="15">
        <f t="shared" si="0"/>
        <v>429.57618662516694</v>
      </c>
      <c r="N141" s="15">
        <f t="shared" si="0"/>
        <v>10.562360714907525</v>
      </c>
      <c r="O141" s="15">
        <f t="shared" si="0"/>
        <v>0.95487621252842014</v>
      </c>
      <c r="P141" s="15">
        <f t="shared" si="0"/>
        <v>0.66276355475787319</v>
      </c>
      <c r="Q141" s="15">
        <f t="shared" si="0"/>
        <v>0.98003227162740791</v>
      </c>
      <c r="R141" s="15">
        <f t="shared" si="0"/>
        <v>4.1797572180646743</v>
      </c>
      <c r="S141" s="15">
        <f t="shared" si="0"/>
        <v>10.355252200595491</v>
      </c>
      <c r="T141" s="15">
        <f t="shared" si="0"/>
        <v>1.6346936047536251</v>
      </c>
      <c r="U141" s="15">
        <f t="shared" si="0"/>
        <v>2.6268008143569577</v>
      </c>
      <c r="V141" s="15">
        <f t="shared" si="0"/>
        <v>29.907442561034323</v>
      </c>
      <c r="W141" s="15">
        <f t="shared" si="0"/>
        <v>136.38212819511901</v>
      </c>
      <c r="X141" s="15">
        <f t="shared" si="0"/>
        <v>6.4802738879178836</v>
      </c>
      <c r="Y141" s="15">
        <f t="shared" si="0"/>
        <v>5.5198596983322528</v>
      </c>
      <c r="Z141" s="15">
        <f t="shared" si="0"/>
        <v>3.7528536927108762</v>
      </c>
      <c r="AA141" s="15">
        <f t="shared" si="0"/>
        <v>3.0448419123923598</v>
      </c>
      <c r="AB141" s="15">
        <f t="shared" si="0"/>
        <v>28.687288573604096</v>
      </c>
      <c r="AC141" s="15">
        <f t="shared" si="0"/>
        <v>3.5637738107079859</v>
      </c>
      <c r="AD141" s="15">
        <f t="shared" si="0"/>
        <v>22.084276022288456</v>
      </c>
      <c r="AE141" s="46"/>
      <c r="AF141" s="15">
        <f t="shared" si="0"/>
        <v>126918.5930228865</v>
      </c>
      <c r="AG141" s="15">
        <f t="shared" si="0"/>
        <v>157464.76835621614</v>
      </c>
      <c r="AH141" s="15">
        <f t="shared" si="0"/>
        <v>164234.64901776242</v>
      </c>
      <c r="AI141" s="15">
        <f t="shared" si="0"/>
        <v>72188.778531265532</v>
      </c>
      <c r="AJ141" s="15">
        <f t="shared" si="0"/>
        <v>5422.2904997999995</v>
      </c>
      <c r="AK141" s="15">
        <f t="shared" si="0"/>
        <v>189792588.76373407</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 t="shared" ref="E152:AD152" si="1">SUM(E$141, E$151, IF(AND(ISNUMBER(SEARCH($B$4,"AT|BE|CH|GB|IE|LT|LU|NL")),SUM(E$141:E$143)&gt;0),SUM(E$141:E$143)-SUM(E$27:E$33),0))</f>
        <v>82.540492191906807</v>
      </c>
      <c r="F152" s="10">
        <f t="shared" si="1"/>
        <v>110.62560889858268</v>
      </c>
      <c r="G152" s="10">
        <f t="shared" si="1"/>
        <v>68.526209526564713</v>
      </c>
      <c r="H152" s="10">
        <f t="shared" si="1"/>
        <v>29.619247498801371</v>
      </c>
      <c r="I152" s="10">
        <f t="shared" si="1"/>
        <v>24.291430948245065</v>
      </c>
      <c r="J152" s="10">
        <f t="shared" si="1"/>
        <v>30.790912928749634</v>
      </c>
      <c r="K152" s="10">
        <f t="shared" si="1"/>
        <v>39.315185578734251</v>
      </c>
      <c r="L152" s="10">
        <f t="shared" si="1"/>
        <v>3.5911991017378848</v>
      </c>
      <c r="M152" s="10">
        <f t="shared" si="1"/>
        <v>429.57618662516694</v>
      </c>
      <c r="N152" s="10">
        <f t="shared" si="1"/>
        <v>10.562360714907525</v>
      </c>
      <c r="O152" s="10">
        <f t="shared" si="1"/>
        <v>0.95487621252842014</v>
      </c>
      <c r="P152" s="10">
        <f t="shared" si="1"/>
        <v>0.66276355475787319</v>
      </c>
      <c r="Q152" s="10">
        <f t="shared" si="1"/>
        <v>0.98003227162740791</v>
      </c>
      <c r="R152" s="10">
        <f t="shared" si="1"/>
        <v>4.1797572180646743</v>
      </c>
      <c r="S152" s="10">
        <f t="shared" si="1"/>
        <v>10.355252200595491</v>
      </c>
      <c r="T152" s="10">
        <f t="shared" si="1"/>
        <v>1.6346936047536251</v>
      </c>
      <c r="U152" s="10">
        <f t="shared" si="1"/>
        <v>2.6268008143569577</v>
      </c>
      <c r="V152" s="10">
        <f t="shared" si="1"/>
        <v>29.907442561034323</v>
      </c>
      <c r="W152" s="10">
        <f t="shared" si="1"/>
        <v>136.38212819511901</v>
      </c>
      <c r="X152" s="10">
        <f t="shared" si="1"/>
        <v>6.4802738879178836</v>
      </c>
      <c r="Y152" s="10">
        <f t="shared" si="1"/>
        <v>5.5198596983322528</v>
      </c>
      <c r="Z152" s="10">
        <f t="shared" si="1"/>
        <v>3.7528536927108762</v>
      </c>
      <c r="AA152" s="10">
        <f t="shared" si="1"/>
        <v>3.0448419123923598</v>
      </c>
      <c r="AB152" s="10">
        <f t="shared" si="1"/>
        <v>28.687288573604096</v>
      </c>
      <c r="AC152" s="10">
        <f t="shared" si="1"/>
        <v>3.5637738107079859</v>
      </c>
      <c r="AD152" s="10">
        <f t="shared" si="1"/>
        <v>22.084276022288456</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IF(AND(ISNUMBER(SEARCH($B$4,"AT|BE|CH|GB|IE|LT|LU|NL")),SUM(E$141:E$143)&gt;0),SUM(E$141:E$143)-SUM(E$27:E$33),0))</f>
        <v>82.540492191906807</v>
      </c>
      <c r="F154" s="10">
        <f>SUM(F$141, F$153, -1 * IF(OR($B$6=2005,$B$6&gt;=2020),SUM(F$99:F$122),0), IF(AND(ISNUMBER(SEARCH($B$4,"AT|BE|CH|GB|IE|LT|LU|NL")),SUM(F$141:F$143)&gt;0),SUM(F$141:F$143)-SUM(F$27:F$33),0))</f>
        <v>110.62560889858268</v>
      </c>
      <c r="G154" s="10">
        <f t="shared" ref="G154:AD154" si="2">SUM(G$141, G$153, IF(AND(ISNUMBER(SEARCH($B$4,"AT|BE|CH|GB|IE|LT|LU|NL")),SUM(G$141:G$143)&gt;0),SUM(G$141:G$143)-SUM(G$27:G$33),0))</f>
        <v>68.526209526564713</v>
      </c>
      <c r="H154" s="10">
        <f t="shared" si="2"/>
        <v>29.619247498801371</v>
      </c>
      <c r="I154" s="10">
        <f t="shared" si="2"/>
        <v>24.291430948245065</v>
      </c>
      <c r="J154" s="10">
        <f t="shared" si="2"/>
        <v>30.790912928749634</v>
      </c>
      <c r="K154" s="10">
        <f t="shared" si="2"/>
        <v>39.315185578734251</v>
      </c>
      <c r="L154" s="10">
        <f t="shared" si="2"/>
        <v>3.5911991017378848</v>
      </c>
      <c r="M154" s="10">
        <f t="shared" si="2"/>
        <v>429.57618662516694</v>
      </c>
      <c r="N154" s="10">
        <f t="shared" si="2"/>
        <v>10.562360714907525</v>
      </c>
      <c r="O154" s="10">
        <f t="shared" si="2"/>
        <v>0.95487621252842014</v>
      </c>
      <c r="P154" s="10">
        <f t="shared" si="2"/>
        <v>0.66276355475787319</v>
      </c>
      <c r="Q154" s="10">
        <f t="shared" si="2"/>
        <v>0.98003227162740791</v>
      </c>
      <c r="R154" s="10">
        <f t="shared" si="2"/>
        <v>4.1797572180646743</v>
      </c>
      <c r="S154" s="10">
        <f t="shared" si="2"/>
        <v>10.355252200595491</v>
      </c>
      <c r="T154" s="10">
        <f t="shared" si="2"/>
        <v>1.6346936047536251</v>
      </c>
      <c r="U154" s="10">
        <f t="shared" si="2"/>
        <v>2.6268008143569577</v>
      </c>
      <c r="V154" s="10">
        <f t="shared" si="2"/>
        <v>29.907442561034323</v>
      </c>
      <c r="W154" s="10">
        <f t="shared" si="2"/>
        <v>136.38212819511901</v>
      </c>
      <c r="X154" s="10">
        <f t="shared" si="2"/>
        <v>6.4802738879178836</v>
      </c>
      <c r="Y154" s="10">
        <f t="shared" si="2"/>
        <v>5.5198596983322528</v>
      </c>
      <c r="Z154" s="10">
        <f t="shared" si="2"/>
        <v>3.7528536927108762</v>
      </c>
      <c r="AA154" s="10">
        <f t="shared" si="2"/>
        <v>3.0448419123923598</v>
      </c>
      <c r="AB154" s="10">
        <f t="shared" si="2"/>
        <v>28.687288573604096</v>
      </c>
      <c r="AC154" s="10">
        <f t="shared" si="2"/>
        <v>3.5637738107079859</v>
      </c>
      <c r="AD154" s="10">
        <f t="shared" si="2"/>
        <v>22.084276022288456</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0.48938909752212939</v>
      </c>
      <c r="F157" s="18">
        <v>1.9836657254212846E-3</v>
      </c>
      <c r="G157" s="18">
        <v>3.0261233949795002E-2</v>
      </c>
      <c r="H157" s="18" t="s">
        <v>396</v>
      </c>
      <c r="I157" s="18">
        <v>9.2479814296385163E-3</v>
      </c>
      <c r="J157" s="18">
        <v>9.2479814296385163E-3</v>
      </c>
      <c r="K157" s="18">
        <v>9.2479814296385163E-3</v>
      </c>
      <c r="L157" s="18">
        <v>4.4390310862264847E-3</v>
      </c>
      <c r="M157" s="18">
        <v>0.16708851426009966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1559.8874296776207</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1.4272876660939739E-2</v>
      </c>
      <c r="F158" s="18">
        <v>1.8832191274601779E-4</v>
      </c>
      <c r="G158" s="18">
        <v>9.9608810105599995E-4</v>
      </c>
      <c r="H158" s="18" t="s">
        <v>396</v>
      </c>
      <c r="I158" s="18">
        <v>9.0705268923293102E-4</v>
      </c>
      <c r="J158" s="18">
        <v>9.0705268923293102E-4</v>
      </c>
      <c r="K158" s="18">
        <v>9.0705268923293102E-4</v>
      </c>
      <c r="L158" s="18">
        <v>4.3538529083180687E-4</v>
      </c>
      <c r="M158" s="18">
        <v>5.6010865973989001E-2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51.339994271353433</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0.22191077362132053</v>
      </c>
      <c r="F163" s="19">
        <v>0.20127500000000001</v>
      </c>
      <c r="G163" s="19">
        <v>1.52969E-2</v>
      </c>
      <c r="H163" s="19">
        <v>1.7309650000000003E-2</v>
      </c>
      <c r="I163" s="19">
        <v>0.66441749796618166</v>
      </c>
      <c r="J163" s="19">
        <v>0.81206583084755535</v>
      </c>
      <c r="K163" s="19">
        <v>1.2550108294916766</v>
      </c>
      <c r="L163" s="19">
        <v>5.9797574816956349E-2</v>
      </c>
      <c r="M163" s="19">
        <v>7.9148175924937645</v>
      </c>
      <c r="N163" s="19" t="s">
        <v>396</v>
      </c>
      <c r="O163" s="19" t="s">
        <v>396</v>
      </c>
      <c r="P163" s="19" t="s">
        <v>396</v>
      </c>
      <c r="Q163" s="19" t="s">
        <v>396</v>
      </c>
      <c r="R163" s="19" t="s">
        <v>396</v>
      </c>
      <c r="S163" s="19" t="s">
        <v>396</v>
      </c>
      <c r="T163" s="19" t="s">
        <v>396</v>
      </c>
      <c r="U163" s="19" t="s">
        <v>396</v>
      </c>
      <c r="V163" s="19" t="s">
        <v>396</v>
      </c>
      <c r="W163" s="19">
        <v>0.36912083220343428</v>
      </c>
      <c r="X163" s="19">
        <v>2.2147249932206053E-2</v>
      </c>
      <c r="Y163" s="19">
        <v>2.9529666576274739E-2</v>
      </c>
      <c r="Z163" s="19">
        <v>1.2550108294916765E-2</v>
      </c>
      <c r="AA163" s="19">
        <v>8.4897791406789869E-3</v>
      </c>
      <c r="AB163" s="19">
        <v>7.2716803944076536E-2</v>
      </c>
      <c r="AC163" s="19">
        <v>6.4965266467804424E-3</v>
      </c>
      <c r="AD163" s="19">
        <v>4.4294499864412112E-2</v>
      </c>
      <c r="AE163" s="49"/>
      <c r="AF163" s="19" t="s">
        <v>385</v>
      </c>
      <c r="AG163" s="19" t="s">
        <v>385</v>
      </c>
      <c r="AH163" s="19" t="s">
        <v>385</v>
      </c>
      <c r="AI163" s="19" t="s">
        <v>385</v>
      </c>
      <c r="AJ163" s="19" t="s">
        <v>385</v>
      </c>
      <c r="AK163" s="19">
        <v>73.824166440686852</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386</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387</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388</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41">
    <cfRule type="cellIs" dxfId="230" priority="7" operator="equal">
      <formula>0</formula>
    </cfRule>
  </conditionalFormatting>
  <conditionalFormatting sqref="E143:AD149">
    <cfRule type="cellIs" dxfId="229" priority="3" operator="equal">
      <formula>0</formula>
    </cfRule>
  </conditionalFormatting>
  <conditionalFormatting sqref="E157:AD164 AF157:AK164">
    <cfRule type="cellIs" dxfId="228" priority="1" operator="equal">
      <formula>0</formula>
    </cfRule>
  </conditionalFormatting>
  <conditionalFormatting sqref="E14:AL17 AG18:AL18 E18:AF24 AG19:AK24 E92:AL140 AL19:AL81 E25:AK81">
    <cfRule type="cellIs" dxfId="227" priority="17" stopIfTrue="1" operator="equal">
      <formula>"NO"</formula>
    </cfRule>
  </conditionalFormatting>
  <conditionalFormatting sqref="E14:AL17 AG18:AL18 E18:AF24 AG19:AK24 AL19:AL81 E25:AK81 E92:AL140">
    <cfRule type="cellIs" dxfId="226" priority="18" stopIfTrue="1" operator="equal">
      <formula>"NA"</formula>
    </cfRule>
    <cfRule type="cellIs" dxfId="225" priority="19" stopIfTrue="1" operator="equal">
      <formula>"IE"</formula>
    </cfRule>
    <cfRule type="cellIs" dxfId="224" priority="20" stopIfTrue="1" operator="equal">
      <formula>"NE"</formula>
    </cfRule>
  </conditionalFormatting>
  <conditionalFormatting sqref="E82:AL91">
    <cfRule type="cellIs" dxfId="223" priority="8" stopIfTrue="1" operator="equal">
      <formula>"NO"</formula>
    </cfRule>
    <cfRule type="cellIs" dxfId="222" priority="9" stopIfTrue="1" operator="equal">
      <formula>"NA"</formula>
    </cfRule>
    <cfRule type="cellIs" dxfId="221" priority="10" stopIfTrue="1" operator="equal">
      <formula>"IE"</formula>
    </cfRule>
    <cfRule type="cellIs" dxfId="220" priority="11" stopIfTrue="1" operator="equal">
      <formula>"NE"</formula>
    </cfRule>
  </conditionalFormatting>
  <conditionalFormatting sqref="AF25:AK81">
    <cfRule type="cellIs" dxfId="219" priority="12" operator="equal">
      <formula>0</formula>
    </cfRule>
  </conditionalFormatting>
  <conditionalFormatting sqref="AF14:AL16 AF17:AK17 AG18:AL18 AF18:AF24 AG19:AK24 AF92:AK92 AF93:AL100 AL99:AL124 AF101:AK140">
    <cfRule type="cellIs" dxfId="218" priority="15" operator="equal">
      <formula>0</formula>
    </cfRule>
  </conditionalFormatting>
  <conditionalFormatting sqref="AF49:AL49">
    <cfRule type="cellIs" dxfId="217" priority="13" operator="equal">
      <formula>0</formula>
    </cfRule>
  </conditionalFormatting>
  <conditionalFormatting sqref="AF82:AL91">
    <cfRule type="cellIs" dxfId="216" priority="4" operator="equal">
      <formula>0</formula>
    </cfRule>
  </conditionalFormatting>
  <conditionalFormatting sqref="AF143:AL149">
    <cfRule type="cellIs" dxfId="215" priority="2" operator="equal">
      <formula>0</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8"/>
  <dimension ref="A1:AL170"/>
  <sheetViews>
    <sheetView topLeftCell="R114"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2010</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2010</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9.5277993880000018</v>
      </c>
      <c r="F14" s="110">
        <v>0.16120189199999996</v>
      </c>
      <c r="G14" s="110">
        <v>43.154765972</v>
      </c>
      <c r="H14" s="110" t="s">
        <v>392</v>
      </c>
      <c r="I14" s="110">
        <v>0.43165659699999998</v>
      </c>
      <c r="J14" s="110">
        <v>0.51708192899999994</v>
      </c>
      <c r="K14" s="110">
        <v>0.65706507999999997</v>
      </c>
      <c r="L14" s="110">
        <v>1.1696173213298681E-2</v>
      </c>
      <c r="M14" s="110">
        <v>1.693247145</v>
      </c>
      <c r="N14" s="110">
        <v>9.0392150755959119E-2</v>
      </c>
      <c r="O14" s="110">
        <v>1.4399587419123776E-2</v>
      </c>
      <c r="P14" s="110">
        <v>6.781395544508699E-2</v>
      </c>
      <c r="Q14" s="110">
        <v>4.0995684451455107E-2</v>
      </c>
      <c r="R14" s="110">
        <v>0.37521233253719738</v>
      </c>
      <c r="S14" s="110">
        <v>0.17033995947236313</v>
      </c>
      <c r="T14" s="110">
        <v>0.33831902566885813</v>
      </c>
      <c r="U14" s="110">
        <v>1.8462200546819147</v>
      </c>
      <c r="V14" s="110">
        <v>1.6850653194963408</v>
      </c>
      <c r="W14" s="110">
        <v>0.83287271487038361</v>
      </c>
      <c r="X14" s="110">
        <v>1.1350237877157362E-3</v>
      </c>
      <c r="Y14" s="110">
        <v>1.3083366831343189E-3</v>
      </c>
      <c r="Z14" s="110">
        <v>9.9166894533589682E-4</v>
      </c>
      <c r="AA14" s="110">
        <v>3.1964065023779584E-4</v>
      </c>
      <c r="AB14" s="110">
        <v>3.7546700664237483E-3</v>
      </c>
      <c r="AC14" s="110">
        <v>0.71708495678235784</v>
      </c>
      <c r="AD14" s="110">
        <v>1.0763003556945854</v>
      </c>
      <c r="AE14" s="111"/>
      <c r="AF14" s="112">
        <v>471.08030950000006</v>
      </c>
      <c r="AG14" s="112">
        <v>48138.627073499993</v>
      </c>
      <c r="AH14" s="112">
        <v>20379.213101519999</v>
      </c>
      <c r="AI14" s="112">
        <v>2385.2385899599999</v>
      </c>
      <c r="AJ14" s="112">
        <v>1693.4886615</v>
      </c>
      <c r="AK14" s="112" t="s">
        <v>385</v>
      </c>
      <c r="AL14" s="121" t="s">
        <v>393</v>
      </c>
    </row>
    <row r="15" spans="1:38" ht="26.25" customHeight="1" thickBot="1" x14ac:dyDescent="0.25">
      <c r="A15" s="53" t="s">
        <v>53</v>
      </c>
      <c r="B15" s="53" t="s">
        <v>54</v>
      </c>
      <c r="C15" s="54" t="s">
        <v>55</v>
      </c>
      <c r="D15" s="55"/>
      <c r="E15" s="110">
        <v>2.8144096080000001</v>
      </c>
      <c r="F15" s="110">
        <v>1.3846018170000003</v>
      </c>
      <c r="G15" s="110">
        <v>9.0582559729999996</v>
      </c>
      <c r="H15" s="110">
        <v>1.2977149999999998E-3</v>
      </c>
      <c r="I15" s="110">
        <v>0.149928267</v>
      </c>
      <c r="J15" s="110">
        <v>0.15950889900000001</v>
      </c>
      <c r="K15" s="110">
        <v>0.16000815199999999</v>
      </c>
      <c r="L15" s="110">
        <v>2.7586801128000001E-2</v>
      </c>
      <c r="M15" s="110">
        <v>0.175617786</v>
      </c>
      <c r="N15" s="110">
        <v>7.3749499999999996E-2</v>
      </c>
      <c r="O15" s="110">
        <v>2.359984E-2</v>
      </c>
      <c r="P15" s="110">
        <v>3.3924769999999996E-3</v>
      </c>
      <c r="Q15" s="110">
        <v>6.9324530000000007E-3</v>
      </c>
      <c r="R15" s="110">
        <v>2.0649859999999999E-2</v>
      </c>
      <c r="S15" s="110">
        <v>5.8999599999999999E-2</v>
      </c>
      <c r="T15" s="110">
        <v>1.179992E-2</v>
      </c>
      <c r="U15" s="110">
        <v>2.2124850000000001E-4</v>
      </c>
      <c r="V15" s="110">
        <v>9.7349339999999993E-2</v>
      </c>
      <c r="W15" s="110">
        <v>0.58999600000000052</v>
      </c>
      <c r="X15" s="110">
        <v>7.522449E-7</v>
      </c>
      <c r="Y15" s="110">
        <v>1.032493E-7</v>
      </c>
      <c r="Z15" s="110">
        <v>8.9974389999999994E-7</v>
      </c>
      <c r="AA15" s="110">
        <v>1.4749899999999999E-7</v>
      </c>
      <c r="AB15" s="110">
        <v>1.9027371000000001E-6</v>
      </c>
      <c r="AC15" s="110">
        <v>6.9324530000000007E-3</v>
      </c>
      <c r="AD15" s="110">
        <v>6.6374549999999996E-3</v>
      </c>
      <c r="AE15" s="111"/>
      <c r="AF15" s="112">
        <v>31575.657746695586</v>
      </c>
      <c r="AG15" s="112">
        <v>1282.93645984</v>
      </c>
      <c r="AH15" s="112">
        <v>5749.0659904479999</v>
      </c>
      <c r="AI15" s="112" t="s">
        <v>392</v>
      </c>
      <c r="AJ15" s="112" t="s">
        <v>392</v>
      </c>
      <c r="AK15" s="112">
        <v>1.47499</v>
      </c>
      <c r="AL15" s="121" t="s">
        <v>394</v>
      </c>
    </row>
    <row r="16" spans="1:38" ht="26.25" customHeight="1" thickBot="1" x14ac:dyDescent="0.25">
      <c r="A16" s="53" t="s">
        <v>53</v>
      </c>
      <c r="B16" s="53" t="s">
        <v>56</v>
      </c>
      <c r="C16" s="54" t="s">
        <v>57</v>
      </c>
      <c r="D16" s="55"/>
      <c r="E16" s="110">
        <v>0.69896112300000002</v>
      </c>
      <c r="F16" s="110">
        <v>0.37205831899999997</v>
      </c>
      <c r="G16" s="110">
        <v>0.53417263300000006</v>
      </c>
      <c r="H16" s="110">
        <v>3.1014340000000001E-2</v>
      </c>
      <c r="I16" s="110">
        <v>0.312419642</v>
      </c>
      <c r="J16" s="110">
        <v>0.52552767900000008</v>
      </c>
      <c r="K16" s="110">
        <v>0.78840538599999999</v>
      </c>
      <c r="L16" s="110">
        <v>0.14996142815999999</v>
      </c>
      <c r="M16" s="110">
        <v>15.432589653999999</v>
      </c>
      <c r="N16" s="110">
        <v>3.9094000000000004E-3</v>
      </c>
      <c r="O16" s="110">
        <v>1.7770000000000001E-4</v>
      </c>
      <c r="P16" s="110" t="s">
        <v>385</v>
      </c>
      <c r="Q16" s="110">
        <v>2.8432000000000002E-3</v>
      </c>
      <c r="R16" s="110">
        <v>6.3971999999999996E-3</v>
      </c>
      <c r="S16" s="110">
        <v>3.0209E-3</v>
      </c>
      <c r="T16" s="110">
        <v>1.5992999999999999E-3</v>
      </c>
      <c r="U16" s="110">
        <v>3.1985999999999998E-3</v>
      </c>
      <c r="V16" s="110">
        <v>1.3505199999999998E-2</v>
      </c>
      <c r="W16" s="110">
        <v>1.311426</v>
      </c>
      <c r="X16" s="110">
        <v>1.45714E-2</v>
      </c>
      <c r="Y16" s="110">
        <v>1.7770000000000001E-4</v>
      </c>
      <c r="Z16" s="110">
        <v>5.3309999999999996E-5</v>
      </c>
      <c r="AA16" s="110">
        <v>3.5540000000000002E-5</v>
      </c>
      <c r="AB16" s="110">
        <v>1.4837949999999997E-2</v>
      </c>
      <c r="AC16" s="110" t="s">
        <v>385</v>
      </c>
      <c r="AD16" s="110" t="s">
        <v>385</v>
      </c>
      <c r="AE16" s="111"/>
      <c r="AF16" s="112">
        <v>8.5066300000000011E-2</v>
      </c>
      <c r="AG16" s="112">
        <v>6491.1094965639995</v>
      </c>
      <c r="AH16" s="112">
        <v>3.4267519400000008</v>
      </c>
      <c r="AI16" s="112" t="s">
        <v>392</v>
      </c>
      <c r="AJ16" s="112" t="s">
        <v>392</v>
      </c>
      <c r="AK16" s="112">
        <v>1777</v>
      </c>
      <c r="AL16" s="121" t="s">
        <v>395</v>
      </c>
    </row>
    <row r="17" spans="1:38" ht="26.25" customHeight="1" thickBot="1" x14ac:dyDescent="0.25">
      <c r="A17" s="53" t="s">
        <v>53</v>
      </c>
      <c r="B17" s="53" t="s">
        <v>58</v>
      </c>
      <c r="C17" s="54" t="s">
        <v>59</v>
      </c>
      <c r="D17" s="55"/>
      <c r="E17" s="110">
        <v>3.8202837249999999</v>
      </c>
      <c r="F17" s="110">
        <v>5.0937076000000012E-2</v>
      </c>
      <c r="G17" s="110">
        <v>3.9806523710000001</v>
      </c>
      <c r="H17" s="110" t="s">
        <v>392</v>
      </c>
      <c r="I17" s="110">
        <v>0.17896924400000003</v>
      </c>
      <c r="J17" s="110">
        <v>0.18364319900000003</v>
      </c>
      <c r="K17" s="110">
        <v>0.200728657</v>
      </c>
      <c r="L17" s="110">
        <v>1.1407954386407688E-2</v>
      </c>
      <c r="M17" s="110">
        <v>0.65450262399999992</v>
      </c>
      <c r="N17" s="110">
        <v>2.8313231840090214E-2</v>
      </c>
      <c r="O17" s="110">
        <v>2.7932813801710217E-3</v>
      </c>
      <c r="P17" s="110">
        <v>8.5385627122529801E-3</v>
      </c>
      <c r="Q17" s="110">
        <v>5.4427057926068004E-3</v>
      </c>
      <c r="R17" s="110">
        <v>4.6752601281301327E-2</v>
      </c>
      <c r="S17" s="110">
        <v>8.0964336168782694E-2</v>
      </c>
      <c r="T17" s="110">
        <v>4.7185603288278782E-2</v>
      </c>
      <c r="U17" s="110">
        <v>0.23881710397786846</v>
      </c>
      <c r="V17" s="110">
        <v>0.19768760117284065</v>
      </c>
      <c r="W17" s="110">
        <v>2.1568539691958856E-2</v>
      </c>
      <c r="X17" s="110">
        <v>3.8385037092092119E-5</v>
      </c>
      <c r="Y17" s="110">
        <v>6.9717956728727082E-5</v>
      </c>
      <c r="Z17" s="110">
        <v>5.2572981886004758E-5</v>
      </c>
      <c r="AA17" s="110">
        <v>5.1276456182263156E-5</v>
      </c>
      <c r="AB17" s="110">
        <v>2.1195243188908711E-4</v>
      </c>
      <c r="AC17" s="110">
        <v>6.9586013198051702E-2</v>
      </c>
      <c r="AD17" s="110">
        <v>1.2229663793971893E-2</v>
      </c>
      <c r="AE17" s="111"/>
      <c r="AF17" s="112">
        <v>0.34850253999999997</v>
      </c>
      <c r="AG17" s="112">
        <v>24392.521868186999</v>
      </c>
      <c r="AH17" s="112">
        <v>1756.0696086600003</v>
      </c>
      <c r="AI17" s="112" t="s">
        <v>392</v>
      </c>
      <c r="AJ17" s="112" t="s">
        <v>392</v>
      </c>
      <c r="AK17" s="112" t="s">
        <v>385</v>
      </c>
      <c r="AL17" s="121" t="s">
        <v>49</v>
      </c>
    </row>
    <row r="18" spans="1:38" ht="26.25" customHeight="1" thickBot="1" x14ac:dyDescent="0.25">
      <c r="A18" s="53" t="s">
        <v>53</v>
      </c>
      <c r="B18" s="53" t="s">
        <v>60</v>
      </c>
      <c r="C18" s="54" t="s">
        <v>61</v>
      </c>
      <c r="D18" s="55"/>
      <c r="E18" s="110">
        <v>3.2923380000000001E-3</v>
      </c>
      <c r="F18" s="110">
        <v>1.9398200000000001E-4</v>
      </c>
      <c r="G18" s="110">
        <v>2.0254E-5</v>
      </c>
      <c r="H18" s="110" t="s">
        <v>392</v>
      </c>
      <c r="I18" s="110">
        <v>1.5775799999999998E-4</v>
      </c>
      <c r="J18" s="110">
        <v>1.6497799999999998E-4</v>
      </c>
      <c r="K18" s="110">
        <v>1.6877800000000002E-4</v>
      </c>
      <c r="L18" s="110">
        <v>6.3103199999999984E-6</v>
      </c>
      <c r="M18" s="110">
        <v>1.328898E-3</v>
      </c>
      <c r="N18" s="110">
        <v>8.4034746862000001E-7</v>
      </c>
      <c r="O18" s="110">
        <v>6.8755701978000001E-8</v>
      </c>
      <c r="P18" s="110">
        <v>4.1253421186800002E-5</v>
      </c>
      <c r="Q18" s="110">
        <v>7.6395224420000002E-6</v>
      </c>
      <c r="R18" s="110">
        <v>9.9313791745999996E-7</v>
      </c>
      <c r="S18" s="110">
        <v>1.9862758349199998E-7</v>
      </c>
      <c r="T18" s="110">
        <v>9.9313791745999996E-7</v>
      </c>
      <c r="U18" s="110">
        <v>4.4309230163600007E-6</v>
      </c>
      <c r="V18" s="110">
        <v>5.5768513826600001E-5</v>
      </c>
      <c r="W18" s="110">
        <v>3.9725516698400005E-5</v>
      </c>
      <c r="X18" s="110">
        <v>5.5004561582399999E-5</v>
      </c>
      <c r="Y18" s="110">
        <v>2.21546150818E-4</v>
      </c>
      <c r="Z18" s="110">
        <v>8.4034746862000009E-5</v>
      </c>
      <c r="AA18" s="110">
        <v>8.2506842373600005E-5</v>
      </c>
      <c r="AB18" s="110">
        <v>4.4309230163600005E-4</v>
      </c>
      <c r="AC18" s="110" t="s">
        <v>396</v>
      </c>
      <c r="AD18" s="110" t="s">
        <v>396</v>
      </c>
      <c r="AE18" s="111"/>
      <c r="AF18" s="112" t="s">
        <v>392</v>
      </c>
      <c r="AG18" s="112" t="s">
        <v>392</v>
      </c>
      <c r="AH18" s="112">
        <v>76.395224420000005</v>
      </c>
      <c r="AI18" s="112" t="s">
        <v>392</v>
      </c>
      <c r="AJ18" s="112" t="s">
        <v>392</v>
      </c>
      <c r="AK18" s="112" t="s">
        <v>385</v>
      </c>
      <c r="AL18" s="121" t="s">
        <v>49</v>
      </c>
    </row>
    <row r="19" spans="1:38" ht="26.25" customHeight="1" thickBot="1" x14ac:dyDescent="0.25">
      <c r="A19" s="53" t="s">
        <v>53</v>
      </c>
      <c r="B19" s="53" t="s">
        <v>62</v>
      </c>
      <c r="C19" s="54" t="s">
        <v>63</v>
      </c>
      <c r="D19" s="55"/>
      <c r="E19" s="110">
        <v>0.20637174100000003</v>
      </c>
      <c r="F19" s="110">
        <v>4.9664029999999986E-3</v>
      </c>
      <c r="G19" s="110">
        <v>9.2131499999999998E-3</v>
      </c>
      <c r="H19" s="110" t="s">
        <v>392</v>
      </c>
      <c r="I19" s="110">
        <v>1.0842934000000004E-2</v>
      </c>
      <c r="J19" s="110">
        <v>1.2002914000000002E-2</v>
      </c>
      <c r="K19" s="110">
        <v>1.5316291999999999E-2</v>
      </c>
      <c r="L19" s="110">
        <v>8.1011607776803544E-4</v>
      </c>
      <c r="M19" s="110">
        <v>6.0572758999999997E-2</v>
      </c>
      <c r="N19" s="110">
        <v>0.3371747447232456</v>
      </c>
      <c r="O19" s="110">
        <v>0.10767341159374672</v>
      </c>
      <c r="P19" s="110">
        <v>1.7625587713677039E-2</v>
      </c>
      <c r="Q19" s="110">
        <v>3.2024086645921802E-2</v>
      </c>
      <c r="R19" s="110">
        <v>9.4373857602728123E-2</v>
      </c>
      <c r="S19" s="110">
        <v>0.26915411270996287</v>
      </c>
      <c r="T19" s="110">
        <v>5.3935737333746445E-2</v>
      </c>
      <c r="U19" s="110">
        <v>1.2475166965430478E-3</v>
      </c>
      <c r="V19" s="110">
        <v>0.44985429543367483</v>
      </c>
      <c r="W19" s="110">
        <v>2.6937840799656638</v>
      </c>
      <c r="X19" s="110">
        <v>3.1103985221723187E-3</v>
      </c>
      <c r="Y19" s="110">
        <v>1.1726048229672397E-2</v>
      </c>
      <c r="Z19" s="110">
        <v>4.4550651744295995E-3</v>
      </c>
      <c r="AA19" s="110">
        <v>4.3405432991244792E-3</v>
      </c>
      <c r="AB19" s="110">
        <v>2.3632055225398796E-2</v>
      </c>
      <c r="AC19" s="110">
        <v>3.1633147145730005E-2</v>
      </c>
      <c r="AD19" s="110">
        <v>3.1214085036999999E-2</v>
      </c>
      <c r="AE19" s="111"/>
      <c r="AF19" s="112">
        <v>1.20442278</v>
      </c>
      <c r="AG19" s="112">
        <v>5.5810414999999995</v>
      </c>
      <c r="AH19" s="112">
        <v>3887.2297492159987</v>
      </c>
      <c r="AI19" s="112">
        <v>23.811656399999997</v>
      </c>
      <c r="AJ19" s="112">
        <v>161.41372799999999</v>
      </c>
      <c r="AK19" s="112">
        <v>6.7255720000000005</v>
      </c>
      <c r="AL19" s="121" t="s">
        <v>394</v>
      </c>
    </row>
    <row r="20" spans="1:38" ht="26.25" customHeight="1" thickBot="1" x14ac:dyDescent="0.25">
      <c r="A20" s="53" t="s">
        <v>53</v>
      </c>
      <c r="B20" s="53" t="s">
        <v>64</v>
      </c>
      <c r="C20" s="54" t="s">
        <v>65</v>
      </c>
      <c r="D20" s="55"/>
      <c r="E20" s="110">
        <v>1.2828577409999997</v>
      </c>
      <c r="F20" s="110">
        <v>7.2514196000000031E-2</v>
      </c>
      <c r="G20" s="110">
        <v>0.26721132399999997</v>
      </c>
      <c r="H20" s="110">
        <v>3.8522460000000001E-3</v>
      </c>
      <c r="I20" s="110">
        <v>2.4486506000000002E-2</v>
      </c>
      <c r="J20" s="110">
        <v>2.7917503000000003E-2</v>
      </c>
      <c r="K20" s="110">
        <v>4.2421509000000003E-2</v>
      </c>
      <c r="L20" s="110">
        <v>6.7739360889603802E-3</v>
      </c>
      <c r="M20" s="110">
        <v>1.8492758899999999</v>
      </c>
      <c r="N20" s="110">
        <v>4.2087990570988817E-2</v>
      </c>
      <c r="O20" s="110">
        <v>4.4111914388878523E-3</v>
      </c>
      <c r="P20" s="110">
        <v>3.2440795868839765E-2</v>
      </c>
      <c r="Q20" s="110">
        <v>2.3013593017822718E-2</v>
      </c>
      <c r="R20" s="110">
        <v>3.5023852949493356E-3</v>
      </c>
      <c r="S20" s="110">
        <v>6.8916509335114973E-3</v>
      </c>
      <c r="T20" s="110">
        <v>1.7275748073534426E-2</v>
      </c>
      <c r="U20" s="110">
        <v>1.7640844173018699E-2</v>
      </c>
      <c r="V20" s="110">
        <v>6.2863973792306793E-2</v>
      </c>
      <c r="W20" s="110">
        <v>0.28544410596270398</v>
      </c>
      <c r="X20" s="110">
        <v>1.1637825460397056E-3</v>
      </c>
      <c r="Y20" s="110">
        <v>3.6061874469873363E-3</v>
      </c>
      <c r="Z20" s="110">
        <v>1.7008454788257675E-3</v>
      </c>
      <c r="AA20" s="110">
        <v>8.3246361033588229E-4</v>
      </c>
      <c r="AB20" s="110">
        <v>7.3032790821886892E-3</v>
      </c>
      <c r="AC20" s="110">
        <v>0.12787113879023482</v>
      </c>
      <c r="AD20" s="110">
        <v>5.6365960452415334E-2</v>
      </c>
      <c r="AE20" s="111"/>
      <c r="AF20" s="112">
        <v>49.140068200000002</v>
      </c>
      <c r="AG20" s="112">
        <v>491.84958649999999</v>
      </c>
      <c r="AH20" s="112">
        <v>3811.8827101720003</v>
      </c>
      <c r="AI20" s="112">
        <v>24913.188701114988</v>
      </c>
      <c r="AJ20" s="112" t="s">
        <v>392</v>
      </c>
      <c r="AK20" s="112" t="s">
        <v>385</v>
      </c>
      <c r="AL20" s="121" t="s">
        <v>49</v>
      </c>
    </row>
    <row r="21" spans="1:38" ht="26.25" customHeight="1" thickBot="1" x14ac:dyDescent="0.25">
      <c r="A21" s="53" t="s">
        <v>53</v>
      </c>
      <c r="B21" s="53" t="s">
        <v>66</v>
      </c>
      <c r="C21" s="54" t="s">
        <v>67</v>
      </c>
      <c r="D21" s="55"/>
      <c r="E21" s="110">
        <v>0.34179686600000003</v>
      </c>
      <c r="F21" s="110">
        <v>6.0033825000000013E-2</v>
      </c>
      <c r="G21" s="110">
        <v>0.14814044000000001</v>
      </c>
      <c r="H21" s="110">
        <v>9.4471629999999997E-3</v>
      </c>
      <c r="I21" s="110">
        <v>1.5362806000000001E-2</v>
      </c>
      <c r="J21" s="110">
        <v>2.4427497999999995E-2</v>
      </c>
      <c r="K21" s="110">
        <v>4.0600544000000002E-2</v>
      </c>
      <c r="L21" s="110">
        <v>1.3522575276890053E-3</v>
      </c>
      <c r="M21" s="110">
        <v>0.35587934100000002</v>
      </c>
      <c r="N21" s="110">
        <v>6.2998594306149028E-2</v>
      </c>
      <c r="O21" s="110">
        <v>1.4820089729433758E-3</v>
      </c>
      <c r="P21" s="110">
        <v>5.8661906701256454E-3</v>
      </c>
      <c r="Q21" s="110">
        <v>2.2569677248785347E-3</v>
      </c>
      <c r="R21" s="110">
        <v>7.4107726344243121E-3</v>
      </c>
      <c r="S21" s="110">
        <v>8.3560388965308631E-3</v>
      </c>
      <c r="T21" s="110">
        <v>6.1295502633943117E-3</v>
      </c>
      <c r="U21" s="110">
        <v>1.089505453238082E-3</v>
      </c>
      <c r="V21" s="110">
        <v>0.12055939098670673</v>
      </c>
      <c r="W21" s="110">
        <v>0.10045346023037245</v>
      </c>
      <c r="X21" s="110">
        <v>2.4359597467800326E-2</v>
      </c>
      <c r="Y21" s="110">
        <v>3.9727636745104093E-2</v>
      </c>
      <c r="Z21" s="110">
        <v>1.5640121236683277E-2</v>
      </c>
      <c r="AA21" s="110">
        <v>1.3117814301810492E-2</v>
      </c>
      <c r="AB21" s="110">
        <v>9.2845169751398199E-2</v>
      </c>
      <c r="AC21" s="110">
        <v>5.3534808965800004E-4</v>
      </c>
      <c r="AD21" s="110">
        <v>7.8154663695670396E-2</v>
      </c>
      <c r="AE21" s="111"/>
      <c r="AF21" s="112">
        <v>0.79582655534337898</v>
      </c>
      <c r="AG21" s="112">
        <v>459.71564590000003</v>
      </c>
      <c r="AH21" s="112">
        <v>4066.5409078739995</v>
      </c>
      <c r="AI21" s="112">
        <v>68.663993550000015</v>
      </c>
      <c r="AJ21" s="112" t="s">
        <v>392</v>
      </c>
      <c r="AK21" s="112" t="s">
        <v>385</v>
      </c>
      <c r="AL21" s="121" t="s">
        <v>49</v>
      </c>
    </row>
    <row r="22" spans="1:38" ht="26.25" customHeight="1" thickBot="1" x14ac:dyDescent="0.25">
      <c r="A22" s="53" t="s">
        <v>53</v>
      </c>
      <c r="B22" s="57" t="s">
        <v>68</v>
      </c>
      <c r="C22" s="54" t="s">
        <v>69</v>
      </c>
      <c r="D22" s="55"/>
      <c r="E22" s="110">
        <v>4.559437516</v>
      </c>
      <c r="F22" s="110">
        <v>0.18981417199999998</v>
      </c>
      <c r="G22" s="110">
        <v>0.32204205299999999</v>
      </c>
      <c r="H22" s="110" t="s">
        <v>392</v>
      </c>
      <c r="I22" s="110">
        <v>2.9294219999999992E-3</v>
      </c>
      <c r="J22" s="110">
        <v>4.4672389999999996E-3</v>
      </c>
      <c r="K22" s="110">
        <v>1.2434456999999999E-2</v>
      </c>
      <c r="L22" s="110">
        <v>2.6843864339694105E-4</v>
      </c>
      <c r="M22" s="110">
        <v>12.834251479999999</v>
      </c>
      <c r="N22" s="110">
        <v>0.16205181999999999</v>
      </c>
      <c r="O22" s="110">
        <v>1.3228719999999999E-2</v>
      </c>
      <c r="P22" s="110">
        <v>8.1025909999999993E-2</v>
      </c>
      <c r="Q22" s="110">
        <v>4.3820134999999996E-2</v>
      </c>
      <c r="R22" s="110">
        <v>6.7797190000000007E-2</v>
      </c>
      <c r="S22" s="110">
        <v>0.10698727299999999</v>
      </c>
      <c r="T22" s="110">
        <v>8.1025909999999993E-2</v>
      </c>
      <c r="U22" s="110">
        <v>4.1835826999999992E-2</v>
      </c>
      <c r="V22" s="110">
        <v>0.70112215999999994</v>
      </c>
      <c r="W22" s="110">
        <v>6.7797189999999992E-3</v>
      </c>
      <c r="X22" s="110">
        <v>1.0748334999999999E-5</v>
      </c>
      <c r="Y22" s="110">
        <v>4.6300519999999996E-4</v>
      </c>
      <c r="Z22" s="110">
        <v>1.2732643E-4</v>
      </c>
      <c r="AA22" s="110">
        <v>7.1104370000000001E-5</v>
      </c>
      <c r="AB22" s="110">
        <v>6.72184335E-4</v>
      </c>
      <c r="AC22" s="110">
        <v>7.6065139999999991E-3</v>
      </c>
      <c r="AD22" s="110">
        <v>0.17031976999999998</v>
      </c>
      <c r="AE22" s="111"/>
      <c r="AF22" s="112">
        <v>276.5068240191884</v>
      </c>
      <c r="AG22" s="112">
        <v>6590.3683461099999</v>
      </c>
      <c r="AH22" s="112">
        <v>4520.8129459799993</v>
      </c>
      <c r="AI22" s="112">
        <v>655.05047400000001</v>
      </c>
      <c r="AJ22" s="112">
        <v>3439.8597530000002</v>
      </c>
      <c r="AK22" s="112" t="s">
        <v>385</v>
      </c>
      <c r="AL22" s="121" t="s">
        <v>49</v>
      </c>
    </row>
    <row r="23" spans="1:38" ht="26.25" customHeight="1" thickBot="1" x14ac:dyDescent="0.25">
      <c r="A23" s="53" t="s">
        <v>70</v>
      </c>
      <c r="B23" s="57" t="s">
        <v>363</v>
      </c>
      <c r="C23" s="54" t="s">
        <v>359</v>
      </c>
      <c r="D23" s="96"/>
      <c r="E23" s="110">
        <v>0.42705467666666669</v>
      </c>
      <c r="F23" s="110">
        <v>9.3160623333333359E-2</v>
      </c>
      <c r="G23" s="110">
        <v>3.0393333333333337E-4</v>
      </c>
      <c r="H23" s="110">
        <v>1.1078666666666667E-4</v>
      </c>
      <c r="I23" s="110">
        <v>2.6723376666666666E-2</v>
      </c>
      <c r="J23" s="110">
        <v>2.6723376666666666E-2</v>
      </c>
      <c r="K23" s="110">
        <v>2.6723376666666666E-2</v>
      </c>
      <c r="L23" s="110">
        <v>1.6346573333333333E-2</v>
      </c>
      <c r="M23" s="110">
        <v>2.2121007066666678</v>
      </c>
      <c r="N23" s="110" t="s">
        <v>396</v>
      </c>
      <c r="O23" s="110">
        <v>1.5196666666666668E-4</v>
      </c>
      <c r="P23" s="110" t="s">
        <v>396</v>
      </c>
      <c r="Q23" s="110" t="s">
        <v>396</v>
      </c>
      <c r="R23" s="110">
        <v>7.5983333333333339E-4</v>
      </c>
      <c r="S23" s="110">
        <v>2.5834333333333338E-2</v>
      </c>
      <c r="T23" s="110">
        <v>1.0637666666666668E-3</v>
      </c>
      <c r="U23" s="110">
        <v>1.5196666666666668E-4</v>
      </c>
      <c r="V23" s="110">
        <v>1.5196666666666669E-2</v>
      </c>
      <c r="W23" s="110" t="s">
        <v>396</v>
      </c>
      <c r="X23" s="110">
        <v>4.8286666666666673E-4</v>
      </c>
      <c r="Y23" s="110">
        <v>7.3286666666666674E-4</v>
      </c>
      <c r="Z23" s="110" t="s">
        <v>396</v>
      </c>
      <c r="AA23" s="110" t="s">
        <v>396</v>
      </c>
      <c r="AB23" s="110">
        <v>1.2157333333333335E-3</v>
      </c>
      <c r="AC23" s="110" t="s">
        <v>396</v>
      </c>
      <c r="AD23" s="110" t="s">
        <v>396</v>
      </c>
      <c r="AE23" s="111"/>
      <c r="AF23" s="110">
        <v>594.53897165883711</v>
      </c>
      <c r="AG23" s="110" t="s">
        <v>385</v>
      </c>
      <c r="AH23" s="110" t="s">
        <v>385</v>
      </c>
      <c r="AI23" s="110">
        <v>23.527886635320233</v>
      </c>
      <c r="AJ23" s="110" t="s">
        <v>385</v>
      </c>
      <c r="AK23" s="110" t="s">
        <v>385</v>
      </c>
      <c r="AL23" s="119" t="s">
        <v>49</v>
      </c>
    </row>
    <row r="24" spans="1:38" ht="26.25" customHeight="1" thickBot="1" x14ac:dyDescent="0.25">
      <c r="A24" s="58" t="s">
        <v>53</v>
      </c>
      <c r="B24" s="57" t="s">
        <v>71</v>
      </c>
      <c r="C24" s="54" t="s">
        <v>72</v>
      </c>
      <c r="D24" s="55"/>
      <c r="E24" s="110">
        <v>1.0966113009999998</v>
      </c>
      <c r="F24" s="110">
        <v>4.4405407700000046</v>
      </c>
      <c r="G24" s="110">
        <v>0.210812942</v>
      </c>
      <c r="H24" s="110">
        <v>5.0877150000000005E-3</v>
      </c>
      <c r="I24" s="110">
        <v>0.14900132700000002</v>
      </c>
      <c r="J24" s="110">
        <v>0.20547224000000003</v>
      </c>
      <c r="K24" s="110">
        <v>0.30734569600000011</v>
      </c>
      <c r="L24" s="110">
        <v>4.0359528445983853E-2</v>
      </c>
      <c r="M24" s="110">
        <v>1.8492758899999999</v>
      </c>
      <c r="N24" s="110">
        <v>2.153694534969457E-2</v>
      </c>
      <c r="O24" s="110">
        <v>6.6905617928294542E-3</v>
      </c>
      <c r="P24" s="110">
        <v>8.1899226788353079E-3</v>
      </c>
      <c r="Q24" s="110">
        <v>6.6251453302458877E-3</v>
      </c>
      <c r="R24" s="110">
        <v>1.1485012770654985E-2</v>
      </c>
      <c r="S24" s="110">
        <v>4.2576281335572385E-3</v>
      </c>
      <c r="T24" s="110">
        <v>3.3948446587601121E-2</v>
      </c>
      <c r="U24" s="110">
        <v>6.7682384707573292E-3</v>
      </c>
      <c r="V24" s="110">
        <v>0.241856691644873</v>
      </c>
      <c r="W24" s="110">
        <v>0.10970750558729619</v>
      </c>
      <c r="X24" s="110">
        <v>4.536564556392648E-3</v>
      </c>
      <c r="Y24" s="110">
        <v>7.6497005047474528E-3</v>
      </c>
      <c r="Z24" s="110">
        <v>2.522160276632792E-3</v>
      </c>
      <c r="AA24" s="110">
        <v>1.9027189368698546E-3</v>
      </c>
      <c r="AB24" s="110">
        <v>1.6611144274642751E-2</v>
      </c>
      <c r="AC24" s="110">
        <v>3.0626625576098646E-2</v>
      </c>
      <c r="AD24" s="110">
        <v>1.2969785062422835E-2</v>
      </c>
      <c r="AE24" s="111"/>
      <c r="AF24" s="112">
        <v>168.73009332119437</v>
      </c>
      <c r="AG24" s="112">
        <v>242.57186623600006</v>
      </c>
      <c r="AH24" s="112">
        <v>7253.8435220219981</v>
      </c>
      <c r="AI24" s="112">
        <v>3754.1911624580148</v>
      </c>
      <c r="AJ24" s="112">
        <v>9.9060000000000006</v>
      </c>
      <c r="AK24" s="112" t="s">
        <v>392</v>
      </c>
      <c r="AL24" s="121" t="s">
        <v>49</v>
      </c>
    </row>
    <row r="25" spans="1:38" ht="26.25" customHeight="1" thickBot="1" x14ac:dyDescent="0.25">
      <c r="A25" s="53" t="s">
        <v>73</v>
      </c>
      <c r="B25" s="57" t="s">
        <v>74</v>
      </c>
      <c r="C25" s="59" t="s">
        <v>75</v>
      </c>
      <c r="D25" s="55"/>
      <c r="E25" s="110">
        <v>7.7066612762433942E-2</v>
      </c>
      <c r="F25" s="110">
        <v>1.0881127405944335E-3</v>
      </c>
      <c r="G25" s="110">
        <v>4.8735043304099978E-3</v>
      </c>
      <c r="H25" s="110" t="s">
        <v>396</v>
      </c>
      <c r="I25" s="110">
        <v>7.5656429816300962E-4</v>
      </c>
      <c r="J25" s="110">
        <v>7.5656429816300962E-4</v>
      </c>
      <c r="K25" s="110">
        <v>7.5656429816300962E-4</v>
      </c>
      <c r="L25" s="110">
        <v>3.6315086311824465E-4</v>
      </c>
      <c r="M25" s="110">
        <v>5.4136913735217118E-2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251.21676401002554</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4.3121075293900005E-3</v>
      </c>
      <c r="F26" s="110">
        <v>1.9539103918693007E-4</v>
      </c>
      <c r="G26" s="110">
        <v>3.7354627682199999E-4</v>
      </c>
      <c r="H26" s="110" t="s">
        <v>396</v>
      </c>
      <c r="I26" s="110">
        <v>1.9321346899651602E-4</v>
      </c>
      <c r="J26" s="110">
        <v>1.9321346899651602E-4</v>
      </c>
      <c r="K26" s="110">
        <v>1.9321346899651602E-4</v>
      </c>
      <c r="L26" s="110">
        <v>9.2742465118327683E-5</v>
      </c>
      <c r="M26" s="110">
        <v>1.209618773582896E-2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19.254542967863998</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10.345038154454462</v>
      </c>
      <c r="F27" s="110">
        <v>7.6300750765285521</v>
      </c>
      <c r="G27" s="110">
        <v>1.4076541761852428E-2</v>
      </c>
      <c r="H27" s="110">
        <v>0.43523340744569122</v>
      </c>
      <c r="I27" s="110">
        <v>0.68999306676541017</v>
      </c>
      <c r="J27" s="110">
        <v>0.68999306676541017</v>
      </c>
      <c r="K27" s="110">
        <v>0.68999306676541017</v>
      </c>
      <c r="L27" s="110">
        <v>0.48377918798651953</v>
      </c>
      <c r="M27" s="110">
        <v>78.031206362965364</v>
      </c>
      <c r="N27" s="110">
        <v>1.1662833612195451E-3</v>
      </c>
      <c r="O27" s="110">
        <v>1.3956023378949341E-4</v>
      </c>
      <c r="P27" s="110">
        <v>7.6271667605804097E-3</v>
      </c>
      <c r="Q27" s="110">
        <v>2.2179072341013966E-4</v>
      </c>
      <c r="R27" s="110">
        <v>7.8449006094432235E-3</v>
      </c>
      <c r="S27" s="110">
        <v>5.418523469103217E-3</v>
      </c>
      <c r="T27" s="110">
        <v>1.4181870976906802E-3</v>
      </c>
      <c r="U27" s="110">
        <v>1.6446097924129244E-4</v>
      </c>
      <c r="V27" s="110">
        <v>2.7883083938367241E-2</v>
      </c>
      <c r="W27" s="110">
        <v>0.66877600000000004</v>
      </c>
      <c r="X27" s="110">
        <v>1.6881132329200001E-2</v>
      </c>
      <c r="Y27" s="110">
        <v>1.9482504895099999E-2</v>
      </c>
      <c r="Z27" s="110">
        <v>1.4500849883600002E-2</v>
      </c>
      <c r="AA27" s="110">
        <v>1.7290262435700001E-2</v>
      </c>
      <c r="AB27" s="110">
        <v>6.8154749543599999E-2</v>
      </c>
      <c r="AC27" s="110">
        <v>6.2055859999999999E-4</v>
      </c>
      <c r="AD27" s="110">
        <v>1.0766869999999999E-4</v>
      </c>
      <c r="AE27" s="111"/>
      <c r="AF27" s="112">
        <v>45560.860623104403</v>
      </c>
      <c r="AG27" s="112" t="s">
        <v>385</v>
      </c>
      <c r="AH27" s="112">
        <v>3.2938692866000001</v>
      </c>
      <c r="AI27" s="112">
        <v>1644.1399894992001</v>
      </c>
      <c r="AJ27" s="112" t="s">
        <v>385</v>
      </c>
      <c r="AK27" s="112" t="s">
        <v>385</v>
      </c>
      <c r="AL27" s="121" t="s">
        <v>49</v>
      </c>
    </row>
    <row r="28" spans="1:38" ht="26.25" customHeight="1" thickBot="1" x14ac:dyDescent="0.25">
      <c r="A28" s="53" t="s">
        <v>78</v>
      </c>
      <c r="B28" s="53" t="s">
        <v>81</v>
      </c>
      <c r="C28" s="54" t="s">
        <v>82</v>
      </c>
      <c r="D28" s="55"/>
      <c r="E28" s="110">
        <v>4.4188127559316115</v>
      </c>
      <c r="F28" s="110">
        <v>0.68240307885183293</v>
      </c>
      <c r="G28" s="110">
        <v>4.6533764491899863E-3</v>
      </c>
      <c r="H28" s="110">
        <v>2.3984724729021765E-2</v>
      </c>
      <c r="I28" s="110">
        <v>0.44685662820710798</v>
      </c>
      <c r="J28" s="110">
        <v>0.44685662820710798</v>
      </c>
      <c r="K28" s="110">
        <v>0.44685662820710798</v>
      </c>
      <c r="L28" s="110">
        <v>0.31978013353946833</v>
      </c>
      <c r="M28" s="110">
        <v>5.4212321095518963</v>
      </c>
      <c r="N28" s="110">
        <v>2.2261703511720235E-4</v>
      </c>
      <c r="O28" s="110">
        <v>2.4074010750886052E-5</v>
      </c>
      <c r="P28" s="110">
        <v>1.9854991273546042E-3</v>
      </c>
      <c r="Q28" s="110">
        <v>4.3617253403857576E-5</v>
      </c>
      <c r="R28" s="110">
        <v>2.8375590645283032E-3</v>
      </c>
      <c r="S28" s="110">
        <v>1.9153066636826502E-3</v>
      </c>
      <c r="T28" s="110">
        <v>1.6425756447226213E-4</v>
      </c>
      <c r="U28" s="110">
        <v>3.908648530594304E-5</v>
      </c>
      <c r="V28" s="110">
        <v>6.8996443121323095E-3</v>
      </c>
      <c r="W28" s="110">
        <v>0.21376200000000001</v>
      </c>
      <c r="X28" s="110">
        <v>6.0313409616999996E-3</v>
      </c>
      <c r="Y28" s="110">
        <v>6.7756284250000002E-3</v>
      </c>
      <c r="Z28" s="110">
        <v>5.2889066749999998E-3</v>
      </c>
      <c r="AA28" s="110">
        <v>5.6805407099000003E-3</v>
      </c>
      <c r="AB28" s="110">
        <v>2.3776416771600001E-2</v>
      </c>
      <c r="AC28" s="110">
        <v>1.8909760000000001E-4</v>
      </c>
      <c r="AD28" s="110">
        <v>3.8850999999999998E-5</v>
      </c>
      <c r="AE28" s="111"/>
      <c r="AF28" s="112">
        <v>14078.507478383301</v>
      </c>
      <c r="AG28" s="112" t="s">
        <v>385</v>
      </c>
      <c r="AH28" s="112" t="s">
        <v>392</v>
      </c>
      <c r="AI28" s="112">
        <v>615.91774490290004</v>
      </c>
      <c r="AJ28" s="112" t="s">
        <v>385</v>
      </c>
      <c r="AK28" s="112" t="s">
        <v>385</v>
      </c>
      <c r="AL28" s="121" t="s">
        <v>49</v>
      </c>
    </row>
    <row r="29" spans="1:38" ht="26.25" customHeight="1" thickBot="1" x14ac:dyDescent="0.25">
      <c r="A29" s="53" t="s">
        <v>78</v>
      </c>
      <c r="B29" s="53" t="s">
        <v>83</v>
      </c>
      <c r="C29" s="54" t="s">
        <v>84</v>
      </c>
      <c r="D29" s="55"/>
      <c r="E29" s="110">
        <v>22.061814695153046</v>
      </c>
      <c r="F29" s="110">
        <v>1.2668735065656318</v>
      </c>
      <c r="G29" s="110">
        <v>9.5539050067169947E-3</v>
      </c>
      <c r="H29" s="110">
        <v>1.0563865092291288E-2</v>
      </c>
      <c r="I29" s="110">
        <v>0.59174879962473037</v>
      </c>
      <c r="J29" s="110">
        <v>0.59174879962473037</v>
      </c>
      <c r="K29" s="110">
        <v>0.59174879962473037</v>
      </c>
      <c r="L29" s="110">
        <v>0.35646279748511972</v>
      </c>
      <c r="M29" s="110">
        <v>5.3115160896441527</v>
      </c>
      <c r="N29" s="110">
        <v>3.5218289440887946E-4</v>
      </c>
      <c r="O29" s="110">
        <v>3.5226102213651488E-5</v>
      </c>
      <c r="P29" s="110">
        <v>3.7315253431584503E-3</v>
      </c>
      <c r="Q29" s="110">
        <v>7.0432672495394135E-5</v>
      </c>
      <c r="R29" s="110">
        <v>5.9830270311820016E-3</v>
      </c>
      <c r="S29" s="110">
        <v>4.0122013088169468E-3</v>
      </c>
      <c r="T29" s="110">
        <v>1.4119738783323877E-4</v>
      </c>
      <c r="U29" s="110">
        <v>7.0413140563485268E-5</v>
      </c>
      <c r="V29" s="110">
        <v>1.2673779343470078E-2</v>
      </c>
      <c r="W29" s="110">
        <v>0.23009060000000003</v>
      </c>
      <c r="X29" s="110">
        <v>3.2941587633000002E-3</v>
      </c>
      <c r="Y29" s="110">
        <v>1.9947961399699999E-2</v>
      </c>
      <c r="Z29" s="110">
        <v>2.2290474298100001E-2</v>
      </c>
      <c r="AA29" s="110">
        <v>5.1242469649999999E-3</v>
      </c>
      <c r="AB29" s="110">
        <v>5.0656841426100004E-2</v>
      </c>
      <c r="AC29" s="110">
        <v>1.940209E-4</v>
      </c>
      <c r="AD29" s="110">
        <v>4.4841600000000001E-5</v>
      </c>
      <c r="AE29" s="111"/>
      <c r="AF29" s="112">
        <v>28553.415280323199</v>
      </c>
      <c r="AG29" s="112" t="s">
        <v>385</v>
      </c>
      <c r="AH29" s="112">
        <v>346.7627422173</v>
      </c>
      <c r="AI29" s="112">
        <v>1311.5547085892999</v>
      </c>
      <c r="AJ29" s="112" t="s">
        <v>385</v>
      </c>
      <c r="AK29" s="112" t="s">
        <v>385</v>
      </c>
      <c r="AL29" s="121" t="s">
        <v>49</v>
      </c>
    </row>
    <row r="30" spans="1:38" ht="26.25" customHeight="1" thickBot="1" x14ac:dyDescent="0.25">
      <c r="A30" s="53" t="s">
        <v>78</v>
      </c>
      <c r="B30" s="53" t="s">
        <v>85</v>
      </c>
      <c r="C30" s="54" t="s">
        <v>86</v>
      </c>
      <c r="D30" s="55"/>
      <c r="E30" s="110">
        <v>1.4445230339210455E-2</v>
      </c>
      <c r="F30" s="110">
        <v>8.95181177553315E-2</v>
      </c>
      <c r="G30" s="110">
        <v>1.7282581747336622E-4</v>
      </c>
      <c r="H30" s="110">
        <v>2.6401879309270547E-4</v>
      </c>
      <c r="I30" s="110">
        <v>2.2300016871305535E-3</v>
      </c>
      <c r="J30" s="110">
        <v>2.2300016871305535E-3</v>
      </c>
      <c r="K30" s="110">
        <v>2.2300016871305535E-3</v>
      </c>
      <c r="L30" s="110">
        <v>3.7978001956566417E-4</v>
      </c>
      <c r="M30" s="110">
        <v>0.44675547465909027</v>
      </c>
      <c r="N30" s="110">
        <v>8.914786624825805E-6</v>
      </c>
      <c r="O30" s="110">
        <v>2.4483895796535309E-6</v>
      </c>
      <c r="P30" s="110">
        <v>4.2767420251969562E-5</v>
      </c>
      <c r="Q30" s="110">
        <v>3.0796771465690497E-6</v>
      </c>
      <c r="R30" s="110">
        <v>3.1470415594920228E-5</v>
      </c>
      <c r="S30" s="110">
        <v>2.247886828208587E-5</v>
      </c>
      <c r="T30" s="110">
        <v>1.1851531535956319E-5</v>
      </c>
      <c r="U30" s="110">
        <v>1.5590287452866607E-6</v>
      </c>
      <c r="V30" s="110">
        <v>2.8026049528020541E-2</v>
      </c>
      <c r="W30" s="110">
        <v>1.9174000000000001E-3</v>
      </c>
      <c r="X30" s="110">
        <v>4.1159017000000003E-5</v>
      </c>
      <c r="Y30" s="110">
        <v>4.97744349E-5</v>
      </c>
      <c r="Z30" s="110">
        <v>3.2523028800000003E-5</v>
      </c>
      <c r="AA30" s="110">
        <v>5.4704877300000004E-5</v>
      </c>
      <c r="AB30" s="110">
        <v>1.7816135800000001E-4</v>
      </c>
      <c r="AC30" s="110">
        <v>1.9174000000000001E-6</v>
      </c>
      <c r="AD30" s="110">
        <v>6.4089999999999998E-7</v>
      </c>
      <c r="AE30" s="111"/>
      <c r="AF30" s="112">
        <v>204.89366327939999</v>
      </c>
      <c r="AG30" s="112" t="s">
        <v>385</v>
      </c>
      <c r="AH30" s="112" t="s">
        <v>392</v>
      </c>
      <c r="AI30" s="112">
        <v>6.0882585004000003</v>
      </c>
      <c r="AJ30" s="112" t="s">
        <v>385</v>
      </c>
      <c r="AK30" s="112" t="s">
        <v>385</v>
      </c>
      <c r="AL30" s="121" t="s">
        <v>49</v>
      </c>
    </row>
    <row r="31" spans="1:38" ht="26.25" customHeight="1" thickBot="1" x14ac:dyDescent="0.25">
      <c r="A31" s="53" t="s">
        <v>78</v>
      </c>
      <c r="B31" s="53" t="s">
        <v>87</v>
      </c>
      <c r="C31" s="54" t="s">
        <v>88</v>
      </c>
      <c r="D31" s="55"/>
      <c r="E31" s="110" t="s">
        <v>385</v>
      </c>
      <c r="F31" s="110">
        <v>2.1177376790955793</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0.28829978778998872</v>
      </c>
      <c r="J32" s="110">
        <v>0.53646652001354256</v>
      </c>
      <c r="K32" s="110">
        <v>0.70747699865203817</v>
      </c>
      <c r="L32" s="110">
        <v>2.9694878142368836E-2</v>
      </c>
      <c r="M32" s="110" t="s">
        <v>385</v>
      </c>
      <c r="N32" s="110">
        <v>2.2853244248585458</v>
      </c>
      <c r="O32" s="110">
        <v>9.9664826255421446E-3</v>
      </c>
      <c r="P32" s="110" t="s">
        <v>396</v>
      </c>
      <c r="Q32" s="110">
        <v>2.2859601692726578E-12</v>
      </c>
      <c r="R32" s="110">
        <v>0.26972296130749585</v>
      </c>
      <c r="S32" s="110">
        <v>5.90432441833455</v>
      </c>
      <c r="T32" s="110">
        <v>4.2765026269029498E-2</v>
      </c>
      <c r="U32" s="110">
        <v>5.7659957557997764E-3</v>
      </c>
      <c r="V32" s="110">
        <v>2.2859601692726583</v>
      </c>
      <c r="W32" s="110" t="s">
        <v>396</v>
      </c>
      <c r="X32" s="110">
        <v>1.8705196297714075E-3</v>
      </c>
      <c r="Y32" s="110">
        <v>1.6556358304618157E-4</v>
      </c>
      <c r="Z32" s="110">
        <v>2.444033844967442E-4</v>
      </c>
      <c r="AA32" s="110" t="s">
        <v>396</v>
      </c>
      <c r="AB32" s="110">
        <v>2.2804865973143334E-3</v>
      </c>
      <c r="AC32" s="110" t="s">
        <v>396</v>
      </c>
      <c r="AD32" s="110" t="s">
        <v>396</v>
      </c>
      <c r="AE32" s="111"/>
      <c r="AF32" s="112" t="s">
        <v>385</v>
      </c>
      <c r="AG32" s="112" t="s">
        <v>385</v>
      </c>
      <c r="AH32" s="112" t="s">
        <v>385</v>
      </c>
      <c r="AI32" s="112" t="s">
        <v>385</v>
      </c>
      <c r="AJ32" s="112" t="s">
        <v>385</v>
      </c>
      <c r="AK32" s="112">
        <v>24459.640078240602</v>
      </c>
      <c r="AL32" s="121" t="s">
        <v>382</v>
      </c>
    </row>
    <row r="33" spans="1:38" ht="26.25" customHeight="1" thickBot="1" x14ac:dyDescent="0.25">
      <c r="A33" s="53" t="s">
        <v>78</v>
      </c>
      <c r="B33" s="53" t="s">
        <v>91</v>
      </c>
      <c r="C33" s="54" t="s">
        <v>92</v>
      </c>
      <c r="D33" s="55"/>
      <c r="E33" s="110" t="s">
        <v>385</v>
      </c>
      <c r="F33" s="110" t="s">
        <v>385</v>
      </c>
      <c r="G33" s="110" t="s">
        <v>385</v>
      </c>
      <c r="H33" s="110" t="s">
        <v>385</v>
      </c>
      <c r="I33" s="110">
        <v>0.15901006791585195</v>
      </c>
      <c r="J33" s="110">
        <v>0.29446308873305876</v>
      </c>
      <c r="K33" s="110">
        <v>0.58892617746611753</v>
      </c>
      <c r="L33" s="110">
        <v>6.2426174811408613E-3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24459.640078240602</v>
      </c>
      <c r="AL33" s="121" t="s">
        <v>382</v>
      </c>
    </row>
    <row r="34" spans="1:38" ht="26.25" customHeight="1" thickBot="1" x14ac:dyDescent="0.25">
      <c r="A34" s="53" t="s">
        <v>70</v>
      </c>
      <c r="B34" s="53" t="s">
        <v>93</v>
      </c>
      <c r="C34" s="54" t="s">
        <v>94</v>
      </c>
      <c r="D34" s="55"/>
      <c r="E34" s="110">
        <v>1.5837375999999999</v>
      </c>
      <c r="F34" s="110">
        <v>0.14054160000000002</v>
      </c>
      <c r="G34" s="110">
        <v>4.2192704000000006E-4</v>
      </c>
      <c r="H34" s="110">
        <v>2.11568E-4</v>
      </c>
      <c r="I34" s="110">
        <v>4.1406880000000007E-2</v>
      </c>
      <c r="J34" s="110">
        <v>4.3522559999999995E-2</v>
      </c>
      <c r="K34" s="110">
        <v>4.5940480000000006E-2</v>
      </c>
      <c r="L34" s="110">
        <v>2.6914472000000005E-2</v>
      </c>
      <c r="M34" s="110">
        <v>0.32339679999999998</v>
      </c>
      <c r="N34" s="110" t="s">
        <v>396</v>
      </c>
      <c r="O34" s="110">
        <v>3.0224000000000001E-4</v>
      </c>
      <c r="P34" s="110" t="s">
        <v>396</v>
      </c>
      <c r="Q34" s="110" t="s">
        <v>396</v>
      </c>
      <c r="R34" s="110">
        <v>1.5112000000000001E-3</v>
      </c>
      <c r="S34" s="110">
        <v>5.1380799999999997E-2</v>
      </c>
      <c r="T34" s="110">
        <v>2.1156800000000004E-3</v>
      </c>
      <c r="U34" s="110">
        <v>3.0224000000000001E-4</v>
      </c>
      <c r="V34" s="110">
        <v>3.0224000000000001E-2</v>
      </c>
      <c r="W34" s="110">
        <v>3.0223999999999997E-3</v>
      </c>
      <c r="X34" s="110">
        <v>9.0671999999999997E-4</v>
      </c>
      <c r="Y34" s="110">
        <v>1.5112000000000001E-3</v>
      </c>
      <c r="Z34" s="110">
        <v>1.0397056E-6</v>
      </c>
      <c r="AA34" s="110">
        <v>2.3876960000000004E-7</v>
      </c>
      <c r="AB34" s="110">
        <v>2.4191984752E-3</v>
      </c>
      <c r="AC34" s="110">
        <v>2.4179200000000001E-4</v>
      </c>
      <c r="AD34" s="110">
        <v>0.30223999999999995</v>
      </c>
      <c r="AE34" s="111"/>
      <c r="AF34" s="112">
        <v>1219.1082843467266</v>
      </c>
      <c r="AG34" s="112" t="s">
        <v>396</v>
      </c>
      <c r="AH34" s="112" t="s">
        <v>385</v>
      </c>
      <c r="AI34" s="112">
        <v>56.888547653273505</v>
      </c>
      <c r="AJ34" s="112" t="s">
        <v>385</v>
      </c>
      <c r="AK34" s="112" t="s">
        <v>385</v>
      </c>
      <c r="AL34" s="121" t="s">
        <v>49</v>
      </c>
    </row>
    <row r="35" spans="1:38" s="3" customFormat="1" ht="26.25" customHeight="1" thickBot="1" x14ac:dyDescent="0.25">
      <c r="A35" s="53" t="s">
        <v>95</v>
      </c>
      <c r="B35" s="53" t="s">
        <v>96</v>
      </c>
      <c r="C35" s="54" t="s">
        <v>97</v>
      </c>
      <c r="D35" s="55"/>
      <c r="E35" s="110">
        <v>0.72210951099999987</v>
      </c>
      <c r="F35" s="110">
        <v>1.74518507E-2</v>
      </c>
      <c r="G35" s="110">
        <v>0.20064403199999997</v>
      </c>
      <c r="H35" s="110">
        <v>7.3151469999999984E-5</v>
      </c>
      <c r="I35" s="110">
        <v>5.4341091999999994E-2</v>
      </c>
      <c r="J35" s="110">
        <v>5.4341091999999994E-2</v>
      </c>
      <c r="K35" s="110">
        <v>5.4341091999999994E-2</v>
      </c>
      <c r="L35" s="110">
        <v>9.4365396299999997E-4</v>
      </c>
      <c r="M35" s="110">
        <v>3.8352270699999996E-2</v>
      </c>
      <c r="N35" s="110">
        <v>1.8810377999999997E-3</v>
      </c>
      <c r="O35" s="110">
        <v>2.0900420000000001E-4</v>
      </c>
      <c r="P35" s="110">
        <v>2.0900420000000001E-4</v>
      </c>
      <c r="Q35" s="110">
        <v>7.1061427999999996E-3</v>
      </c>
      <c r="R35" s="110">
        <v>7.524151199999999E-3</v>
      </c>
      <c r="S35" s="110">
        <v>1.3062762499999998E-2</v>
      </c>
      <c r="T35" s="110">
        <v>0.33440671999999999</v>
      </c>
      <c r="U35" s="110">
        <v>2.1945440999999997E-3</v>
      </c>
      <c r="V35" s="110">
        <v>1.2540251999999998E-2</v>
      </c>
      <c r="W35" s="110">
        <v>4.9115986999999996E-7</v>
      </c>
      <c r="X35" s="110">
        <v>5.2251049999999996E-4</v>
      </c>
      <c r="Y35" s="110">
        <v>3.1350629999999996E-4</v>
      </c>
      <c r="Z35" s="110">
        <v>2.0900420000000001E-4</v>
      </c>
      <c r="AA35" s="110">
        <v>9.4051889999999992E-5</v>
      </c>
      <c r="AB35" s="110">
        <v>1.13907289E-3</v>
      </c>
      <c r="AC35" s="110">
        <v>1.4630294000000002E-3</v>
      </c>
      <c r="AD35" s="110">
        <v>5.9566196999999996E-3</v>
      </c>
      <c r="AE35" s="111"/>
      <c r="AF35" s="112">
        <v>419.8182184603674</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7.2202722566890257E-3</v>
      </c>
      <c r="F36" s="110">
        <v>1.7474190301491801E-4</v>
      </c>
      <c r="G36" s="110">
        <v>2.0062350197451646E-3</v>
      </c>
      <c r="H36" s="110">
        <v>7.3814046494875801E-7</v>
      </c>
      <c r="I36" s="110">
        <v>5.433607980076489E-4</v>
      </c>
      <c r="J36" s="110">
        <v>5.433607980076489E-4</v>
      </c>
      <c r="K36" s="110">
        <v>5.433607980076489E-4</v>
      </c>
      <c r="L36" s="110">
        <v>9.4355149418389781E-6</v>
      </c>
      <c r="M36" s="110">
        <v>3.8424855376370602E-4</v>
      </c>
      <c r="N36" s="110">
        <v>1.8808443244510923E-5</v>
      </c>
      <c r="O36" s="110">
        <v>2.08982702716788E-6</v>
      </c>
      <c r="P36" s="110">
        <v>2.08982702716788E-6</v>
      </c>
      <c r="Q36" s="110">
        <v>7.1054118923707932E-5</v>
      </c>
      <c r="R36" s="110">
        <v>7.523377297804369E-5</v>
      </c>
      <c r="S36" s="110">
        <v>1.3061418919799251E-4</v>
      </c>
      <c r="T36" s="110">
        <v>3.343723243468608E-3</v>
      </c>
      <c r="U36" s="110">
        <v>2.1943183785262745E-5</v>
      </c>
      <c r="V36" s="110">
        <v>1.253896216300728E-4</v>
      </c>
      <c r="W36" s="110">
        <v>4.9110935138445179E-9</v>
      </c>
      <c r="X36" s="110">
        <v>5.224540726319701E-6</v>
      </c>
      <c r="Y36" s="110">
        <v>3.1347673823518199E-6</v>
      </c>
      <c r="Z36" s="110">
        <v>2.0898002354932561E-6</v>
      </c>
      <c r="AA36" s="110">
        <v>9.4041009504743397E-7</v>
      </c>
      <c r="AB36" s="110">
        <v>1.138951843921221E-5</v>
      </c>
      <c r="AC36" s="110">
        <v>1.4628789190175159E-5</v>
      </c>
      <c r="AD36" s="110">
        <v>5.9560070274284573E-5</v>
      </c>
      <c r="AE36" s="111"/>
      <c r="AF36" s="112">
        <v>4.2543485695201708</v>
      </c>
      <c r="AG36" s="112" t="s">
        <v>385</v>
      </c>
      <c r="AH36" s="112" t="s">
        <v>385</v>
      </c>
      <c r="AI36" s="112">
        <v>1.8752011825227486E-2</v>
      </c>
      <c r="AJ36" s="112" t="s">
        <v>385</v>
      </c>
      <c r="AK36" s="112" t="s">
        <v>385</v>
      </c>
      <c r="AL36" s="121" t="s">
        <v>49</v>
      </c>
    </row>
    <row r="37" spans="1:38" ht="26.25" customHeight="1" thickBot="1" x14ac:dyDescent="0.25">
      <c r="A37" s="53" t="s">
        <v>70</v>
      </c>
      <c r="B37" s="53" t="s">
        <v>100</v>
      </c>
      <c r="C37" s="54" t="s">
        <v>369</v>
      </c>
      <c r="D37" s="55"/>
      <c r="E37" s="110">
        <v>2.3498070899999997</v>
      </c>
      <c r="F37" s="110">
        <v>0.19962385699999999</v>
      </c>
      <c r="G37" s="110">
        <v>3.8964080000000001E-3</v>
      </c>
      <c r="H37" s="110" t="s">
        <v>385</v>
      </c>
      <c r="I37" s="110">
        <v>3.9759999999999999E-5</v>
      </c>
      <c r="J37" s="110">
        <v>3.9759999999999999E-5</v>
      </c>
      <c r="K37" s="110">
        <v>3.9759999999999999E-5</v>
      </c>
      <c r="L37" s="110">
        <v>1.6286857787394321E-6</v>
      </c>
      <c r="M37" s="110">
        <v>0.194040934</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1.19</v>
      </c>
      <c r="AG37" s="110" t="s">
        <v>392</v>
      </c>
      <c r="AH37" s="110">
        <v>14802.400062740002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2.0710187850000001</v>
      </c>
      <c r="F39" s="110">
        <v>0.77836872900000009</v>
      </c>
      <c r="G39" s="110">
        <v>0.560562585</v>
      </c>
      <c r="H39" s="110" t="s">
        <v>392</v>
      </c>
      <c r="I39" s="110">
        <v>0.24497692100000015</v>
      </c>
      <c r="J39" s="110">
        <v>0.29998347600000025</v>
      </c>
      <c r="K39" s="110">
        <v>0.43881836400000002</v>
      </c>
      <c r="L39" s="110">
        <v>5.702240271403132E-2</v>
      </c>
      <c r="M39" s="110">
        <v>2.3220539369999997</v>
      </c>
      <c r="N39" s="110">
        <v>3.9201169687278437E-2</v>
      </c>
      <c r="O39" s="110">
        <v>1.0172080621984651E-2</v>
      </c>
      <c r="P39" s="110">
        <v>9.7302857569806257E-3</v>
      </c>
      <c r="Q39" s="110">
        <v>2.1262234292659585E-2</v>
      </c>
      <c r="R39" s="110">
        <v>3.0037379283156713E-2</v>
      </c>
      <c r="S39" s="110">
        <v>2.5550587667126302E-2</v>
      </c>
      <c r="T39" s="110">
        <v>2.2082186569968756E-2</v>
      </c>
      <c r="U39" s="110">
        <v>2.2894440011119673E-2</v>
      </c>
      <c r="V39" s="110">
        <v>0.42597832423986143</v>
      </c>
      <c r="W39" s="110">
        <v>0.12283045013556945</v>
      </c>
      <c r="X39" s="110">
        <v>7.0017123514516701E-3</v>
      </c>
      <c r="Y39" s="110">
        <v>1.1459173455767861E-2</v>
      </c>
      <c r="Z39" s="110">
        <v>3.742363032342448E-3</v>
      </c>
      <c r="AA39" s="110">
        <v>2.9390518389097887E-3</v>
      </c>
      <c r="AB39" s="110">
        <v>2.5142300678471771E-2</v>
      </c>
      <c r="AC39" s="110">
        <v>2.617393499583176E-2</v>
      </c>
      <c r="AD39" s="110">
        <v>9.7386542714642602E-3</v>
      </c>
      <c r="AE39" s="111"/>
      <c r="AF39" s="112">
        <v>138.98064334832702</v>
      </c>
      <c r="AG39" s="112">
        <v>1306.1311089176102</v>
      </c>
      <c r="AH39" s="112">
        <v>28860.156762748105</v>
      </c>
      <c r="AI39" s="112">
        <v>3917.2116778200025</v>
      </c>
      <c r="AJ39" s="112" t="s">
        <v>392</v>
      </c>
      <c r="AK39" s="112" t="s">
        <v>385</v>
      </c>
      <c r="AL39" s="121" t="s">
        <v>49</v>
      </c>
    </row>
    <row r="40" spans="1:38" ht="26.25" customHeight="1" thickBot="1" x14ac:dyDescent="0.25">
      <c r="A40" s="53" t="s">
        <v>70</v>
      </c>
      <c r="B40" s="53" t="s">
        <v>105</v>
      </c>
      <c r="C40" s="54" t="s">
        <v>361</v>
      </c>
      <c r="D40" s="55"/>
      <c r="E40" s="110">
        <v>0.15498775000000001</v>
      </c>
      <c r="F40" s="110">
        <v>1.6040749999999999E-2</v>
      </c>
      <c r="G40" s="110">
        <v>9.5000000000000005E-5</v>
      </c>
      <c r="H40" s="110">
        <v>3.8000000000000002E-5</v>
      </c>
      <c r="I40" s="110">
        <v>9.9939999999999994E-3</v>
      </c>
      <c r="J40" s="110">
        <v>9.9939999999999994E-3</v>
      </c>
      <c r="K40" s="110">
        <v>9.9939999999999994E-3</v>
      </c>
      <c r="L40" s="110">
        <v>6.2034999999999998E-3</v>
      </c>
      <c r="M40" s="110">
        <v>5.11765E-2</v>
      </c>
      <c r="N40" s="110" t="s">
        <v>396</v>
      </c>
      <c r="O40" s="110">
        <v>4.7500000000000003E-5</v>
      </c>
      <c r="P40" s="110" t="s">
        <v>396</v>
      </c>
      <c r="Q40" s="110" t="s">
        <v>396</v>
      </c>
      <c r="R40" s="110">
        <v>2.3750000000000003E-4</v>
      </c>
      <c r="S40" s="110">
        <v>8.0749999999999988E-3</v>
      </c>
      <c r="T40" s="110">
        <v>3.325E-4</v>
      </c>
      <c r="U40" s="110">
        <v>4.7500000000000003E-5</v>
      </c>
      <c r="V40" s="110">
        <v>4.7499999999999999E-3</v>
      </c>
      <c r="W40" s="110" t="s">
        <v>396</v>
      </c>
      <c r="X40" s="110">
        <v>1.4249999999999999E-4</v>
      </c>
      <c r="Y40" s="110">
        <v>2.375E-4</v>
      </c>
      <c r="Z40" s="110" t="s">
        <v>396</v>
      </c>
      <c r="AA40" s="110" t="s">
        <v>396</v>
      </c>
      <c r="AB40" s="110">
        <v>3.8000000000000002E-4</v>
      </c>
      <c r="AC40" s="110" t="s">
        <v>396</v>
      </c>
      <c r="AD40" s="110" t="s">
        <v>396</v>
      </c>
      <c r="AE40" s="111"/>
      <c r="AF40" s="112">
        <v>181.11527003035809</v>
      </c>
      <c r="AG40" s="112" t="s">
        <v>385</v>
      </c>
      <c r="AH40" s="112" t="s">
        <v>385</v>
      </c>
      <c r="AI40" s="112">
        <v>8.9405969214216885</v>
      </c>
      <c r="AJ40" s="112" t="s">
        <v>385</v>
      </c>
      <c r="AK40" s="112" t="s">
        <v>385</v>
      </c>
      <c r="AL40" s="121" t="s">
        <v>49</v>
      </c>
    </row>
    <row r="41" spans="1:38" ht="26.25" customHeight="1" thickBot="1" x14ac:dyDescent="0.25">
      <c r="A41" s="53" t="s">
        <v>103</v>
      </c>
      <c r="B41" s="53" t="s">
        <v>106</v>
      </c>
      <c r="C41" s="54" t="s">
        <v>370</v>
      </c>
      <c r="D41" s="55"/>
      <c r="E41" s="110">
        <v>4.0201258915697569</v>
      </c>
      <c r="F41" s="110">
        <v>46.364713585713112</v>
      </c>
      <c r="G41" s="110">
        <v>1.7527756146397679</v>
      </c>
      <c r="H41" s="110">
        <v>0.24826559407368617</v>
      </c>
      <c r="I41" s="110">
        <v>19.792338921872339</v>
      </c>
      <c r="J41" s="110">
        <v>20.277023739467406</v>
      </c>
      <c r="K41" s="110">
        <v>21.533833633221683</v>
      </c>
      <c r="L41" s="110">
        <v>2.0659648623459184</v>
      </c>
      <c r="M41" s="110">
        <v>215.1241746208546</v>
      </c>
      <c r="N41" s="110">
        <v>0.47710866120135426</v>
      </c>
      <c r="O41" s="110">
        <v>0.30894835455428882</v>
      </c>
      <c r="P41" s="110">
        <v>8.0563219400350369E-2</v>
      </c>
      <c r="Q41" s="110">
        <v>6.182495143355568E-2</v>
      </c>
      <c r="R41" s="110">
        <v>0.97513584805971498</v>
      </c>
      <c r="S41" s="110">
        <v>0.25115682716680066</v>
      </c>
      <c r="T41" s="110">
        <v>0.13083628936465327</v>
      </c>
      <c r="U41" s="110">
        <v>5.1401190437571603E-2</v>
      </c>
      <c r="V41" s="110">
        <v>5.9300623530900785</v>
      </c>
      <c r="W41" s="110">
        <v>8.6879879386103163</v>
      </c>
      <c r="X41" s="110">
        <v>5.8443566933489741</v>
      </c>
      <c r="Y41" s="110">
        <v>4.2371170504945237</v>
      </c>
      <c r="Z41" s="110">
        <v>2.3137315973463863</v>
      </c>
      <c r="AA41" s="110">
        <v>3.0732726456808805</v>
      </c>
      <c r="AB41" s="110">
        <v>15.468477986870761</v>
      </c>
      <c r="AC41" s="110">
        <v>2.1280282181822483</v>
      </c>
      <c r="AD41" s="110">
        <v>0.10212416343102686</v>
      </c>
      <c r="AE41" s="111"/>
      <c r="AF41" s="112">
        <v>552</v>
      </c>
      <c r="AG41" s="112">
        <v>2773.5831600162146</v>
      </c>
      <c r="AH41" s="112">
        <v>55629.415674322532</v>
      </c>
      <c r="AI41" s="112">
        <v>31803.018456027756</v>
      </c>
      <c r="AJ41" s="112" t="s">
        <v>392</v>
      </c>
      <c r="AK41" s="112" t="s">
        <v>385</v>
      </c>
      <c r="AL41" s="121" t="s">
        <v>49</v>
      </c>
    </row>
    <row r="42" spans="1:38" ht="26.25" customHeight="1" thickBot="1" x14ac:dyDescent="0.25">
      <c r="A42" s="53" t="s">
        <v>70</v>
      </c>
      <c r="B42" s="53" t="s">
        <v>107</v>
      </c>
      <c r="C42" s="54" t="s">
        <v>108</v>
      </c>
      <c r="D42" s="55"/>
      <c r="E42" s="110">
        <v>0.12421658600000005</v>
      </c>
      <c r="F42" s="110">
        <v>8.8350394000000027E-2</v>
      </c>
      <c r="G42" s="110">
        <v>1.4116000000000004E-4</v>
      </c>
      <c r="H42" s="110">
        <v>3.9832000000000014E-5</v>
      </c>
      <c r="I42" s="110">
        <v>6.7544060000000027E-3</v>
      </c>
      <c r="J42" s="110">
        <v>6.7544060000000027E-3</v>
      </c>
      <c r="K42" s="110">
        <v>6.7544060000000027E-3</v>
      </c>
      <c r="L42" s="110">
        <v>3.8206640000000014E-3</v>
      </c>
      <c r="M42" s="110">
        <v>3.2344347440000005</v>
      </c>
      <c r="N42" s="110" t="s">
        <v>396</v>
      </c>
      <c r="O42" s="110">
        <v>7.0580000000000019E-5</v>
      </c>
      <c r="P42" s="110" t="s">
        <v>396</v>
      </c>
      <c r="Q42" s="110" t="s">
        <v>396</v>
      </c>
      <c r="R42" s="110">
        <v>3.5290000000000018E-4</v>
      </c>
      <c r="S42" s="110">
        <v>1.1998600000000005E-2</v>
      </c>
      <c r="T42" s="110">
        <v>4.9406000000000016E-4</v>
      </c>
      <c r="U42" s="110">
        <v>7.0580000000000019E-5</v>
      </c>
      <c r="V42" s="110">
        <v>7.0580000000000018E-3</v>
      </c>
      <c r="W42" s="110" t="s">
        <v>396</v>
      </c>
      <c r="X42" s="110">
        <v>2.5332000000000008E-4</v>
      </c>
      <c r="Y42" s="110">
        <v>3.1132000000000013E-4</v>
      </c>
      <c r="Z42" s="110" t="s">
        <v>396</v>
      </c>
      <c r="AA42" s="110" t="s">
        <v>396</v>
      </c>
      <c r="AB42" s="110">
        <v>5.6464000000000015E-4</v>
      </c>
      <c r="AC42" s="110" t="s">
        <v>396</v>
      </c>
      <c r="AD42" s="110" t="s">
        <v>396</v>
      </c>
      <c r="AE42" s="111"/>
      <c r="AF42" s="112">
        <v>292.3966625448503</v>
      </c>
      <c r="AG42" s="112" t="s">
        <v>385</v>
      </c>
      <c r="AH42" s="112" t="s">
        <v>385</v>
      </c>
      <c r="AI42" s="112">
        <v>5.4584696993942963</v>
      </c>
      <c r="AJ42" s="112" t="s">
        <v>385</v>
      </c>
      <c r="AK42" s="112" t="s">
        <v>385</v>
      </c>
      <c r="AL42" s="121" t="s">
        <v>49</v>
      </c>
    </row>
    <row r="43" spans="1:38" ht="26.25" customHeight="1" thickBot="1" x14ac:dyDescent="0.25">
      <c r="A43" s="53" t="s">
        <v>103</v>
      </c>
      <c r="B43" s="53" t="s">
        <v>109</v>
      </c>
      <c r="C43" s="54" t="s">
        <v>110</v>
      </c>
      <c r="D43" s="55"/>
      <c r="E43" s="110">
        <v>0.10215099800000001</v>
      </c>
      <c r="F43" s="110">
        <v>1.0751757999999993E-2</v>
      </c>
      <c r="G43" s="110">
        <v>2.6641082999999999E-2</v>
      </c>
      <c r="H43" s="110">
        <v>5.7835638399999996E-5</v>
      </c>
      <c r="I43" s="110">
        <v>3.2902926999999998E-2</v>
      </c>
      <c r="J43" s="110">
        <v>7.9524715000000037E-2</v>
      </c>
      <c r="K43" s="110">
        <v>0.179085676</v>
      </c>
      <c r="L43" s="110">
        <v>6.6632167638178107E-3</v>
      </c>
      <c r="M43" s="110">
        <v>0.12179503900000001</v>
      </c>
      <c r="N43" s="110">
        <v>2.0445468400139923E-3</v>
      </c>
      <c r="O43" s="110">
        <v>4.9342544641949049E-4</v>
      </c>
      <c r="P43" s="110">
        <v>2.6216769487520008E-4</v>
      </c>
      <c r="Q43" s="110">
        <v>1.3141025300291902E-3</v>
      </c>
      <c r="R43" s="110">
        <v>1.5482536680909442E-3</v>
      </c>
      <c r="S43" s="110">
        <v>1.4743572636589104E-3</v>
      </c>
      <c r="T43" s="110">
        <v>4.1496451693306732E-3</v>
      </c>
      <c r="U43" s="110">
        <v>3.5431925736012043E-4</v>
      </c>
      <c r="V43" s="110">
        <v>1.9612350686957974E-2</v>
      </c>
      <c r="W43" s="110">
        <v>4.5102004313764699E-3</v>
      </c>
      <c r="X43" s="110">
        <v>3.5258075454400547E-4</v>
      </c>
      <c r="Y43" s="110">
        <v>5.6468914732589221E-4</v>
      </c>
      <c r="Z43" s="110">
        <v>1.8361319650320236E-4</v>
      </c>
      <c r="AA43" s="110">
        <v>1.4685620876772447E-4</v>
      </c>
      <c r="AB43" s="110">
        <v>1.2477393071408244E-3</v>
      </c>
      <c r="AC43" s="110">
        <v>3.643397081022455E-4</v>
      </c>
      <c r="AD43" s="110">
        <v>1.6087765460008063E-4</v>
      </c>
      <c r="AE43" s="111"/>
      <c r="AF43" s="112">
        <v>50.351823656609596</v>
      </c>
      <c r="AG43" s="112">
        <v>38.587837665000002</v>
      </c>
      <c r="AH43" s="112">
        <v>1677.7135766579997</v>
      </c>
      <c r="AI43" s="112">
        <v>69.986010399999984</v>
      </c>
      <c r="AJ43" s="112" t="s">
        <v>392</v>
      </c>
      <c r="AK43" s="112" t="s">
        <v>385</v>
      </c>
      <c r="AL43" s="121" t="s">
        <v>49</v>
      </c>
    </row>
    <row r="44" spans="1:38" ht="26.25" customHeight="1" thickBot="1" x14ac:dyDescent="0.25">
      <c r="A44" s="53" t="s">
        <v>70</v>
      </c>
      <c r="B44" s="53" t="s">
        <v>111</v>
      </c>
      <c r="C44" s="54" t="s">
        <v>112</v>
      </c>
      <c r="D44" s="55"/>
      <c r="E44" s="110">
        <v>2.4200442488530425</v>
      </c>
      <c r="F44" s="110">
        <v>0.32211984982050829</v>
      </c>
      <c r="G44" s="110">
        <v>1.4687683031461036E-3</v>
      </c>
      <c r="H44" s="110">
        <v>5.7135176570288597E-4</v>
      </c>
      <c r="I44" s="110">
        <v>0.13339539930703592</v>
      </c>
      <c r="J44" s="110">
        <v>0.13339539930703592</v>
      </c>
      <c r="K44" s="110">
        <v>0.13339539930703592</v>
      </c>
      <c r="L44" s="110">
        <v>7.713518479532161E-2</v>
      </c>
      <c r="M44" s="110">
        <v>3.9073739223280226</v>
      </c>
      <c r="N44" s="110" t="s">
        <v>396</v>
      </c>
      <c r="O44" s="110">
        <v>7.3438415157305189E-4</v>
      </c>
      <c r="P44" s="110" t="s">
        <v>396</v>
      </c>
      <c r="Q44" s="110" t="s">
        <v>396</v>
      </c>
      <c r="R44" s="110">
        <v>3.6719207578652597E-3</v>
      </c>
      <c r="S44" s="110">
        <v>0.12484530576741881</v>
      </c>
      <c r="T44" s="110">
        <v>5.1406890610113639E-3</v>
      </c>
      <c r="U44" s="110">
        <v>7.3438415157305189E-4</v>
      </c>
      <c r="V44" s="110">
        <v>7.3438415157305176E-2</v>
      </c>
      <c r="W44" s="110" t="s">
        <v>396</v>
      </c>
      <c r="X44" s="110">
        <v>2.2435413436080443E-3</v>
      </c>
      <c r="Y44" s="110">
        <v>3.6315318689763699E-3</v>
      </c>
      <c r="Z44" s="110" t="s">
        <v>396</v>
      </c>
      <c r="AA44" s="110" t="s">
        <v>396</v>
      </c>
      <c r="AB44" s="110">
        <v>5.8750732125844142E-3</v>
      </c>
      <c r="AC44" s="110" t="s">
        <v>396</v>
      </c>
      <c r="AD44" s="110" t="s">
        <v>396</v>
      </c>
      <c r="AE44" s="111"/>
      <c r="AF44" s="112">
        <v>2822.7838891403112</v>
      </c>
      <c r="AG44" s="112" t="s">
        <v>385</v>
      </c>
      <c r="AH44" s="112" t="s">
        <v>385</v>
      </c>
      <c r="AI44" s="112">
        <v>130.62593492705818</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0.13778203499999997</v>
      </c>
      <c r="F46" s="110">
        <v>0.85254810800000025</v>
      </c>
      <c r="G46" s="110">
        <v>0.103340106</v>
      </c>
      <c r="H46" s="110">
        <v>6.9846016999999996E-2</v>
      </c>
      <c r="I46" s="110">
        <v>1.2731111000000003E-2</v>
      </c>
      <c r="J46" s="110">
        <v>1.8013945999999999E-2</v>
      </c>
      <c r="K46" s="110">
        <v>3.5786689999999996E-2</v>
      </c>
      <c r="L46" s="110">
        <v>1.6377683266528794E-3</v>
      </c>
      <c r="M46" s="110">
        <v>0.14190700199999998</v>
      </c>
      <c r="N46" s="110">
        <v>1.8604647509601183E-3</v>
      </c>
      <c r="O46" s="110">
        <v>1.5220648594557975E-4</v>
      </c>
      <c r="P46" s="110">
        <v>3.2851620850268002E-4</v>
      </c>
      <c r="Q46" s="110">
        <v>1.7987976811867598E-3</v>
      </c>
      <c r="R46" s="110">
        <v>1.4624060073812819E-3</v>
      </c>
      <c r="S46" s="110">
        <v>1.9329008200826097E-3</v>
      </c>
      <c r="T46" s="110">
        <v>5.1281644281409716E-3</v>
      </c>
      <c r="U46" s="110">
        <v>1.1959832517624968E-3</v>
      </c>
      <c r="V46" s="110">
        <v>6.9153416518575386E-3</v>
      </c>
      <c r="W46" s="110">
        <v>1.5038410851978198E-3</v>
      </c>
      <c r="X46" s="110">
        <v>5.9337686830873044E-5</v>
      </c>
      <c r="Y46" s="110">
        <v>9.7091985403180436E-5</v>
      </c>
      <c r="Z46" s="110">
        <v>3.9362683548997156E-5</v>
      </c>
      <c r="AA46" s="110">
        <v>3.1716121733583953E-5</v>
      </c>
      <c r="AB46" s="110">
        <v>2.2750847751663457E-4</v>
      </c>
      <c r="AC46" s="110">
        <v>4.1322105635385606E-4</v>
      </c>
      <c r="AD46" s="110">
        <v>2.937007977158808E-4</v>
      </c>
      <c r="AE46" s="111"/>
      <c r="AF46" s="112">
        <v>20.214997670940793</v>
      </c>
      <c r="AG46" s="112">
        <v>57.347562600000003</v>
      </c>
      <c r="AH46" s="112">
        <v>1630.648599702</v>
      </c>
      <c r="AI46" s="112">
        <v>472.21949847999991</v>
      </c>
      <c r="AJ46" s="112">
        <v>43.568237400000001</v>
      </c>
      <c r="AK46" s="112" t="s">
        <v>385</v>
      </c>
      <c r="AL46" s="121" t="s">
        <v>49</v>
      </c>
    </row>
    <row r="47" spans="1:38" ht="26.25" customHeight="1" thickBot="1" x14ac:dyDescent="0.25">
      <c r="A47" s="53" t="s">
        <v>70</v>
      </c>
      <c r="B47" s="53" t="s">
        <v>117</v>
      </c>
      <c r="C47" s="54" t="s">
        <v>118</v>
      </c>
      <c r="D47" s="55"/>
      <c r="E47" s="110">
        <v>7.0381507366165191E-2</v>
      </c>
      <c r="F47" s="110">
        <v>4.0263158465793418E-4</v>
      </c>
      <c r="G47" s="110">
        <v>4.1054177946689046E-3</v>
      </c>
      <c r="H47" s="110">
        <v>3.2557405068644577E-7</v>
      </c>
      <c r="I47" s="110">
        <v>4.0790891582630906E-4</v>
      </c>
      <c r="J47" s="110">
        <v>4.0790891582630906E-4</v>
      </c>
      <c r="K47" s="110">
        <v>4.0790891582630906E-4</v>
      </c>
      <c r="L47" s="110">
        <v>1.9603419516760361E-4</v>
      </c>
      <c r="M47" s="110">
        <v>3.0675255936887681E-2</v>
      </c>
      <c r="N47" s="110">
        <v>1.5974921743080515E-10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211.62450659999999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1.9020272</v>
      </c>
      <c r="G48" s="110" t="s">
        <v>385</v>
      </c>
      <c r="H48" s="110" t="s">
        <v>385</v>
      </c>
      <c r="I48" s="110">
        <v>1.1887669999999999E-2</v>
      </c>
      <c r="J48" s="110">
        <v>9.9856427999999997E-2</v>
      </c>
      <c r="K48" s="110">
        <v>0.21160052599999998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2.3775339999999998</v>
      </c>
      <c r="AL48" s="121" t="s">
        <v>397</v>
      </c>
    </row>
    <row r="49" spans="1:38" ht="26.25" customHeight="1" thickBot="1" x14ac:dyDescent="0.25">
      <c r="A49" s="53" t="s">
        <v>119</v>
      </c>
      <c r="B49" s="53" t="s">
        <v>122</v>
      </c>
      <c r="C49" s="54" t="s">
        <v>123</v>
      </c>
      <c r="D49" s="55"/>
      <c r="E49" s="110">
        <v>1.6064054900000002E-3</v>
      </c>
      <c r="F49" s="110">
        <v>1.193504697E-2</v>
      </c>
      <c r="G49" s="110">
        <v>1.24000488E-3</v>
      </c>
      <c r="H49" s="110">
        <v>5.7350225700000005E-3</v>
      </c>
      <c r="I49" s="110">
        <v>9.4550372100000002E-2</v>
      </c>
      <c r="J49" s="110">
        <v>0.2263008906</v>
      </c>
      <c r="K49" s="110">
        <v>0.53785211669999999</v>
      </c>
      <c r="L49" s="110">
        <v>4.6329682328999998E-2</v>
      </c>
      <c r="M49" s="110">
        <v>1.3774028060000001</v>
      </c>
      <c r="N49" s="110">
        <v>0.58900231800000002</v>
      </c>
      <c r="O49" s="110">
        <v>1.0850042700000001E-2</v>
      </c>
      <c r="P49" s="110">
        <v>1.8600073200000001E-2</v>
      </c>
      <c r="Q49" s="110">
        <v>2.0150079299999998E-2</v>
      </c>
      <c r="R49" s="110">
        <v>0.26350103700000005</v>
      </c>
      <c r="S49" s="110">
        <v>7.4400292800000004E-2</v>
      </c>
      <c r="T49" s="110">
        <v>0.186000732</v>
      </c>
      <c r="U49" s="110">
        <v>2.4800097600000001E-2</v>
      </c>
      <c r="V49" s="110">
        <v>0.34100134200000004</v>
      </c>
      <c r="W49" s="110">
        <v>4.6500183000000002</v>
      </c>
      <c r="X49" s="110">
        <v>0.24800097600000001</v>
      </c>
      <c r="Y49" s="110">
        <v>0.31000122000000002</v>
      </c>
      <c r="Z49" s="110">
        <v>0.15500061000000001</v>
      </c>
      <c r="AA49" s="110">
        <v>0.10850042700000001</v>
      </c>
      <c r="AB49" s="110">
        <v>0.82150323300000005</v>
      </c>
      <c r="AC49" s="110" t="s">
        <v>396</v>
      </c>
      <c r="AD49" s="110" t="s">
        <v>396</v>
      </c>
      <c r="AE49" s="111"/>
      <c r="AF49" s="112" t="s">
        <v>385</v>
      </c>
      <c r="AG49" s="112" t="s">
        <v>385</v>
      </c>
      <c r="AH49" s="112" t="s">
        <v>385</v>
      </c>
      <c r="AI49" s="112" t="s">
        <v>385</v>
      </c>
      <c r="AJ49" s="112" t="s">
        <v>385</v>
      </c>
      <c r="AK49" s="112">
        <v>1.5530261000000001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0.56042167799999998</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10.088415000000001</v>
      </c>
      <c r="AL51" s="121" t="s">
        <v>400</v>
      </c>
    </row>
    <row r="52" spans="1:38" ht="26.25" customHeight="1" thickBot="1" x14ac:dyDescent="0.25">
      <c r="A52" s="53" t="s">
        <v>119</v>
      </c>
      <c r="B52" s="57" t="s">
        <v>128</v>
      </c>
      <c r="C52" s="59" t="s">
        <v>362</v>
      </c>
      <c r="D52" s="56"/>
      <c r="E52" s="110">
        <v>0.19085500000000002</v>
      </c>
      <c r="F52" s="110">
        <v>0.59983000000000009</v>
      </c>
      <c r="G52" s="110">
        <v>1.335985</v>
      </c>
      <c r="H52" s="110" t="s">
        <v>401</v>
      </c>
      <c r="I52" s="110">
        <v>1.0906000000000001E-2</v>
      </c>
      <c r="J52" s="110">
        <v>2.7265000000000001E-2</v>
      </c>
      <c r="K52" s="110">
        <v>3.2718000000000004E-2</v>
      </c>
      <c r="L52" s="110" t="s">
        <v>396</v>
      </c>
      <c r="M52" s="110">
        <v>0.22357299999999999</v>
      </c>
      <c r="N52" s="110">
        <v>1.6359000000000002E-2</v>
      </c>
      <c r="O52" s="110">
        <v>2.7265000000000002E-3</v>
      </c>
      <c r="P52" s="110">
        <v>3.2717999999999996E-3</v>
      </c>
      <c r="Q52" s="110">
        <v>5.4529999999999997E-4</v>
      </c>
      <c r="R52" s="110">
        <v>5.4529999999999997E-4</v>
      </c>
      <c r="S52" s="110">
        <v>6.5435999999999992E-3</v>
      </c>
      <c r="T52" s="110">
        <v>2.89009E-2</v>
      </c>
      <c r="U52" s="110">
        <v>5.4529999999999997E-4</v>
      </c>
      <c r="V52" s="110">
        <v>5.4530000000000004E-3</v>
      </c>
      <c r="W52" s="110">
        <v>6.5435999999999992E-3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5.4530000000000003</v>
      </c>
      <c r="AL52" s="121" t="s">
        <v>402</v>
      </c>
    </row>
    <row r="53" spans="1:38" ht="26.25" customHeight="1" thickBot="1" x14ac:dyDescent="0.25">
      <c r="A53" s="53" t="s">
        <v>119</v>
      </c>
      <c r="B53" s="57" t="s">
        <v>129</v>
      </c>
      <c r="C53" s="59" t="s">
        <v>130</v>
      </c>
      <c r="D53" s="56"/>
      <c r="E53" s="110" t="s">
        <v>385</v>
      </c>
      <c r="F53" s="110">
        <v>1.5567608119893963</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2.183421982176101</v>
      </c>
      <c r="AL53" s="121" t="s">
        <v>403</v>
      </c>
    </row>
    <row r="54" spans="1:38" ht="37.5" customHeight="1" thickBot="1" x14ac:dyDescent="0.25">
      <c r="A54" s="53" t="s">
        <v>119</v>
      </c>
      <c r="B54" s="57" t="s">
        <v>131</v>
      </c>
      <c r="C54" s="59" t="s">
        <v>132</v>
      </c>
      <c r="D54" s="56"/>
      <c r="E54" s="110" t="s">
        <v>385</v>
      </c>
      <c r="F54" s="110">
        <v>1.5100611735880003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75023.262363000002</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1.5205657167492796</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1496033</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2.5611460999999999E-2</v>
      </c>
      <c r="J57" s="110">
        <v>5.9760891000000003E-2</v>
      </c>
      <c r="K57" s="110">
        <v>0.14229391399999999</v>
      </c>
      <c r="L57" s="110">
        <v>7.6834382999999994E-4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1653.59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3.9985229999999995E-3</v>
      </c>
      <c r="J58" s="110">
        <v>4.7982295000000001E-2</v>
      </c>
      <c r="K58" s="110">
        <v>0.39985247199999996</v>
      </c>
      <c r="L58" s="110">
        <v>1.8393205799999999E-5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828.31878000000006</v>
      </c>
      <c r="AL58" s="121" t="s">
        <v>408</v>
      </c>
    </row>
    <row r="59" spans="1:38" ht="26.25" customHeight="1" thickBot="1" x14ac:dyDescent="0.25">
      <c r="A59" s="53" t="s">
        <v>53</v>
      </c>
      <c r="B59" s="61" t="s">
        <v>141</v>
      </c>
      <c r="C59" s="54" t="s">
        <v>372</v>
      </c>
      <c r="D59" s="55"/>
      <c r="E59" s="110" t="s">
        <v>401</v>
      </c>
      <c r="F59" s="110" t="s">
        <v>401</v>
      </c>
      <c r="G59" s="110" t="s">
        <v>401</v>
      </c>
      <c r="H59" s="110" t="s">
        <v>401</v>
      </c>
      <c r="I59" s="110">
        <v>1.0557891E-2</v>
      </c>
      <c r="J59" s="110">
        <v>1.1021167E-2</v>
      </c>
      <c r="K59" s="110">
        <v>1.1477616E-2</v>
      </c>
      <c r="L59" s="110">
        <v>6.5458924199999995E-6</v>
      </c>
      <c r="M59" s="110" t="s">
        <v>401</v>
      </c>
      <c r="N59" s="110">
        <v>0.64078133619999988</v>
      </c>
      <c r="O59" s="110">
        <v>2.9593484939999998E-2</v>
      </c>
      <c r="P59" s="110">
        <v>7.1787611400000008E-4</v>
      </c>
      <c r="Q59" s="110">
        <v>6.0610287219999996E-2</v>
      </c>
      <c r="R59" s="110">
        <v>7.6239888739999997E-2</v>
      </c>
      <c r="S59" s="110">
        <v>1.6750442659999999E-3</v>
      </c>
      <c r="T59" s="110">
        <v>7.9391098619999989E-2</v>
      </c>
      <c r="U59" s="110">
        <v>0.29744723040000004</v>
      </c>
      <c r="V59" s="110">
        <v>8.8538054059999996E-2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239.29203799999999</v>
      </c>
      <c r="AL59" s="121" t="s">
        <v>409</v>
      </c>
    </row>
    <row r="60" spans="1:38" ht="26.25" customHeight="1" thickBot="1" x14ac:dyDescent="0.25">
      <c r="A60" s="53" t="s">
        <v>53</v>
      </c>
      <c r="B60" s="61" t="s">
        <v>142</v>
      </c>
      <c r="C60" s="54" t="s">
        <v>143</v>
      </c>
      <c r="D60" s="96"/>
      <c r="E60" s="110">
        <v>2.5360823000000001E-2</v>
      </c>
      <c r="F60" s="110">
        <v>1.2490270000000002E-3</v>
      </c>
      <c r="G60" s="110">
        <v>2.0010617000000001E-2</v>
      </c>
      <c r="H60" s="110" t="s">
        <v>385</v>
      </c>
      <c r="I60" s="110">
        <v>2.9889919999999993E-3</v>
      </c>
      <c r="J60" s="110">
        <v>3.5867323999999978E-2</v>
      </c>
      <c r="K60" s="110">
        <v>0.30359411000000003</v>
      </c>
      <c r="L60" s="110" t="s">
        <v>385</v>
      </c>
      <c r="M60" s="110">
        <v>3.4991520999999998E-2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89.076531192556402</v>
      </c>
      <c r="AG60" s="112">
        <v>81.756749999999997</v>
      </c>
      <c r="AH60" s="112">
        <v>78.004806880000018</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8.7994853372020176E-2</v>
      </c>
      <c r="J61" s="110">
        <v>0.87994853372020154</v>
      </c>
      <c r="K61" s="110">
        <v>2.9427913429214341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3.1562941000000002</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0.30092817599999999</v>
      </c>
      <c r="F63" s="110">
        <v>5.2382637000000003E-2</v>
      </c>
      <c r="G63" s="110">
        <v>0.31189048800000002</v>
      </c>
      <c r="H63" s="110">
        <v>1.2931018000000001E-2</v>
      </c>
      <c r="I63" s="110">
        <v>7.5720945000000012E-2</v>
      </c>
      <c r="J63" s="110">
        <v>8.2497223000000022E-2</v>
      </c>
      <c r="K63" s="110">
        <v>0.114063107</v>
      </c>
      <c r="L63" s="110" t="s">
        <v>396</v>
      </c>
      <c r="M63" s="110">
        <v>0.43572170100000002</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13.302142910480086</v>
      </c>
      <c r="AG63" s="112">
        <v>552.62696913599996</v>
      </c>
      <c r="AH63" s="112">
        <v>619.25745164199998</v>
      </c>
      <c r="AI63" s="112" t="s">
        <v>392</v>
      </c>
      <c r="AJ63" s="112" t="s">
        <v>385</v>
      </c>
      <c r="AK63" s="112" t="s">
        <v>385</v>
      </c>
      <c r="AL63" s="121" t="s">
        <v>399</v>
      </c>
    </row>
    <row r="64" spans="1:38" ht="26.25" customHeight="1" thickBot="1" x14ac:dyDescent="0.25">
      <c r="A64" s="53" t="s">
        <v>53</v>
      </c>
      <c r="B64" s="61" t="s">
        <v>150</v>
      </c>
      <c r="C64" s="54" t="s">
        <v>151</v>
      </c>
      <c r="D64" s="55"/>
      <c r="E64" s="110">
        <v>0.127399237</v>
      </c>
      <c r="F64" s="110">
        <v>1.6681509999999999E-3</v>
      </c>
      <c r="G64" s="110">
        <v>6.94905E-4</v>
      </c>
      <c r="H64" s="110">
        <v>2.33556E-3</v>
      </c>
      <c r="I64" s="110">
        <v>2.0847140000000001E-3</v>
      </c>
      <c r="J64" s="110">
        <v>3.4745239999999997E-3</v>
      </c>
      <c r="K64" s="110">
        <v>5.7908739999999997E-3</v>
      </c>
      <c r="L64" s="110">
        <v>3.7524851999999999E-5</v>
      </c>
      <c r="M64" s="110">
        <v>4.2707698999999995E-2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2491.5237346940003</v>
      </c>
      <c r="AI64" s="112" t="s">
        <v>385</v>
      </c>
      <c r="AJ64" s="112" t="s">
        <v>385</v>
      </c>
      <c r="AK64" s="112">
        <v>233.55600000000001</v>
      </c>
      <c r="AL64" s="121" t="s">
        <v>413</v>
      </c>
    </row>
    <row r="65" spans="1:38" ht="26.25" customHeight="1" thickBot="1" x14ac:dyDescent="0.25">
      <c r="A65" s="53" t="s">
        <v>53</v>
      </c>
      <c r="B65" s="57" t="s">
        <v>152</v>
      </c>
      <c r="C65" s="54" t="s">
        <v>153</v>
      </c>
      <c r="D65" s="55"/>
      <c r="E65" s="110">
        <v>0.33126049499999999</v>
      </c>
      <c r="F65" s="110" t="s">
        <v>385</v>
      </c>
      <c r="G65" s="110" t="s">
        <v>385</v>
      </c>
      <c r="H65" s="110">
        <v>2.5938110000000001E-3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510.96699999999998</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5.6051977000000003E-2</v>
      </c>
      <c r="F67" s="110">
        <v>2.0875000000000003E-5</v>
      </c>
      <c r="G67" s="110">
        <v>2.7016060000000001E-3</v>
      </c>
      <c r="H67" s="110" t="s">
        <v>385</v>
      </c>
      <c r="I67" s="110">
        <v>3.2569375999999997E-2</v>
      </c>
      <c r="J67" s="110">
        <v>5.4282292999999995E-2</v>
      </c>
      <c r="K67" s="110">
        <v>9.0470487000000002E-2</v>
      </c>
      <c r="L67" s="110">
        <v>5.862487679999999E-4</v>
      </c>
      <c r="M67" s="110">
        <v>0.27889704999999998</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43.735093020000001</v>
      </c>
      <c r="AI67" s="112" t="s">
        <v>385</v>
      </c>
      <c r="AJ67" s="112" t="s">
        <v>385</v>
      </c>
      <c r="AK67" s="112">
        <v>98.262</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0.128617695</v>
      </c>
      <c r="F70" s="110">
        <v>0.61255621299999985</v>
      </c>
      <c r="G70" s="110">
        <v>1.1984150919999998</v>
      </c>
      <c r="H70" s="110">
        <v>6.3466167000000004E-2</v>
      </c>
      <c r="I70" s="110">
        <v>4.968884400000001E-2</v>
      </c>
      <c r="J70" s="110">
        <v>8.3340987000000019E-2</v>
      </c>
      <c r="K70" s="110">
        <v>0.13654387500000001</v>
      </c>
      <c r="L70" s="110">
        <v>8.9439919200000014E-4</v>
      </c>
      <c r="M70" s="110">
        <v>0.73768947200000001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68.218979541216456</v>
      </c>
      <c r="AG70" s="112" t="s">
        <v>385</v>
      </c>
      <c r="AH70" s="112">
        <v>1494.3129689060004</v>
      </c>
      <c r="AI70" s="112" t="s">
        <v>392</v>
      </c>
      <c r="AJ70" s="112">
        <v>26.252200000000002</v>
      </c>
      <c r="AK70" s="112" t="s">
        <v>385</v>
      </c>
      <c r="AL70" s="121" t="s">
        <v>399</v>
      </c>
    </row>
    <row r="71" spans="1:38" ht="26.25" customHeight="1" thickBot="1" x14ac:dyDescent="0.25">
      <c r="A71" s="53" t="s">
        <v>53</v>
      </c>
      <c r="B71" s="53" t="s">
        <v>163</v>
      </c>
      <c r="C71" s="54" t="s">
        <v>164</v>
      </c>
      <c r="D71" s="60"/>
      <c r="E71" s="110">
        <v>8.4160999999999996E-5</v>
      </c>
      <c r="F71" s="110">
        <v>1.3798931770000002</v>
      </c>
      <c r="G71" s="110">
        <v>1.0700000000000001E-7</v>
      </c>
      <c r="H71" s="110" t="s">
        <v>392</v>
      </c>
      <c r="I71" s="110">
        <v>9.2800000000000005E-7</v>
      </c>
      <c r="J71" s="110">
        <v>1.1620000000000001E-6</v>
      </c>
      <c r="K71" s="110">
        <v>1.1739999999999999E-6</v>
      </c>
      <c r="L71" s="110" t="s">
        <v>396</v>
      </c>
      <c r="M71" s="110">
        <v>4.3340000000000003E-6</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1.9393000000000001E-2</v>
      </c>
      <c r="AG71" s="112" t="s">
        <v>385</v>
      </c>
      <c r="AH71" s="112">
        <v>0.22751620000000003</v>
      </c>
      <c r="AI71" s="112" t="s">
        <v>385</v>
      </c>
      <c r="AJ71" s="112" t="s">
        <v>385</v>
      </c>
      <c r="AK71" s="112" t="s">
        <v>385</v>
      </c>
      <c r="AL71" s="121" t="s">
        <v>399</v>
      </c>
    </row>
    <row r="72" spans="1:38" ht="26.25" customHeight="1" thickBot="1" x14ac:dyDescent="0.25">
      <c r="A72" s="53" t="s">
        <v>53</v>
      </c>
      <c r="B72" s="53" t="s">
        <v>165</v>
      </c>
      <c r="C72" s="54" t="s">
        <v>166</v>
      </c>
      <c r="D72" s="55"/>
      <c r="E72" s="110">
        <v>2.2977327790000004</v>
      </c>
      <c r="F72" s="110">
        <v>0.40372854899999988</v>
      </c>
      <c r="G72" s="110">
        <v>3.8171490939999999</v>
      </c>
      <c r="H72" s="110">
        <v>1.2278E-5</v>
      </c>
      <c r="I72" s="110">
        <v>0.18150626299999997</v>
      </c>
      <c r="J72" s="110">
        <v>0.313510067</v>
      </c>
      <c r="K72" s="110">
        <v>1.719677034</v>
      </c>
      <c r="L72" s="110">
        <v>6.5342254679999988E-4</v>
      </c>
      <c r="M72" s="110">
        <v>71.339413282999999</v>
      </c>
      <c r="N72" s="110">
        <v>4.3876784038533794</v>
      </c>
      <c r="O72" s="110">
        <v>7.7714423441776301E-2</v>
      </c>
      <c r="P72" s="110">
        <v>2.8584896466152185E-2</v>
      </c>
      <c r="Q72" s="110">
        <v>0.42699484613273775</v>
      </c>
      <c r="R72" s="110">
        <v>0.3887898597226267</v>
      </c>
      <c r="S72" s="110">
        <v>0.22379747</v>
      </c>
      <c r="T72" s="110">
        <v>0.16758792582671259</v>
      </c>
      <c r="U72" s="110">
        <v>6.2808152000000006E-2</v>
      </c>
      <c r="V72" s="110">
        <v>6.9608536183211713</v>
      </c>
      <c r="W72" s="110">
        <v>23.879392643999999</v>
      </c>
      <c r="X72" s="110" t="s">
        <v>396</v>
      </c>
      <c r="Y72" s="110" t="s">
        <v>396</v>
      </c>
      <c r="Z72" s="110" t="s">
        <v>396</v>
      </c>
      <c r="AA72" s="110" t="s">
        <v>396</v>
      </c>
      <c r="AB72" s="110">
        <v>10.46532444</v>
      </c>
      <c r="AC72" s="110">
        <v>7.440419999999999E-2</v>
      </c>
      <c r="AD72" s="110">
        <v>21.177897600000001</v>
      </c>
      <c r="AE72" s="111"/>
      <c r="AF72" s="112" t="s">
        <v>392</v>
      </c>
      <c r="AG72" s="112">
        <v>74624.26195308099</v>
      </c>
      <c r="AH72" s="112">
        <v>3855.84966166</v>
      </c>
      <c r="AI72" s="112" t="s">
        <v>385</v>
      </c>
      <c r="AJ72" s="112" t="s">
        <v>385</v>
      </c>
      <c r="AK72" s="112">
        <v>4733.0319999999992</v>
      </c>
      <c r="AL72" s="121" t="s">
        <v>419</v>
      </c>
    </row>
    <row r="73" spans="1:38" ht="26.25" customHeight="1" thickBot="1" x14ac:dyDescent="0.25">
      <c r="A73" s="53" t="s">
        <v>53</v>
      </c>
      <c r="B73" s="53" t="s">
        <v>167</v>
      </c>
      <c r="C73" s="54" t="s">
        <v>168</v>
      </c>
      <c r="D73" s="55"/>
      <c r="E73" s="110">
        <v>1.8976804E-2</v>
      </c>
      <c r="F73" s="110">
        <v>1.5166381E-2</v>
      </c>
      <c r="G73" s="110">
        <v>2.6007814000000001E-2</v>
      </c>
      <c r="H73" s="110">
        <v>1.2923E-5</v>
      </c>
      <c r="I73" s="110">
        <v>2.4548561000000003E-2</v>
      </c>
      <c r="J73" s="110">
        <v>3.1118121000000002E-2</v>
      </c>
      <c r="K73" s="110">
        <v>3.4578042000000003E-2</v>
      </c>
      <c r="L73" s="110">
        <v>2.4548561000000005E-3</v>
      </c>
      <c r="M73" s="110">
        <v>5.0636625000000005E-2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121.54516799999999</v>
      </c>
      <c r="AH73" s="112">
        <v>27.05071242</v>
      </c>
      <c r="AI73" s="112" t="s">
        <v>385</v>
      </c>
      <c r="AJ73" s="112" t="s">
        <v>385</v>
      </c>
      <c r="AK73" s="112">
        <v>96.828000000000003</v>
      </c>
      <c r="AL73" s="121" t="s">
        <v>420</v>
      </c>
    </row>
    <row r="74" spans="1:38" ht="26.25" customHeight="1" thickBot="1" x14ac:dyDescent="0.25">
      <c r="A74" s="53" t="s">
        <v>53</v>
      </c>
      <c r="B74" s="53" t="s">
        <v>169</v>
      </c>
      <c r="C74" s="54" t="s">
        <v>170</v>
      </c>
      <c r="D74" s="55"/>
      <c r="E74" s="110">
        <v>0.51963853500000001</v>
      </c>
      <c r="F74" s="110">
        <v>3.5506504000000001E-2</v>
      </c>
      <c r="G74" s="110">
        <v>1.3825417660000001</v>
      </c>
      <c r="H74" s="110" t="s">
        <v>396</v>
      </c>
      <c r="I74" s="110">
        <v>0.12060817900000001</v>
      </c>
      <c r="J74" s="110">
        <v>0.13531649700000001</v>
      </c>
      <c r="K74" s="110">
        <v>0.14707720299999999</v>
      </c>
      <c r="L74" s="110">
        <v>2.7739881170000002E-3</v>
      </c>
      <c r="M74" s="110">
        <v>13.472238326999902</v>
      </c>
      <c r="N74" s="110" t="s">
        <v>396</v>
      </c>
      <c r="O74" s="110" t="s">
        <v>396</v>
      </c>
      <c r="P74" s="110" t="s">
        <v>396</v>
      </c>
      <c r="Q74" s="110" t="s">
        <v>396</v>
      </c>
      <c r="R74" s="110" t="s">
        <v>396</v>
      </c>
      <c r="S74" s="110" t="s">
        <v>396</v>
      </c>
      <c r="T74" s="110" t="s">
        <v>396</v>
      </c>
      <c r="U74" s="110" t="s">
        <v>396</v>
      </c>
      <c r="V74" s="110" t="s">
        <v>396</v>
      </c>
      <c r="W74" s="110" t="s">
        <v>396</v>
      </c>
      <c r="X74" s="110">
        <v>1.1409790000000003E-2</v>
      </c>
      <c r="Y74" s="110">
        <v>3.2599400000000002E-3</v>
      </c>
      <c r="Z74" s="110">
        <v>3.2599400000000002E-3</v>
      </c>
      <c r="AA74" s="110">
        <v>1.6299700000000001E-3</v>
      </c>
      <c r="AB74" s="110">
        <v>1.9559640000000003E-2</v>
      </c>
      <c r="AC74" s="110" t="s">
        <v>396</v>
      </c>
      <c r="AD74" s="110" t="s">
        <v>385</v>
      </c>
      <c r="AE74" s="111"/>
      <c r="AF74" s="112">
        <v>2.511325E-2</v>
      </c>
      <c r="AG74" s="112" t="s">
        <v>385</v>
      </c>
      <c r="AH74" s="112">
        <v>495.20859428</v>
      </c>
      <c r="AI74" s="112" t="s">
        <v>385</v>
      </c>
      <c r="AJ74" s="112" t="s">
        <v>385</v>
      </c>
      <c r="AK74" s="112">
        <v>162.99700000000001</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4.1604540999999995E-2</v>
      </c>
      <c r="F78" s="110">
        <v>8.4258665999999996E-2</v>
      </c>
      <c r="G78" s="110">
        <v>9.436227400000001E-2</v>
      </c>
      <c r="H78" s="110" t="s">
        <v>396</v>
      </c>
      <c r="I78" s="110">
        <v>1.1553065E-2</v>
      </c>
      <c r="J78" s="110">
        <v>1.4644730999999999E-2</v>
      </c>
      <c r="K78" s="110">
        <v>6.8162237000000001E-2</v>
      </c>
      <c r="L78" s="110">
        <v>1.1553065E-5</v>
      </c>
      <c r="M78" s="110">
        <v>3.0989810879999999</v>
      </c>
      <c r="N78" s="110">
        <v>4.9325990399994577E-4</v>
      </c>
      <c r="O78" s="110">
        <v>0.10929636118407268</v>
      </c>
      <c r="P78" s="110">
        <v>1.57569136E-3</v>
      </c>
      <c r="Q78" s="110">
        <v>1.7162220998548479E-2</v>
      </c>
      <c r="R78" s="110">
        <v>1.0961331200000002</v>
      </c>
      <c r="S78" s="110">
        <v>1.9182329600000001</v>
      </c>
      <c r="T78" s="110">
        <v>2.6718244799997063E-6</v>
      </c>
      <c r="U78" s="110" t="s">
        <v>396</v>
      </c>
      <c r="V78" s="110" t="s">
        <v>396</v>
      </c>
      <c r="W78" s="110">
        <v>3.4254160000000007</v>
      </c>
      <c r="X78" s="110" t="s">
        <v>396</v>
      </c>
      <c r="Y78" s="110" t="s">
        <v>396</v>
      </c>
      <c r="Z78" s="110" t="s">
        <v>396</v>
      </c>
      <c r="AA78" s="110" t="s">
        <v>396</v>
      </c>
      <c r="AB78" s="110" t="s">
        <v>396</v>
      </c>
      <c r="AC78" s="110" t="s">
        <v>396</v>
      </c>
      <c r="AD78" s="110">
        <v>2.5348078400000006E-4</v>
      </c>
      <c r="AE78" s="111"/>
      <c r="AF78" s="112" t="s">
        <v>385</v>
      </c>
      <c r="AG78" s="112">
        <v>137.80379479999999</v>
      </c>
      <c r="AH78" s="112">
        <v>415.98019082000008</v>
      </c>
      <c r="AI78" s="112" t="s">
        <v>385</v>
      </c>
      <c r="AJ78" s="112" t="s">
        <v>385</v>
      </c>
      <c r="AK78" s="112">
        <v>68.508320000000012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1.9834756529999999</v>
      </c>
      <c r="F80" s="110">
        <v>0.12184350999999996</v>
      </c>
      <c r="G80" s="110">
        <v>0.44719476099999994</v>
      </c>
      <c r="H80" s="110">
        <v>3.5946480000000002E-3</v>
      </c>
      <c r="I80" s="110">
        <v>5.9530811999999933E-2</v>
      </c>
      <c r="J80" s="110">
        <v>7.7537319999999965E-2</v>
      </c>
      <c r="K80" s="110">
        <v>0.11978795200000002</v>
      </c>
      <c r="L80" s="110" t="s">
        <v>396</v>
      </c>
      <c r="M80" s="110">
        <v>3.8858658140000979</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0.47284821193834448</v>
      </c>
      <c r="AG80" s="112">
        <v>1.9658375E-3</v>
      </c>
      <c r="AH80" s="112">
        <v>4.6820049777259971</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3.6796433411999998</v>
      </c>
      <c r="G82" s="110" t="s">
        <v>385</v>
      </c>
      <c r="H82" s="110" t="s">
        <v>385</v>
      </c>
      <c r="I82" s="110" t="s">
        <v>396</v>
      </c>
      <c r="J82" s="110" t="s">
        <v>385</v>
      </c>
      <c r="K82" s="110" t="s">
        <v>385</v>
      </c>
      <c r="L82" s="110" t="s">
        <v>385</v>
      </c>
      <c r="M82" s="110" t="s">
        <v>385</v>
      </c>
      <c r="N82" s="110" t="s">
        <v>385</v>
      </c>
      <c r="O82" s="110" t="s">
        <v>385</v>
      </c>
      <c r="P82" s="110">
        <v>3.04137344E-2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5431024</v>
      </c>
      <c r="AL82" s="121" t="s">
        <v>431</v>
      </c>
    </row>
    <row r="83" spans="1:38" ht="26.25" customHeight="1" thickBot="1" x14ac:dyDescent="0.25">
      <c r="A83" s="53" t="s">
        <v>53</v>
      </c>
      <c r="B83" s="64" t="s">
        <v>188</v>
      </c>
      <c r="C83" s="65" t="s">
        <v>189</v>
      </c>
      <c r="D83" s="55"/>
      <c r="E83" s="110" t="s">
        <v>396</v>
      </c>
      <c r="F83" s="110">
        <v>1.4372876E-2</v>
      </c>
      <c r="G83" s="110" t="s">
        <v>396</v>
      </c>
      <c r="H83" s="110" t="s">
        <v>385</v>
      </c>
      <c r="I83" s="110">
        <v>7.065000000000001E-5</v>
      </c>
      <c r="J83" s="110">
        <v>8.3484100000000001E-4</v>
      </c>
      <c r="K83" s="110">
        <v>6.9483620000000005E-3</v>
      </c>
      <c r="L83" s="110">
        <v>4.0270500000000007E-6</v>
      </c>
      <c r="M83" s="110" t="s">
        <v>396</v>
      </c>
      <c r="N83" s="110" t="s">
        <v>385</v>
      </c>
      <c r="O83" s="110" t="s">
        <v>385</v>
      </c>
      <c r="P83" s="110" t="s">
        <v>385</v>
      </c>
      <c r="Q83" s="110" t="s">
        <v>385</v>
      </c>
      <c r="R83" s="110" t="s">
        <v>385</v>
      </c>
      <c r="S83" s="110" t="s">
        <v>385</v>
      </c>
      <c r="T83" s="110" t="s">
        <v>385</v>
      </c>
      <c r="U83" s="110" t="s">
        <v>385</v>
      </c>
      <c r="V83" s="110" t="s">
        <v>385</v>
      </c>
      <c r="W83" s="110">
        <v>7.3954999999999993E-3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105650</v>
      </c>
      <c r="AL83" s="121" t="s">
        <v>432</v>
      </c>
    </row>
    <row r="84" spans="1:38" ht="26.25" customHeight="1" thickBot="1" x14ac:dyDescent="0.25">
      <c r="A84" s="53" t="s">
        <v>53</v>
      </c>
      <c r="B84" s="64" t="s">
        <v>190</v>
      </c>
      <c r="C84" s="65" t="s">
        <v>191</v>
      </c>
      <c r="D84" s="55"/>
      <c r="E84" s="110" t="s">
        <v>396</v>
      </c>
      <c r="F84" s="110">
        <v>2.4023760000000003E-3</v>
      </c>
      <c r="G84" s="110" t="s">
        <v>385</v>
      </c>
      <c r="H84" s="110" t="s">
        <v>385</v>
      </c>
      <c r="I84" s="110">
        <v>1.3721509999999998E-3</v>
      </c>
      <c r="J84" s="110">
        <v>1.7195319999999997E-3</v>
      </c>
      <c r="K84" s="110">
        <v>1.736902E-3</v>
      </c>
      <c r="L84" s="110">
        <v>1.7837962999999996E-5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25.257000000000001</v>
      </c>
      <c r="AL84" s="121" t="s">
        <v>433</v>
      </c>
    </row>
    <row r="85" spans="1:38" ht="26.25" customHeight="1" thickBot="1" x14ac:dyDescent="0.25">
      <c r="A85" s="53" t="s">
        <v>185</v>
      </c>
      <c r="B85" s="59" t="s">
        <v>192</v>
      </c>
      <c r="C85" s="65" t="s">
        <v>373</v>
      </c>
      <c r="D85" s="55"/>
      <c r="E85" s="110" t="s">
        <v>385</v>
      </c>
      <c r="F85" s="110">
        <v>13.573610521179504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129.30438649999999</v>
      </c>
      <c r="AL85" s="121" t="s">
        <v>434</v>
      </c>
    </row>
    <row r="86" spans="1:38" ht="26.25" customHeight="1" thickBot="1" x14ac:dyDescent="0.25">
      <c r="A86" s="53" t="s">
        <v>185</v>
      </c>
      <c r="B86" s="59" t="s">
        <v>193</v>
      </c>
      <c r="C86" s="63" t="s">
        <v>194</v>
      </c>
      <c r="D86" s="55"/>
      <c r="E86" s="110" t="s">
        <v>385</v>
      </c>
      <c r="F86" s="110">
        <v>3.7372429999999977</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3.8473779999999977</v>
      </c>
      <c r="AL86" s="121" t="s">
        <v>435</v>
      </c>
    </row>
    <row r="87" spans="1:38" ht="26.25" customHeight="1" thickBot="1" x14ac:dyDescent="0.25">
      <c r="A87" s="53" t="s">
        <v>185</v>
      </c>
      <c r="B87" s="59" t="s">
        <v>195</v>
      </c>
      <c r="C87" s="63" t="s">
        <v>196</v>
      </c>
      <c r="D87" s="55"/>
      <c r="E87" s="110" t="s">
        <v>385</v>
      </c>
      <c r="F87" s="110">
        <v>4.5508999999999994E-2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5.5951999999999981E-2</v>
      </c>
      <c r="AL87" s="121" t="s">
        <v>435</v>
      </c>
    </row>
    <row r="88" spans="1:38" ht="26.25" customHeight="1" thickBot="1" x14ac:dyDescent="0.25">
      <c r="A88" s="53" t="s">
        <v>185</v>
      </c>
      <c r="B88" s="59" t="s">
        <v>197</v>
      </c>
      <c r="C88" s="63" t="s">
        <v>198</v>
      </c>
      <c r="D88" s="55"/>
      <c r="E88" s="110" t="s">
        <v>396</v>
      </c>
      <c r="F88" s="110">
        <v>0.62945299999999993</v>
      </c>
      <c r="G88" s="110" t="s">
        <v>396</v>
      </c>
      <c r="H88" s="110" t="s">
        <v>396</v>
      </c>
      <c r="I88" s="110" t="s">
        <v>396</v>
      </c>
      <c r="J88" s="110" t="s">
        <v>396</v>
      </c>
      <c r="K88" s="110" t="s">
        <v>396</v>
      </c>
      <c r="L88" s="110" t="s">
        <v>396</v>
      </c>
      <c r="M88" s="110" t="s">
        <v>396</v>
      </c>
      <c r="N88" s="110" t="s">
        <v>396</v>
      </c>
      <c r="O88" s="110">
        <v>2.5257000000000002E-6</v>
      </c>
      <c r="P88" s="110" t="s">
        <v>396</v>
      </c>
      <c r="Q88" s="110">
        <v>1.2628500000000001E-5</v>
      </c>
      <c r="R88" s="110">
        <v>1.5154200000000001E-4</v>
      </c>
      <c r="S88" s="110" t="s">
        <v>396</v>
      </c>
      <c r="T88" s="110">
        <v>1.2628500000000003E-3</v>
      </c>
      <c r="U88" s="110">
        <v>1.2628500000000001E-5</v>
      </c>
      <c r="V88" s="110" t="s">
        <v>396</v>
      </c>
      <c r="W88" s="110" t="s">
        <v>396</v>
      </c>
      <c r="X88" s="110" t="s">
        <v>396</v>
      </c>
      <c r="Y88" s="110" t="s">
        <v>396</v>
      </c>
      <c r="Z88" s="110" t="s">
        <v>396</v>
      </c>
      <c r="AA88" s="110" t="s">
        <v>396</v>
      </c>
      <c r="AB88" s="110">
        <v>6.440535E-2</v>
      </c>
      <c r="AC88" s="110" t="s">
        <v>396</v>
      </c>
      <c r="AD88" s="110" t="s">
        <v>396</v>
      </c>
      <c r="AE88" s="111"/>
      <c r="AF88" s="112" t="s">
        <v>385</v>
      </c>
      <c r="AG88" s="112" t="s">
        <v>385</v>
      </c>
      <c r="AH88" s="112" t="s">
        <v>385</v>
      </c>
      <c r="AI88" s="112" t="s">
        <v>385</v>
      </c>
      <c r="AJ88" s="112" t="s">
        <v>385</v>
      </c>
      <c r="AK88" s="112">
        <v>10.507639000000001</v>
      </c>
      <c r="AL88" s="121" t="s">
        <v>435</v>
      </c>
    </row>
    <row r="89" spans="1:38" ht="26.25" customHeight="1" thickBot="1" x14ac:dyDescent="0.25">
      <c r="A89" s="53" t="s">
        <v>185</v>
      </c>
      <c r="B89" s="59" t="s">
        <v>199</v>
      </c>
      <c r="C89" s="63" t="s">
        <v>200</v>
      </c>
      <c r="D89" s="55"/>
      <c r="E89" s="110" t="s">
        <v>385</v>
      </c>
      <c r="F89" s="110">
        <v>0.52501300000000017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4.8706270000000007</v>
      </c>
      <c r="AL89" s="121" t="s">
        <v>435</v>
      </c>
    </row>
    <row r="90" spans="1:38" s="4" customFormat="1" ht="26.25" customHeight="1" thickBot="1" x14ac:dyDescent="0.25">
      <c r="A90" s="53" t="s">
        <v>185</v>
      </c>
      <c r="B90" s="59" t="s">
        <v>201</v>
      </c>
      <c r="C90" s="63" t="s">
        <v>202</v>
      </c>
      <c r="D90" s="55"/>
      <c r="E90" s="110" t="s">
        <v>396</v>
      </c>
      <c r="F90" s="110">
        <v>0.20846000000000001</v>
      </c>
      <c r="G90" s="110">
        <v>2.7121037535507375E-2</v>
      </c>
      <c r="H90" s="110" t="s">
        <v>396</v>
      </c>
      <c r="I90" s="110" t="s">
        <v>396</v>
      </c>
      <c r="J90" s="110" t="s">
        <v>396</v>
      </c>
      <c r="K90" s="110" t="s">
        <v>396</v>
      </c>
      <c r="L90" s="110" t="s">
        <v>396</v>
      </c>
      <c r="M90" s="110" t="s">
        <v>396</v>
      </c>
      <c r="N90" s="110">
        <v>2.8929106704541198E-4</v>
      </c>
      <c r="O90" s="110">
        <v>3.6161383380676506E-4</v>
      </c>
      <c r="P90" s="110">
        <v>1.8080691690338253E-4</v>
      </c>
      <c r="Q90" s="110">
        <v>3.9777521718744154E-4</v>
      </c>
      <c r="R90" s="110">
        <v>2.531296836647355E-4</v>
      </c>
      <c r="S90" s="110">
        <v>1.8080691690338253E-4</v>
      </c>
      <c r="T90" s="110">
        <v>1.8080691690338253E-4</v>
      </c>
      <c r="U90" s="110">
        <v>1.4464553352270599E-4</v>
      </c>
      <c r="V90" s="110">
        <v>6.7983400755671841</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0.41913300000000003</v>
      </c>
      <c r="AL90" s="119" t="s">
        <v>435</v>
      </c>
    </row>
    <row r="91" spans="1:38" ht="26.25" customHeight="1" thickBot="1" x14ac:dyDescent="0.25">
      <c r="A91" s="53" t="s">
        <v>185</v>
      </c>
      <c r="B91" s="57" t="s">
        <v>374</v>
      </c>
      <c r="C91" s="59" t="s">
        <v>203</v>
      </c>
      <c r="D91" s="55"/>
      <c r="E91" s="110">
        <v>1.605962637906436E-2</v>
      </c>
      <c r="F91" s="110">
        <v>4.3099449799999995E-2</v>
      </c>
      <c r="G91" s="110">
        <v>3.5897786451681975E-4</v>
      </c>
      <c r="H91" s="110">
        <v>3.6955106750000008E-2</v>
      </c>
      <c r="I91" s="110">
        <v>0.2404369889438023</v>
      </c>
      <c r="J91" s="110">
        <v>0.2404426921749081</v>
      </c>
      <c r="K91" s="110">
        <v>0.24044387014531785</v>
      </c>
      <c r="L91" s="110">
        <v>0.10819386674999999</v>
      </c>
      <c r="M91" s="110">
        <v>0.49150685742426997</v>
      </c>
      <c r="N91" s="110">
        <v>9.3191604563306857E-2</v>
      </c>
      <c r="O91" s="110">
        <v>4.8262085926981751E-2</v>
      </c>
      <c r="P91" s="110">
        <v>6.7754100256485848E-6</v>
      </c>
      <c r="Q91" s="110">
        <v>1.5809290059846698E-4</v>
      </c>
      <c r="R91" s="110">
        <v>1.8543227438617177E-3</v>
      </c>
      <c r="S91" s="110">
        <v>0.10086304109452582</v>
      </c>
      <c r="T91" s="110">
        <v>2.760908677665715E-2</v>
      </c>
      <c r="U91" s="110" t="s">
        <v>396</v>
      </c>
      <c r="V91" s="110">
        <v>5.4948460564361964E-2</v>
      </c>
      <c r="W91" s="110">
        <v>8.9048450000000004E-4</v>
      </c>
      <c r="X91" s="110">
        <v>9.8843779499999986E-4</v>
      </c>
      <c r="Y91" s="110">
        <v>4.00718025E-4</v>
      </c>
      <c r="Z91" s="110">
        <v>4.00718025E-4</v>
      </c>
      <c r="AA91" s="110">
        <v>4.00718025E-4</v>
      </c>
      <c r="AB91" s="110">
        <v>2.19059187E-3</v>
      </c>
      <c r="AC91" s="110" t="s">
        <v>396</v>
      </c>
      <c r="AD91" s="110" t="s">
        <v>396</v>
      </c>
      <c r="AE91" s="111"/>
      <c r="AF91" s="112" t="s">
        <v>392</v>
      </c>
      <c r="AG91" s="112" t="s">
        <v>392</v>
      </c>
      <c r="AH91" s="112" t="s">
        <v>392</v>
      </c>
      <c r="AI91" s="112" t="s">
        <v>392</v>
      </c>
      <c r="AJ91" s="112" t="s">
        <v>392</v>
      </c>
      <c r="AK91" s="112">
        <v>9.0237118425552385</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1.1991498000000001E-2</v>
      </c>
      <c r="J92" s="110">
        <v>4.4661975E-2</v>
      </c>
      <c r="K92" s="110">
        <v>0.109409117</v>
      </c>
      <c r="L92" s="110">
        <v>3.1177894800000003E-4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592.08909999999992</v>
      </c>
      <c r="AL92" s="121" t="s">
        <v>428</v>
      </c>
    </row>
    <row r="93" spans="1:38" ht="26.25" customHeight="1" thickBot="1" x14ac:dyDescent="0.25">
      <c r="A93" s="53" t="s">
        <v>53</v>
      </c>
      <c r="B93" s="57" t="s">
        <v>206</v>
      </c>
      <c r="C93" s="54" t="s">
        <v>375</v>
      </c>
      <c r="D93" s="60"/>
      <c r="E93" s="110" t="s">
        <v>385</v>
      </c>
      <c r="F93" s="110">
        <v>3.6623993465783897</v>
      </c>
      <c r="G93" s="110" t="s">
        <v>385</v>
      </c>
      <c r="H93" s="110" t="s">
        <v>385</v>
      </c>
      <c r="I93" s="110">
        <v>1.4197720000000001E-3</v>
      </c>
      <c r="J93" s="110">
        <v>5.6790920000000002E-3</v>
      </c>
      <c r="K93" s="110">
        <v>1.419773E-2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1611.4645761139666</v>
      </c>
      <c r="AL93" s="121" t="s">
        <v>429</v>
      </c>
    </row>
    <row r="94" spans="1:38" ht="26.25" customHeight="1" thickBot="1" x14ac:dyDescent="0.25">
      <c r="A94" s="53" t="s">
        <v>53</v>
      </c>
      <c r="B94" s="66" t="s">
        <v>376</v>
      </c>
      <c r="C94" s="54" t="s">
        <v>207</v>
      </c>
      <c r="D94" s="55"/>
      <c r="E94" s="110">
        <v>1.14918E-4</v>
      </c>
      <c r="F94" s="110">
        <v>9.3527875999999982E-2</v>
      </c>
      <c r="G94" s="110">
        <v>2.8999999999999998E-7</v>
      </c>
      <c r="H94" s="110">
        <v>7.9400000000000004E-7</v>
      </c>
      <c r="I94" s="110">
        <v>1.182378E-3</v>
      </c>
      <c r="J94" s="110">
        <v>4.1096040000000002E-3</v>
      </c>
      <c r="K94" s="110">
        <v>9.9788159999999997E-3</v>
      </c>
      <c r="L94" s="110" t="s">
        <v>396</v>
      </c>
      <c r="M94" s="110">
        <v>7.5161000000000008E-5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1.0413770999999998</v>
      </c>
      <c r="AI94" s="112" t="s">
        <v>385</v>
      </c>
      <c r="AJ94" s="112" t="s">
        <v>385</v>
      </c>
      <c r="AK94" s="112" t="s">
        <v>385</v>
      </c>
      <c r="AL94" s="121" t="s">
        <v>385</v>
      </c>
    </row>
    <row r="95" spans="1:38" ht="26.25" customHeight="1" thickBot="1" x14ac:dyDescent="0.25">
      <c r="A95" s="53" t="s">
        <v>53</v>
      </c>
      <c r="B95" s="66" t="s">
        <v>208</v>
      </c>
      <c r="C95" s="54" t="s">
        <v>209</v>
      </c>
      <c r="D95" s="60"/>
      <c r="E95" s="110">
        <v>7.5870252999999999E-2</v>
      </c>
      <c r="F95" s="110">
        <v>0.21888884200000003</v>
      </c>
      <c r="G95" s="110">
        <v>2.5236990000000003E-3</v>
      </c>
      <c r="H95" s="110">
        <v>1.6524000000000001E-4</v>
      </c>
      <c r="I95" s="110">
        <v>1.0441610999999996E-2</v>
      </c>
      <c r="J95" s="110">
        <v>3.8247151999999986E-2</v>
      </c>
      <c r="K95" s="110">
        <v>9.3858247000000006E-2</v>
      </c>
      <c r="L95" s="110" t="s">
        <v>396</v>
      </c>
      <c r="M95" s="110">
        <v>0.33868801100000001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v>0.35930296000000006</v>
      </c>
      <c r="AH95" s="112">
        <v>0.21914677048</v>
      </c>
      <c r="AI95" s="112">
        <v>0.30115880788000005</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5.4310239999999996E-2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0.54310239999999999</v>
      </c>
      <c r="AE97" s="111"/>
      <c r="AF97" s="112" t="s">
        <v>385</v>
      </c>
      <c r="AG97" s="112" t="s">
        <v>385</v>
      </c>
      <c r="AH97" s="112" t="s">
        <v>385</v>
      </c>
      <c r="AI97" s="112" t="s">
        <v>385</v>
      </c>
      <c r="AJ97" s="112" t="s">
        <v>385</v>
      </c>
      <c r="AK97" s="112">
        <v>5431024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2.756792852005659E-2</v>
      </c>
      <c r="F99" s="113">
        <v>2.7284109939922225</v>
      </c>
      <c r="G99" s="113" t="s">
        <v>385</v>
      </c>
      <c r="H99" s="113">
        <v>0.83753206093869614</v>
      </c>
      <c r="I99" s="113">
        <v>3.8462380821917809E-2</v>
      </c>
      <c r="J99" s="113">
        <v>5.9100731506849316E-2</v>
      </c>
      <c r="K99" s="113">
        <v>0.12945874520547945</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159260</v>
      </c>
      <c r="AL99" s="122" t="s">
        <v>437</v>
      </c>
    </row>
    <row r="100" spans="1:38" ht="26.25" customHeight="1" thickBot="1" x14ac:dyDescent="0.25">
      <c r="A100" s="53" t="s">
        <v>216</v>
      </c>
      <c r="B100" s="53" t="s">
        <v>218</v>
      </c>
      <c r="C100" s="54" t="s">
        <v>378</v>
      </c>
      <c r="D100" s="67"/>
      <c r="E100" s="113">
        <v>9.5801953895404607E-2</v>
      </c>
      <c r="F100" s="113">
        <v>2.5364052225615472</v>
      </c>
      <c r="G100" s="113" t="s">
        <v>385</v>
      </c>
      <c r="H100" s="113">
        <v>2.0251224844851632</v>
      </c>
      <c r="I100" s="113">
        <v>3.8663511287671232E-2</v>
      </c>
      <c r="J100" s="113">
        <v>5.7162257095890415E-2</v>
      </c>
      <c r="K100" s="113">
        <v>0.12451441983561642</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307865</v>
      </c>
      <c r="AL100" s="122" t="s">
        <v>437</v>
      </c>
    </row>
    <row r="101" spans="1:38" ht="26.25" customHeight="1" thickBot="1" x14ac:dyDescent="0.25">
      <c r="A101" s="53" t="s">
        <v>216</v>
      </c>
      <c r="B101" s="53" t="s">
        <v>219</v>
      </c>
      <c r="C101" s="54" t="s">
        <v>220</v>
      </c>
      <c r="D101" s="67"/>
      <c r="E101" s="113">
        <v>1.691712814484932E-2</v>
      </c>
      <c r="F101" s="113">
        <v>6.661557500000001E-2</v>
      </c>
      <c r="G101" s="113" t="s">
        <v>385</v>
      </c>
      <c r="H101" s="113">
        <v>0.79864574663716137</v>
      </c>
      <c r="I101" s="113">
        <v>3.895694092E-3</v>
      </c>
      <c r="J101" s="113">
        <v>1.1687082276000002E-2</v>
      </c>
      <c r="K101" s="113">
        <v>2.6535588184000005E-2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394175</v>
      </c>
      <c r="AL101" s="122" t="s">
        <v>437</v>
      </c>
    </row>
    <row r="102" spans="1:38" ht="26.25" customHeight="1" thickBot="1" x14ac:dyDescent="0.25">
      <c r="A102" s="53" t="s">
        <v>216</v>
      </c>
      <c r="B102" s="53" t="s">
        <v>221</v>
      </c>
      <c r="C102" s="54" t="s">
        <v>356</v>
      </c>
      <c r="D102" s="67"/>
      <c r="E102" s="113">
        <v>2.7805609518891262E-3</v>
      </c>
      <c r="F102" s="113">
        <v>0.46158211300000002</v>
      </c>
      <c r="G102" s="113" t="s">
        <v>385</v>
      </c>
      <c r="H102" s="113">
        <v>1.503805172438254</v>
      </c>
      <c r="I102" s="113">
        <v>4.3009399999999996E-3</v>
      </c>
      <c r="J102" s="113">
        <v>9.6720070000000005E-2</v>
      </c>
      <c r="K102" s="113">
        <v>0.68588327000000004</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687260</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1.2117635868693129E-3</v>
      </c>
      <c r="F104" s="113">
        <v>1.9128264000000002E-2</v>
      </c>
      <c r="G104" s="113" t="s">
        <v>385</v>
      </c>
      <c r="H104" s="113">
        <v>6.1245448931350283E-2</v>
      </c>
      <c r="I104" s="113">
        <v>3.5574336000000008E-4</v>
      </c>
      <c r="J104" s="113">
        <v>1.0672300800000001E-3</v>
      </c>
      <c r="K104" s="113">
        <v>2.4902035200000004E-3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35292</v>
      </c>
      <c r="AL104" s="122" t="s">
        <v>437</v>
      </c>
    </row>
    <row r="105" spans="1:38" ht="26.25" customHeight="1" thickBot="1" x14ac:dyDescent="0.25">
      <c r="A105" s="53" t="s">
        <v>216</v>
      </c>
      <c r="B105" s="53" t="s">
        <v>226</v>
      </c>
      <c r="C105" s="54" t="s">
        <v>227</v>
      </c>
      <c r="D105" s="67"/>
      <c r="E105" s="113">
        <v>6.6605090057249977E-5</v>
      </c>
      <c r="F105" s="113">
        <v>3.0399525E-2</v>
      </c>
      <c r="G105" s="113" t="s">
        <v>385</v>
      </c>
      <c r="H105" s="113">
        <v>3.406257082273123E-3</v>
      </c>
      <c r="I105" s="113">
        <v>6.9687800000000006E-4</v>
      </c>
      <c r="J105" s="113">
        <v>1.095094E-3</v>
      </c>
      <c r="K105" s="113">
        <v>2.389296E-3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7111</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2.7123161577300311E-3</v>
      </c>
      <c r="F107" s="113">
        <v>1.0578752250000001</v>
      </c>
      <c r="G107" s="113" t="s">
        <v>385</v>
      </c>
      <c r="H107" s="113">
        <v>0.6918958627630506</v>
      </c>
      <c r="I107" s="113">
        <v>1.9234095E-2</v>
      </c>
      <c r="J107" s="113">
        <v>0.25645460000000003</v>
      </c>
      <c r="K107" s="113">
        <v>1.2181593500000001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6411365</v>
      </c>
      <c r="AL107" s="122" t="s">
        <v>437</v>
      </c>
    </row>
    <row r="108" spans="1:38" ht="26.25" customHeight="1" thickBot="1" x14ac:dyDescent="0.25">
      <c r="A108" s="53" t="s">
        <v>216</v>
      </c>
      <c r="B108" s="53" t="s">
        <v>231</v>
      </c>
      <c r="C108" s="54" t="s">
        <v>350</v>
      </c>
      <c r="D108" s="67"/>
      <c r="E108" s="113">
        <v>1.1988909952942269E-2</v>
      </c>
      <c r="F108" s="113">
        <v>0.67533663599999993</v>
      </c>
      <c r="G108" s="113" t="s">
        <v>385</v>
      </c>
      <c r="H108" s="113">
        <v>1.2486400161032321</v>
      </c>
      <c r="I108" s="113">
        <v>1.2506234E-2</v>
      </c>
      <c r="J108" s="113">
        <v>0.12506233999999999</v>
      </c>
      <c r="K108" s="113">
        <v>0.25012467999999999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6253117</v>
      </c>
      <c r="AL108" s="122" t="s">
        <v>437</v>
      </c>
    </row>
    <row r="109" spans="1:38" ht="26.25" customHeight="1" thickBot="1" x14ac:dyDescent="0.25">
      <c r="A109" s="53" t="s">
        <v>216</v>
      </c>
      <c r="B109" s="53" t="s">
        <v>232</v>
      </c>
      <c r="C109" s="54" t="s">
        <v>351</v>
      </c>
      <c r="D109" s="67"/>
      <c r="E109" s="113">
        <v>4.7020542318554592E-4</v>
      </c>
      <c r="F109" s="113">
        <v>5.6727911999999998E-2</v>
      </c>
      <c r="G109" s="113" t="s">
        <v>385</v>
      </c>
      <c r="H109" s="113">
        <v>4.034215810372057E-2</v>
      </c>
      <c r="I109" s="113">
        <v>2.3201599999999999E-3</v>
      </c>
      <c r="J109" s="113">
        <v>1.2760879999999999E-2</v>
      </c>
      <c r="K109" s="113">
        <v>1.2760879999999999E-2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116008</v>
      </c>
      <c r="AL109" s="122" t="s">
        <v>437</v>
      </c>
    </row>
    <row r="110" spans="1:38" ht="26.25" customHeight="1" thickBot="1" x14ac:dyDescent="0.25">
      <c r="A110" s="53" t="s">
        <v>216</v>
      </c>
      <c r="B110" s="53" t="s">
        <v>233</v>
      </c>
      <c r="C110" s="54" t="s">
        <v>352</v>
      </c>
      <c r="D110" s="67"/>
      <c r="E110" s="113">
        <v>4.7023946112641549E-4</v>
      </c>
      <c r="F110" s="113">
        <v>0.10338731399999998</v>
      </c>
      <c r="G110" s="113" t="s">
        <v>385</v>
      </c>
      <c r="H110" s="113">
        <v>3.8570999633279777E-2</v>
      </c>
      <c r="I110" s="113">
        <v>2.2756249999999999E-3</v>
      </c>
      <c r="J110" s="113">
        <v>1.6413470000000003E-2</v>
      </c>
      <c r="K110" s="113">
        <v>1.6413470000000003E-2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211426</v>
      </c>
      <c r="AL110" s="122" t="s">
        <v>437</v>
      </c>
    </row>
    <row r="111" spans="1:38" ht="26.25" customHeight="1" thickBot="1" x14ac:dyDescent="0.25">
      <c r="A111" s="53" t="s">
        <v>216</v>
      </c>
      <c r="B111" s="53" t="s">
        <v>234</v>
      </c>
      <c r="C111" s="54" t="s">
        <v>346</v>
      </c>
      <c r="D111" s="67"/>
      <c r="E111" s="113">
        <v>2.9770042782983831E-3</v>
      </c>
      <c r="F111" s="113">
        <v>0.1756432524196046</v>
      </c>
      <c r="G111" s="113" t="s">
        <v>385</v>
      </c>
      <c r="H111" s="113">
        <v>5.9540085565967661E-2</v>
      </c>
      <c r="I111" s="113">
        <v>1.1930703359999999E-2</v>
      </c>
      <c r="J111" s="113">
        <v>2.3861406719999999E-2</v>
      </c>
      <c r="K111" s="113">
        <v>5.3688165119999992E-2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2977004.2782983831</v>
      </c>
      <c r="AL111" s="122" t="s">
        <v>438</v>
      </c>
    </row>
    <row r="112" spans="1:38" ht="26.25" customHeight="1" thickBot="1" x14ac:dyDescent="0.25">
      <c r="A112" s="53" t="s">
        <v>235</v>
      </c>
      <c r="B112" s="53" t="s">
        <v>236</v>
      </c>
      <c r="C112" s="54" t="s">
        <v>237</v>
      </c>
      <c r="D112" s="55"/>
      <c r="E112" s="113">
        <v>4.2605199999999996</v>
      </c>
      <c r="F112" s="113" t="s">
        <v>385</v>
      </c>
      <c r="G112" s="113" t="s">
        <v>385</v>
      </c>
      <c r="H112" s="113">
        <v>6.8725949999999996</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106513000</v>
      </c>
      <c r="AL112" s="122" t="s">
        <v>439</v>
      </c>
    </row>
    <row r="113" spans="1:38" ht="26.25" customHeight="1" thickBot="1" x14ac:dyDescent="0.25">
      <c r="A113" s="53" t="s">
        <v>235</v>
      </c>
      <c r="B113" s="68" t="s">
        <v>238</v>
      </c>
      <c r="C113" s="69" t="s">
        <v>239</v>
      </c>
      <c r="D113" s="55"/>
      <c r="E113" s="113">
        <v>1.7622300336306533</v>
      </c>
      <c r="F113" s="113" t="s">
        <v>401</v>
      </c>
      <c r="G113" s="113" t="s">
        <v>385</v>
      </c>
      <c r="H113" s="113">
        <v>10.708912102299713</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37013.996322271327</v>
      </c>
      <c r="AL113" s="122" t="s">
        <v>440</v>
      </c>
    </row>
    <row r="114" spans="1:38" ht="26.25" customHeight="1" thickBot="1" x14ac:dyDescent="0.25">
      <c r="A114" s="53" t="s">
        <v>235</v>
      </c>
      <c r="B114" s="68" t="s">
        <v>240</v>
      </c>
      <c r="C114" s="69" t="s">
        <v>357</v>
      </c>
      <c r="D114" s="55"/>
      <c r="E114" s="113">
        <v>2.6809074903999999E-3</v>
      </c>
      <c r="F114" s="113" t="s">
        <v>385</v>
      </c>
      <c r="G114" s="113" t="s">
        <v>385</v>
      </c>
      <c r="H114" s="113">
        <v>8.7129493437999982E-3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67022.687259999992</v>
      </c>
      <c r="AL114" s="122" t="s">
        <v>439</v>
      </c>
    </row>
    <row r="115" spans="1:38" ht="26.25" customHeight="1" thickBot="1" x14ac:dyDescent="0.25">
      <c r="A115" s="53" t="s">
        <v>235</v>
      </c>
      <c r="B115" s="68" t="s">
        <v>241</v>
      </c>
      <c r="C115" s="69" t="s">
        <v>242</v>
      </c>
      <c r="D115" s="55"/>
      <c r="E115" s="113">
        <v>2.7079696193077089E-2</v>
      </c>
      <c r="F115" s="113" t="s">
        <v>385</v>
      </c>
      <c r="G115" s="113" t="s">
        <v>385</v>
      </c>
      <c r="H115" s="113">
        <v>5.4159392386154179E-2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676992.40482692723</v>
      </c>
      <c r="AL115" s="122" t="s">
        <v>439</v>
      </c>
    </row>
    <row r="116" spans="1:38" ht="26.25" customHeight="1" thickBot="1" x14ac:dyDescent="0.25">
      <c r="A116" s="53" t="s">
        <v>235</v>
      </c>
      <c r="B116" s="53" t="s">
        <v>243</v>
      </c>
      <c r="C116" s="59" t="s">
        <v>379</v>
      </c>
      <c r="D116" s="55"/>
      <c r="E116" s="113">
        <v>1.764437090896285</v>
      </c>
      <c r="F116" s="113" t="s">
        <v>401</v>
      </c>
      <c r="G116" s="113" t="s">
        <v>385</v>
      </c>
      <c r="H116" s="113">
        <v>2.3225636577064011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11529.701341561104</v>
      </c>
      <c r="AL116" s="122" t="s">
        <v>440</v>
      </c>
    </row>
    <row r="117" spans="1:38" ht="26.25" customHeight="1" thickBot="1" x14ac:dyDescent="0.25">
      <c r="A117" s="53" t="s">
        <v>235</v>
      </c>
      <c r="B117" s="53" t="s">
        <v>244</v>
      </c>
      <c r="C117" s="59" t="s">
        <v>245</v>
      </c>
      <c r="D117" s="55"/>
      <c r="E117" s="113" t="s">
        <v>385</v>
      </c>
      <c r="F117" s="113" t="s">
        <v>385</v>
      </c>
      <c r="G117" s="113" t="s">
        <v>385</v>
      </c>
      <c r="H117" s="113">
        <v>0.19368504278628057</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27337799.597313184</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0.1915484435775</v>
      </c>
      <c r="J119" s="113">
        <v>3.4594248064250004</v>
      </c>
      <c r="K119" s="113">
        <v>2.9982591599999999</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1921961</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0.45584530352266123</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1921961</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2.7090000000000003E-2</v>
      </c>
      <c r="AD122" s="113" t="s">
        <v>385</v>
      </c>
      <c r="AE122" s="111"/>
      <c r="AF122" s="114" t="s">
        <v>385</v>
      </c>
      <c r="AG122" s="114" t="s">
        <v>385</v>
      </c>
      <c r="AH122" s="114" t="s">
        <v>385</v>
      </c>
      <c r="AI122" s="114" t="s">
        <v>385</v>
      </c>
      <c r="AJ122" s="114" t="s">
        <v>385</v>
      </c>
      <c r="AK122" s="114">
        <v>10836</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0.1507136399794004</v>
      </c>
      <c r="G125" s="110" t="s">
        <v>385</v>
      </c>
      <c r="H125" s="110" t="s">
        <v>396</v>
      </c>
      <c r="I125" s="110">
        <v>6.7015805999999999E-5</v>
      </c>
      <c r="J125" s="110">
        <v>4.4474125799999996E-4</v>
      </c>
      <c r="K125" s="110">
        <v>9.4025206599999999E-4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2030.7819999999999</v>
      </c>
      <c r="AL125" s="121" t="s">
        <v>442</v>
      </c>
    </row>
    <row r="126" spans="1:38" ht="26.25" customHeight="1" thickBot="1" x14ac:dyDescent="0.25">
      <c r="A126" s="53" t="s">
        <v>260</v>
      </c>
      <c r="B126" s="53" t="s">
        <v>263</v>
      </c>
      <c r="C126" s="54" t="s">
        <v>264</v>
      </c>
      <c r="D126" s="55"/>
      <c r="E126" s="110" t="s">
        <v>396</v>
      </c>
      <c r="F126" s="110" t="s">
        <v>396</v>
      </c>
      <c r="G126" s="110" t="s">
        <v>385</v>
      </c>
      <c r="H126" s="110">
        <v>0.44171160000000004</v>
      </c>
      <c r="I126" s="110" t="s">
        <v>396</v>
      </c>
      <c r="J126" s="110" t="s">
        <v>396</v>
      </c>
      <c r="K126" s="110" t="s">
        <v>396</v>
      </c>
      <c r="L126" s="110" t="s">
        <v>396</v>
      </c>
      <c r="M126" s="110">
        <v>0.37478560000000005</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669.26</v>
      </c>
      <c r="AL126" s="121" t="s">
        <v>443</v>
      </c>
    </row>
    <row r="127" spans="1:38" ht="26.25" customHeight="1" thickBot="1" x14ac:dyDescent="0.25">
      <c r="A127" s="53" t="s">
        <v>260</v>
      </c>
      <c r="B127" s="53" t="s">
        <v>265</v>
      </c>
      <c r="C127" s="54" t="s">
        <v>266</v>
      </c>
      <c r="D127" s="55"/>
      <c r="E127" s="110" t="s">
        <v>396</v>
      </c>
      <c r="F127" s="110" t="s">
        <v>396</v>
      </c>
      <c r="G127" s="110" t="s">
        <v>396</v>
      </c>
      <c r="H127" s="110">
        <v>0.24006401725757143</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219.66642102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1.0009872E-2</v>
      </c>
      <c r="F129" s="110">
        <v>1.112208E-4</v>
      </c>
      <c r="G129" s="110">
        <v>9.4537679999999995E-3</v>
      </c>
      <c r="H129" s="110" t="s">
        <v>396</v>
      </c>
      <c r="I129" s="110">
        <v>5.1161567999999998E-2</v>
      </c>
      <c r="J129" s="110">
        <v>7.6186247999999998E-2</v>
      </c>
      <c r="K129" s="110">
        <v>0.10176703200000001</v>
      </c>
      <c r="L129" s="110">
        <v>1.79065488E-3</v>
      </c>
      <c r="M129" s="110">
        <v>3.8927279999999998E-3</v>
      </c>
      <c r="N129" s="110">
        <v>0.57834816</v>
      </c>
      <c r="O129" s="110">
        <v>1.8907535999999999E-2</v>
      </c>
      <c r="P129" s="110">
        <v>1.5570911999999999E-2</v>
      </c>
      <c r="Q129" s="110">
        <v>1.1900625600000001E-2</v>
      </c>
      <c r="R129" s="110">
        <v>1.0287924000000001E-3</v>
      </c>
      <c r="S129" s="110">
        <v>5.1717671999999999E-4</v>
      </c>
      <c r="T129" s="110">
        <v>6.6732480000000001E-4</v>
      </c>
      <c r="U129" s="110" t="s">
        <v>396</v>
      </c>
      <c r="V129" s="110">
        <v>5.0049359999999998E-3</v>
      </c>
      <c r="W129" s="110">
        <v>19.463639999999998</v>
      </c>
      <c r="X129" s="110">
        <v>2.3356368000000001E-5</v>
      </c>
      <c r="Y129" s="110">
        <v>1.7795328000000002E-5</v>
      </c>
      <c r="Z129" s="110">
        <v>1.7239224000000002E-5</v>
      </c>
      <c r="AA129" s="110" t="s">
        <v>396</v>
      </c>
      <c r="AB129" s="110">
        <v>5.8390919999999998E-5</v>
      </c>
      <c r="AC129" s="110">
        <v>1.1122080000000001E-2</v>
      </c>
      <c r="AD129" s="110">
        <v>2.9473512E-2</v>
      </c>
      <c r="AE129" s="111"/>
      <c r="AF129" s="112" t="s">
        <v>385</v>
      </c>
      <c r="AG129" s="112" t="s">
        <v>385</v>
      </c>
      <c r="AH129" s="112" t="s">
        <v>385</v>
      </c>
      <c r="AI129" s="112" t="s">
        <v>385</v>
      </c>
      <c r="AJ129" s="112" t="s">
        <v>385</v>
      </c>
      <c r="AK129" s="112">
        <v>5.5610400000000002</v>
      </c>
      <c r="AL129" s="121" t="s">
        <v>394</v>
      </c>
    </row>
    <row r="130" spans="1:38" ht="26.25" customHeight="1" thickBot="1" x14ac:dyDescent="0.25">
      <c r="A130" s="53" t="s">
        <v>260</v>
      </c>
      <c r="B130" s="57" t="s">
        <v>272</v>
      </c>
      <c r="C130" s="71" t="s">
        <v>273</v>
      </c>
      <c r="D130" s="55"/>
      <c r="E130" s="110">
        <v>4.1727285000000012E-3</v>
      </c>
      <c r="F130" s="110">
        <v>1.4020367760000001E-3</v>
      </c>
      <c r="G130" s="110">
        <v>1.0333062544E-2</v>
      </c>
      <c r="H130" s="110" t="s">
        <v>396</v>
      </c>
      <c r="I130" s="110">
        <v>2.4002749540000028E-5</v>
      </c>
      <c r="J130" s="110">
        <v>9.2666686280000097E-5</v>
      </c>
      <c r="K130" s="110">
        <v>1.0884920488000013E-3</v>
      </c>
      <c r="L130" s="110">
        <v>8.400962339000011E-7</v>
      </c>
      <c r="M130" s="110">
        <v>2.5870916700000007E-2</v>
      </c>
      <c r="N130" s="110">
        <v>8.3454570000000006E-2</v>
      </c>
      <c r="O130" s="110">
        <v>2.6705462400000005E-2</v>
      </c>
      <c r="P130" s="110">
        <v>3.8389102200000001E-3</v>
      </c>
      <c r="Q130" s="110">
        <v>7.8447295800000011E-3</v>
      </c>
      <c r="R130" s="110">
        <v>2.3367279600000002E-2</v>
      </c>
      <c r="S130" s="110">
        <v>6.6763656000000018E-2</v>
      </c>
      <c r="T130" s="110">
        <v>1.3352731200000002E-2</v>
      </c>
      <c r="U130" s="110">
        <v>2.5036371000000001E-4</v>
      </c>
      <c r="V130" s="110">
        <v>0.11016003240000001</v>
      </c>
      <c r="W130" s="110">
        <v>49.178444400000018</v>
      </c>
      <c r="X130" s="110">
        <v>8.5123661400000015E-7</v>
      </c>
      <c r="Y130" s="110">
        <v>1.1683639800000003E-7</v>
      </c>
      <c r="Z130" s="110">
        <v>1.0181457540000002E-6</v>
      </c>
      <c r="AA130" s="110">
        <v>1.6690914000000003E-7</v>
      </c>
      <c r="AB130" s="110">
        <v>2.153127906E-6</v>
      </c>
      <c r="AC130" s="110">
        <v>7.8447295800000011E-3</v>
      </c>
      <c r="AD130" s="110">
        <v>7.5109113000000017E-3</v>
      </c>
      <c r="AE130" s="111"/>
      <c r="AF130" s="112" t="s">
        <v>385</v>
      </c>
      <c r="AG130" s="112" t="s">
        <v>385</v>
      </c>
      <c r="AH130" s="112" t="s">
        <v>385</v>
      </c>
      <c r="AI130" s="112" t="s">
        <v>385</v>
      </c>
      <c r="AJ130" s="112" t="s">
        <v>385</v>
      </c>
      <c r="AK130" s="112">
        <v>1.6690914000000003</v>
      </c>
      <c r="AL130" s="121" t="s">
        <v>394</v>
      </c>
    </row>
    <row r="131" spans="1:38" ht="26.25" customHeight="1" thickBot="1" x14ac:dyDescent="0.25">
      <c r="A131" s="53" t="s">
        <v>260</v>
      </c>
      <c r="B131" s="57" t="s">
        <v>274</v>
      </c>
      <c r="C131" s="65" t="s">
        <v>275</v>
      </c>
      <c r="D131" s="55"/>
      <c r="E131" s="110">
        <v>2.9916946799999999E-3</v>
      </c>
      <c r="F131" s="110">
        <v>1.1634368199999999E-3</v>
      </c>
      <c r="G131" s="110">
        <v>1.1031830216E-3</v>
      </c>
      <c r="H131" s="110" t="s">
        <v>396</v>
      </c>
      <c r="I131" s="110">
        <v>8.9809376419039996E-4</v>
      </c>
      <c r="J131" s="110">
        <v>1.358729110284E-3</v>
      </c>
      <c r="K131" s="110">
        <v>2.0885901492799998E-3</v>
      </c>
      <c r="L131" s="110">
        <v>4.8037573433439995E-5</v>
      </c>
      <c r="M131" s="110">
        <v>2.4930789E-3</v>
      </c>
      <c r="N131" s="110">
        <v>5.9833893599999993E-2</v>
      </c>
      <c r="O131" s="110">
        <v>4.9861578E-3</v>
      </c>
      <c r="P131" s="110">
        <v>8.9750840400000004E-2</v>
      </c>
      <c r="Q131" s="110">
        <v>1.6620526000000002E-4</v>
      </c>
      <c r="R131" s="110">
        <v>6.6482104000000007E-4</v>
      </c>
      <c r="S131" s="110">
        <v>9.9723156E-3</v>
      </c>
      <c r="T131" s="110">
        <v>4.9861578000000002E-4</v>
      </c>
      <c r="U131" s="110" t="s">
        <v>396</v>
      </c>
      <c r="V131" s="110" t="s">
        <v>396</v>
      </c>
      <c r="W131" s="110">
        <v>38.897838399999998</v>
      </c>
      <c r="X131" s="110" t="s">
        <v>396</v>
      </c>
      <c r="Y131" s="110" t="s">
        <v>396</v>
      </c>
      <c r="Z131" s="110" t="s">
        <v>396</v>
      </c>
      <c r="AA131" s="110" t="s">
        <v>396</v>
      </c>
      <c r="AB131" s="110">
        <v>6.6482104000000006E-8</v>
      </c>
      <c r="AC131" s="110">
        <v>0.16620526000000002</v>
      </c>
      <c r="AD131" s="110">
        <v>3.3241052E-2</v>
      </c>
      <c r="AE131" s="111"/>
      <c r="AF131" s="112" t="s">
        <v>385</v>
      </c>
      <c r="AG131" s="112" t="s">
        <v>385</v>
      </c>
      <c r="AH131" s="112" t="s">
        <v>385</v>
      </c>
      <c r="AI131" s="112" t="s">
        <v>385</v>
      </c>
      <c r="AJ131" s="112" t="s">
        <v>385</v>
      </c>
      <c r="AK131" s="112">
        <v>1.6620526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1.0891649999999999E-2</v>
      </c>
      <c r="F133" s="110">
        <v>1.71626E-4</v>
      </c>
      <c r="G133" s="110">
        <v>1.4918259999999999E-3</v>
      </c>
      <c r="H133" s="110" t="s">
        <v>385</v>
      </c>
      <c r="I133" s="110">
        <v>4.5810940000000003E-4</v>
      </c>
      <c r="J133" s="110">
        <v>4.5810940000000003E-4</v>
      </c>
      <c r="K133" s="110">
        <v>5.0906912000000008E-4</v>
      </c>
      <c r="L133" s="110" t="s">
        <v>396</v>
      </c>
      <c r="M133" s="110">
        <v>1.8482800000000001E-3</v>
      </c>
      <c r="N133" s="110">
        <v>3.9645605999999998E-4</v>
      </c>
      <c r="O133" s="110">
        <v>6.6406059999999991E-5</v>
      </c>
      <c r="P133" s="110">
        <v>1.9670980000000001E-2</v>
      </c>
      <c r="Q133" s="110">
        <v>1.7967922000000001E-4</v>
      </c>
      <c r="R133" s="110">
        <v>1.7901912E-4</v>
      </c>
      <c r="S133" s="110">
        <v>1.6410085999999998E-4</v>
      </c>
      <c r="T133" s="110">
        <v>2.2879065999999997E-4</v>
      </c>
      <c r="U133" s="110">
        <v>2.6113556000000005E-4</v>
      </c>
      <c r="V133" s="110">
        <v>2.1139042400000001E-3</v>
      </c>
      <c r="W133" s="110">
        <v>3.5645400000000003E-4</v>
      </c>
      <c r="X133" s="110">
        <v>1.742664E-7</v>
      </c>
      <c r="Y133" s="110">
        <v>9.5186420000000004E-8</v>
      </c>
      <c r="Z133" s="110">
        <v>8.5020880000000006E-8</v>
      </c>
      <c r="AA133" s="110">
        <v>9.2281979999999999E-8</v>
      </c>
      <c r="AB133" s="110">
        <v>4.4675568000000006E-7</v>
      </c>
      <c r="AC133" s="110">
        <v>1.9802999999999999E-3</v>
      </c>
      <c r="AD133" s="110">
        <v>5.4128199999999996E-3</v>
      </c>
      <c r="AE133" s="111"/>
      <c r="AF133" s="112" t="s">
        <v>385</v>
      </c>
      <c r="AG133" s="112" t="s">
        <v>385</v>
      </c>
      <c r="AH133" s="112" t="s">
        <v>385</v>
      </c>
      <c r="AI133" s="112" t="s">
        <v>385</v>
      </c>
      <c r="AJ133" s="112" t="s">
        <v>385</v>
      </c>
      <c r="AK133" s="112">
        <v>13202</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0.4066111120729034</v>
      </c>
      <c r="F135" s="110">
        <v>0.32145927959613685</v>
      </c>
      <c r="G135" s="110">
        <v>6.5603934611456506E-3</v>
      </c>
      <c r="H135" s="110" t="s">
        <v>396</v>
      </c>
      <c r="I135" s="110">
        <v>0.82223598046358826</v>
      </c>
      <c r="J135" s="110">
        <v>0.90314749981771802</v>
      </c>
      <c r="K135" s="110">
        <v>0.94250986058459174</v>
      </c>
      <c r="L135" s="110">
        <v>0.23187054649073185</v>
      </c>
      <c r="M135" s="110">
        <v>14.502462997266885</v>
      </c>
      <c r="N135" s="110">
        <v>6.9977530252220282E-2</v>
      </c>
      <c r="O135" s="110">
        <v>2.8428371664964487E-2</v>
      </c>
      <c r="P135" s="110" t="s">
        <v>396</v>
      </c>
      <c r="Q135" s="110">
        <v>0.1727570278101688</v>
      </c>
      <c r="R135" s="110" t="s">
        <v>396</v>
      </c>
      <c r="S135" s="110">
        <v>5.466994550954709E-2</v>
      </c>
      <c r="T135" s="110" t="s">
        <v>396</v>
      </c>
      <c r="U135" s="110">
        <v>2.1867978203818837E-2</v>
      </c>
      <c r="V135" s="110">
        <v>3.7175562946492025</v>
      </c>
      <c r="W135" s="110">
        <v>2.1867978203818841</v>
      </c>
      <c r="X135" s="110">
        <v>0.68884131342029331</v>
      </c>
      <c r="Y135" s="110">
        <v>1.1262008774966701</v>
      </c>
      <c r="Z135" s="110">
        <v>1.4104845941463149</v>
      </c>
      <c r="AA135" s="110" t="s">
        <v>396</v>
      </c>
      <c r="AB135" s="110">
        <v>3.2255267850632787</v>
      </c>
      <c r="AC135" s="110" t="s">
        <v>396</v>
      </c>
      <c r="AD135" s="110" t="s">
        <v>385</v>
      </c>
      <c r="AE135" s="111"/>
      <c r="AF135" s="112" t="s">
        <v>385</v>
      </c>
      <c r="AG135" s="112" t="s">
        <v>385</v>
      </c>
      <c r="AH135" s="112" t="s">
        <v>385</v>
      </c>
      <c r="AI135" s="112" t="s">
        <v>385</v>
      </c>
      <c r="AJ135" s="112" t="s">
        <v>385</v>
      </c>
      <c r="AK135" s="112">
        <v>218.67978203818836</v>
      </c>
      <c r="AL135" s="121" t="s">
        <v>447</v>
      </c>
    </row>
    <row r="136" spans="1:38" ht="26.25" customHeight="1" thickBot="1" x14ac:dyDescent="0.25">
      <c r="A136" s="53" t="s">
        <v>260</v>
      </c>
      <c r="B136" s="53" t="s">
        <v>284</v>
      </c>
      <c r="C136" s="54" t="s">
        <v>285</v>
      </c>
      <c r="D136" s="55"/>
      <c r="E136" s="110" t="s">
        <v>385</v>
      </c>
      <c r="F136" s="110">
        <v>6.811035E-3</v>
      </c>
      <c r="G136" s="110" t="s">
        <v>385</v>
      </c>
      <c r="H136" s="110">
        <v>0.54134367999999933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454069</v>
      </c>
      <c r="AL136" s="121" t="s">
        <v>448</v>
      </c>
    </row>
    <row r="137" spans="1:38" ht="26.25" customHeight="1" thickBot="1" x14ac:dyDescent="0.25">
      <c r="A137" s="53" t="s">
        <v>260</v>
      </c>
      <c r="B137" s="53" t="s">
        <v>286</v>
      </c>
      <c r="C137" s="54" t="s">
        <v>287</v>
      </c>
      <c r="D137" s="55"/>
      <c r="E137" s="110" t="s">
        <v>385</v>
      </c>
      <c r="F137" s="110">
        <v>3.4600500000000001E-3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230670</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0.17848727999999997</v>
      </c>
      <c r="J139" s="110">
        <v>0.17848727999999997</v>
      </c>
      <c r="K139" s="110">
        <v>0.17848727999999997</v>
      </c>
      <c r="L139" s="110" t="s">
        <v>396</v>
      </c>
      <c r="M139" s="110" t="s">
        <v>396</v>
      </c>
      <c r="N139" s="110">
        <v>5.1612999999999995E-4</v>
      </c>
      <c r="O139" s="110">
        <v>1.0421499999999999E-3</v>
      </c>
      <c r="P139" s="110">
        <v>1.0421499999999999E-3</v>
      </c>
      <c r="Q139" s="110">
        <v>1.6523000000000002E-3</v>
      </c>
      <c r="R139" s="110">
        <v>1.5780600000000001E-3</v>
      </c>
      <c r="S139" s="110">
        <v>3.6649600000000001E-3</v>
      </c>
      <c r="T139" s="110" t="s">
        <v>396</v>
      </c>
      <c r="U139" s="110" t="s">
        <v>396</v>
      </c>
      <c r="V139" s="110" t="s">
        <v>396</v>
      </c>
      <c r="W139" s="110">
        <v>1.8118079999999999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2840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89.994174334677297</v>
      </c>
      <c r="F141" s="15">
        <f t="shared" ref="F141:AK141" si="0">SUM(F14:F140)</f>
        <v>113.06514950115347</v>
      </c>
      <c r="G141" s="15">
        <f t="shared" si="0"/>
        <v>69.072532848079916</v>
      </c>
      <c r="H141" s="15">
        <f t="shared" si="0"/>
        <v>29.660256698171136</v>
      </c>
      <c r="I141" s="15">
        <f t="shared" si="0"/>
        <v>26.264143654415481</v>
      </c>
      <c r="J141" s="15">
        <f t="shared" si="0"/>
        <v>32.973595285824224</v>
      </c>
      <c r="K141" s="15">
        <f t="shared" si="0"/>
        <v>41.961313078679424</v>
      </c>
      <c r="L141" s="15">
        <f t="shared" si="0"/>
        <v>4.106650176261307</v>
      </c>
      <c r="M141" s="15">
        <f t="shared" si="0"/>
        <v>462.60509693662254</v>
      </c>
      <c r="N141" s="15">
        <f t="shared" si="0"/>
        <v>10.151726283212064</v>
      </c>
      <c r="O141" s="15">
        <f t="shared" si="0"/>
        <v>0.86485111632078748</v>
      </c>
      <c r="P141" s="15">
        <f t="shared" si="0"/>
        <v>0.59695258373616722</v>
      </c>
      <c r="Q141" s="15">
        <f t="shared" si="0"/>
        <v>0.97820961140971052</v>
      </c>
      <c r="R141" s="15">
        <f t="shared" si="0"/>
        <v>3.7966049218200904</v>
      </c>
      <c r="S141" s="15">
        <f t="shared" si="0"/>
        <v>9.6015520850613214</v>
      </c>
      <c r="T141" s="15">
        <f t="shared" si="0"/>
        <v>1.6504977131118856</v>
      </c>
      <c r="U141" s="15">
        <f t="shared" si="0"/>
        <v>2.6505915078331936</v>
      </c>
      <c r="V141" s="15">
        <f t="shared" si="0"/>
        <v>30.541233278351495</v>
      </c>
      <c r="W141" s="15">
        <f t="shared" si="0"/>
        <v>159.39501478004044</v>
      </c>
      <c r="X141" s="15">
        <f t="shared" si="0"/>
        <v>6.882691874038775</v>
      </c>
      <c r="Y141" s="15">
        <f t="shared" si="0"/>
        <v>5.8072312424627732</v>
      </c>
      <c r="Z141" s="15">
        <f t="shared" si="0"/>
        <v>3.9550584368111172</v>
      </c>
      <c r="AA141" s="15">
        <f t="shared" si="0"/>
        <v>3.235920386089941</v>
      </c>
      <c r="AB141" s="15">
        <f t="shared" si="0"/>
        <v>30.410631795884711</v>
      </c>
      <c r="AC141" s="15">
        <f t="shared" si="0"/>
        <v>3.4382275247938567</v>
      </c>
      <c r="AD141" s="15">
        <f t="shared" si="0"/>
        <v>23.661849092945147</v>
      </c>
      <c r="AE141" s="46"/>
      <c r="AF141" s="15">
        <f t="shared" si="0"/>
        <v>127891.18983611256</v>
      </c>
      <c r="AG141" s="15">
        <f t="shared" si="0"/>
        <v>167789.28695735036</v>
      </c>
      <c r="AH141" s="15">
        <f t="shared" si="0"/>
        <v>163981.96505929666</v>
      </c>
      <c r="AI141" s="15">
        <f t="shared" si="0"/>
        <v>71866.042268358724</v>
      </c>
      <c r="AJ141" s="15">
        <f t="shared" si="0"/>
        <v>5374.4885798999994</v>
      </c>
      <c r="AK141" s="15">
        <f t="shared" si="0"/>
        <v>169362423.69116357</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89.994174334677297</v>
      </c>
      <c r="F152" s="10">
        <f t="shared" ref="F152:AD152" si="1">SUM(F$141, F$151, IF(AND(ISNUMBER(SEARCH($B$4,"AT|BE|CH|GB|IE|LT|LU|NL")),SUM(F$143:F$149)&gt;0),SUM(F$143:F$149)-SUM(F$27:F$33),0))</f>
        <v>113.06514950115347</v>
      </c>
      <c r="G152" s="10">
        <f t="shared" si="1"/>
        <v>69.072532848079916</v>
      </c>
      <c r="H152" s="10">
        <f t="shared" si="1"/>
        <v>29.660256698171136</v>
      </c>
      <c r="I152" s="10">
        <f t="shared" si="1"/>
        <v>26.264143654415481</v>
      </c>
      <c r="J152" s="10">
        <f t="shared" si="1"/>
        <v>32.973595285824224</v>
      </c>
      <c r="K152" s="10">
        <f t="shared" si="1"/>
        <v>41.961313078679424</v>
      </c>
      <c r="L152" s="10">
        <f t="shared" si="1"/>
        <v>4.106650176261307</v>
      </c>
      <c r="M152" s="10">
        <f t="shared" si="1"/>
        <v>462.60509693662254</v>
      </c>
      <c r="N152" s="10">
        <f t="shared" si="1"/>
        <v>10.151726283212064</v>
      </c>
      <c r="O152" s="10">
        <f t="shared" si="1"/>
        <v>0.86485111632078748</v>
      </c>
      <c r="P152" s="10">
        <f t="shared" si="1"/>
        <v>0.59695258373616722</v>
      </c>
      <c r="Q152" s="10">
        <f t="shared" si="1"/>
        <v>0.97820961140971052</v>
      </c>
      <c r="R152" s="10">
        <f t="shared" si="1"/>
        <v>3.7966049218200904</v>
      </c>
      <c r="S152" s="10">
        <f t="shared" si="1"/>
        <v>9.6015520850613214</v>
      </c>
      <c r="T152" s="10">
        <f t="shared" si="1"/>
        <v>1.6504977131118856</v>
      </c>
      <c r="U152" s="10">
        <f t="shared" si="1"/>
        <v>2.6505915078331936</v>
      </c>
      <c r="V152" s="10">
        <f t="shared" si="1"/>
        <v>30.541233278351495</v>
      </c>
      <c r="W152" s="10">
        <f t="shared" si="1"/>
        <v>159.39501478004044</v>
      </c>
      <c r="X152" s="10">
        <f t="shared" si="1"/>
        <v>6.882691874038775</v>
      </c>
      <c r="Y152" s="10">
        <f t="shared" si="1"/>
        <v>5.8072312424627732</v>
      </c>
      <c r="Z152" s="10">
        <f t="shared" si="1"/>
        <v>3.9550584368111172</v>
      </c>
      <c r="AA152" s="10">
        <f t="shared" si="1"/>
        <v>3.235920386089941</v>
      </c>
      <c r="AB152" s="10">
        <f t="shared" si="1"/>
        <v>30.410631795884711</v>
      </c>
      <c r="AC152" s="10">
        <f t="shared" si="1"/>
        <v>3.4382275247938567</v>
      </c>
      <c r="AD152" s="10">
        <f t="shared" si="1"/>
        <v>23.661849092945147</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89.994174334677297</v>
      </c>
      <c r="F154" s="10">
        <f>SUM(F$141, F$153, -1 * IF(OR($B$6=2005,$B$6&gt;=2020),SUM(F$99:F$122),0), IF(AND(ISNUMBER(SEARCH($B$4,"AT|BE|CH|GB|IE|LT|LU|NL")),SUM(F$143:F$149)&gt;0),SUM(F$143:F$149)-SUM(F$27:F$33),0))</f>
        <v>113.06514950115347</v>
      </c>
      <c r="G154" s="10">
        <f>SUM(G$141, G$153, IF(AND(ISNUMBER(SEARCH($B$4,"AT|BE|CH|GB|IE|LT|LU|NL")),SUM(G$143:G$149)&gt;0),SUM(G$143:G$149)-SUM(G$27:G$33),0))</f>
        <v>69.072532848079916</v>
      </c>
      <c r="H154" s="10">
        <f>SUM(H$141, H$153, IF(AND(ISNUMBER(SEARCH($B$4,"AT|BE|CH|GB|IE|LT|LU|NL")),SUM(H$143:H$149)&gt;0),SUM(H$143:H$149)-SUM(H$27:H$33),0))</f>
        <v>29.660256698171136</v>
      </c>
      <c r="I154" s="10">
        <f t="shared" ref="I154:AD154" si="2">SUM(I$141, I$153, IF(AND(ISNUMBER(SEARCH($B$4,"AT|BE|CH|GB|IE|LT|LU|NL")),SUM(I$143:I$149)&gt;0),SUM(I$143:I$149)-SUM(I$27:I$33),0))</f>
        <v>26.264143654415481</v>
      </c>
      <c r="J154" s="10">
        <f t="shared" si="2"/>
        <v>32.973595285824224</v>
      </c>
      <c r="K154" s="10">
        <f t="shared" si="2"/>
        <v>41.961313078679424</v>
      </c>
      <c r="L154" s="10">
        <f t="shared" si="2"/>
        <v>4.106650176261307</v>
      </c>
      <c r="M154" s="10">
        <f t="shared" si="2"/>
        <v>462.60509693662254</v>
      </c>
      <c r="N154" s="10">
        <f t="shared" si="2"/>
        <v>10.151726283212064</v>
      </c>
      <c r="O154" s="10">
        <f t="shared" si="2"/>
        <v>0.86485111632078748</v>
      </c>
      <c r="P154" s="10">
        <f t="shared" si="2"/>
        <v>0.59695258373616722</v>
      </c>
      <c r="Q154" s="10">
        <f t="shared" si="2"/>
        <v>0.97820961140971052</v>
      </c>
      <c r="R154" s="10">
        <f t="shared" si="2"/>
        <v>3.7966049218200904</v>
      </c>
      <c r="S154" s="10">
        <f t="shared" si="2"/>
        <v>9.6015520850613214</v>
      </c>
      <c r="T154" s="10">
        <f t="shared" si="2"/>
        <v>1.6504977131118856</v>
      </c>
      <c r="U154" s="10">
        <f t="shared" si="2"/>
        <v>2.6505915078331936</v>
      </c>
      <c r="V154" s="10">
        <f t="shared" si="2"/>
        <v>30.541233278351495</v>
      </c>
      <c r="W154" s="10">
        <f t="shared" si="2"/>
        <v>159.39501478004044</v>
      </c>
      <c r="X154" s="10">
        <f t="shared" si="2"/>
        <v>6.882691874038775</v>
      </c>
      <c r="Y154" s="10">
        <f t="shared" si="2"/>
        <v>5.8072312424627732</v>
      </c>
      <c r="Z154" s="10">
        <f t="shared" si="2"/>
        <v>3.9550584368111172</v>
      </c>
      <c r="AA154" s="10">
        <f t="shared" si="2"/>
        <v>3.235920386089941</v>
      </c>
      <c r="AB154" s="10">
        <f t="shared" si="2"/>
        <v>30.410631795884711</v>
      </c>
      <c r="AC154" s="10">
        <f t="shared" si="2"/>
        <v>3.4382275247938567</v>
      </c>
      <c r="AD154" s="10">
        <f t="shared" si="2"/>
        <v>23.661849092945147</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0.48938909752212939</v>
      </c>
      <c r="F157" s="18">
        <v>1.9836657254212846E-3</v>
      </c>
      <c r="G157" s="18">
        <v>3.0261233949795002E-2</v>
      </c>
      <c r="H157" s="18" t="s">
        <v>396</v>
      </c>
      <c r="I157" s="18">
        <v>9.2479814296385163E-3</v>
      </c>
      <c r="J157" s="18">
        <v>9.2479814296385163E-3</v>
      </c>
      <c r="K157" s="18">
        <v>9.2479814296385163E-3</v>
      </c>
      <c r="L157" s="18">
        <v>4.4390310862264847E-3</v>
      </c>
      <c r="M157" s="18">
        <v>0.16708851426009966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1559.8874296776207</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1.4272876660939739E-2</v>
      </c>
      <c r="F158" s="18">
        <v>1.8832191274601779E-4</v>
      </c>
      <c r="G158" s="18">
        <v>9.9608810105599995E-4</v>
      </c>
      <c r="H158" s="18" t="s">
        <v>396</v>
      </c>
      <c r="I158" s="18">
        <v>9.0705268923293102E-4</v>
      </c>
      <c r="J158" s="18">
        <v>9.0705268923293102E-4</v>
      </c>
      <c r="K158" s="18">
        <v>9.0705268923293102E-4</v>
      </c>
      <c r="L158" s="18">
        <v>4.3538529083180687E-4</v>
      </c>
      <c r="M158" s="18">
        <v>5.6010865973989001E-2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51.339994271353433</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0.10484585126045662</v>
      </c>
      <c r="F163" s="19">
        <v>9.5980499999999969E-2</v>
      </c>
      <c r="G163" s="19">
        <v>7.2945179999999972E-3</v>
      </c>
      <c r="H163" s="19">
        <v>8.2543229999999974E-3</v>
      </c>
      <c r="I163" s="19">
        <v>0.31389263837107811</v>
      </c>
      <c r="J163" s="19">
        <v>0.38364655800909547</v>
      </c>
      <c r="K163" s="19">
        <v>0.5929083169231476</v>
      </c>
      <c r="L163" s="19">
        <v>2.8250337453397029E-2</v>
      </c>
      <c r="M163" s="19">
        <v>3.739502028289619</v>
      </c>
      <c r="N163" s="19" t="s">
        <v>396</v>
      </c>
      <c r="O163" s="19" t="s">
        <v>396</v>
      </c>
      <c r="P163" s="19" t="s">
        <v>396</v>
      </c>
      <c r="Q163" s="19" t="s">
        <v>396</v>
      </c>
      <c r="R163" s="19" t="s">
        <v>396</v>
      </c>
      <c r="S163" s="19" t="s">
        <v>396</v>
      </c>
      <c r="T163" s="19" t="s">
        <v>396</v>
      </c>
      <c r="U163" s="19" t="s">
        <v>396</v>
      </c>
      <c r="V163" s="19" t="s">
        <v>396</v>
      </c>
      <c r="W163" s="19">
        <v>0.17438479909504342</v>
      </c>
      <c r="X163" s="19">
        <v>1.0463087945702604E-2</v>
      </c>
      <c r="Y163" s="19">
        <v>1.3950783927603475E-2</v>
      </c>
      <c r="Z163" s="19">
        <v>5.929083169231476E-3</v>
      </c>
      <c r="AA163" s="19">
        <v>4.0108503791859984E-3</v>
      </c>
      <c r="AB163" s="19">
        <v>3.4353805421723553E-2</v>
      </c>
      <c r="AC163" s="19">
        <v>3.0691724640727639E-3</v>
      </c>
      <c r="AD163" s="19">
        <v>2.0926175891405208E-2</v>
      </c>
      <c r="AE163" s="49"/>
      <c r="AF163" s="19" t="s">
        <v>385</v>
      </c>
      <c r="AG163" s="19" t="s">
        <v>385</v>
      </c>
      <c r="AH163" s="19" t="s">
        <v>385</v>
      </c>
      <c r="AI163" s="19" t="s">
        <v>385</v>
      </c>
      <c r="AJ163" s="19" t="s">
        <v>385</v>
      </c>
      <c r="AK163" s="19">
        <v>34.876959819008682</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14" priority="7" operator="equal">
      <formula>0</formula>
    </cfRule>
  </conditionalFormatting>
  <conditionalFormatting sqref="E143:AD149">
    <cfRule type="cellIs" dxfId="213" priority="3" operator="equal">
      <formula>0</formula>
    </cfRule>
  </conditionalFormatting>
  <conditionalFormatting sqref="E157:AD164 AF157:AK164">
    <cfRule type="cellIs" dxfId="212" priority="1" operator="equal">
      <formula>0</formula>
    </cfRule>
  </conditionalFormatting>
  <conditionalFormatting sqref="E14:AL140">
    <cfRule type="cellIs" dxfId="211" priority="8" stopIfTrue="1" operator="equal">
      <formula>"NO"</formula>
    </cfRule>
    <cfRule type="cellIs" dxfId="210" priority="9" stopIfTrue="1" operator="equal">
      <formula>"NA"</formula>
    </cfRule>
    <cfRule type="cellIs" dxfId="209" priority="10" stopIfTrue="1" operator="equal">
      <formula>"IE"</formula>
    </cfRule>
    <cfRule type="cellIs" dxfId="208" priority="11" stopIfTrue="1" operator="equal">
      <formula>"NE"</formula>
    </cfRule>
  </conditionalFormatting>
  <conditionalFormatting sqref="AF14:AK140 AL99:AL124">
    <cfRule type="cellIs" dxfId="207" priority="6" operator="equal">
      <formula>0</formula>
    </cfRule>
  </conditionalFormatting>
  <conditionalFormatting sqref="AF90:AL90">
    <cfRule type="cellIs" dxfId="206" priority="4" operator="equal">
      <formula>0</formula>
    </cfRule>
  </conditionalFormatting>
  <conditionalFormatting sqref="AF143:AL149">
    <cfRule type="cellIs" dxfId="205" priority="2" operator="equal">
      <formula>0</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9"/>
  <dimension ref="A1:AL170"/>
  <sheetViews>
    <sheetView topLeftCell="A136"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2009</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2009</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9.6141945040000003</v>
      </c>
      <c r="F14" s="110">
        <v>0.14101081099999999</v>
      </c>
      <c r="G14" s="110">
        <v>38.129838489000008</v>
      </c>
      <c r="H14" s="110" t="s">
        <v>392</v>
      </c>
      <c r="I14" s="110">
        <v>0.46732586200000009</v>
      </c>
      <c r="J14" s="110">
        <v>0.59796347400000005</v>
      </c>
      <c r="K14" s="110">
        <v>0.83611226800000005</v>
      </c>
      <c r="L14" s="110">
        <v>1.1560340929572059E-2</v>
      </c>
      <c r="M14" s="110">
        <v>1.8690137060000001</v>
      </c>
      <c r="N14" s="110">
        <v>7.9537119586676266E-2</v>
      </c>
      <c r="O14" s="110">
        <v>1.2901201580784446E-2</v>
      </c>
      <c r="P14" s="110">
        <v>6.0139311552952102E-2</v>
      </c>
      <c r="Q14" s="110">
        <v>3.5110531774258366E-2</v>
      </c>
      <c r="R14" s="110">
        <v>0.34223381035960998</v>
      </c>
      <c r="S14" s="110">
        <v>0.18959606160206519</v>
      </c>
      <c r="T14" s="110">
        <v>0.29421987913288211</v>
      </c>
      <c r="U14" s="110">
        <v>1.6858009958264568</v>
      </c>
      <c r="V14" s="110">
        <v>1.8785267871101101</v>
      </c>
      <c r="W14" s="110">
        <v>0.83306483662701303</v>
      </c>
      <c r="X14" s="110">
        <v>1.0864144801711617E-3</v>
      </c>
      <c r="Y14" s="110">
        <v>1.1299948717112792E-3</v>
      </c>
      <c r="Z14" s="110">
        <v>9.0983691101139243E-4</v>
      </c>
      <c r="AA14" s="110">
        <v>2.5654253599567987E-4</v>
      </c>
      <c r="AB14" s="110">
        <v>3.382788798889513E-3</v>
      </c>
      <c r="AC14" s="110">
        <v>0.70946374189180328</v>
      </c>
      <c r="AD14" s="110">
        <v>1.1015913456678543</v>
      </c>
      <c r="AE14" s="111"/>
      <c r="AF14" s="112">
        <v>354.25110400000005</v>
      </c>
      <c r="AG14" s="112">
        <v>48360.163393800001</v>
      </c>
      <c r="AH14" s="112">
        <v>18823.271469039999</v>
      </c>
      <c r="AI14" s="112">
        <v>1049.4144508000002</v>
      </c>
      <c r="AJ14" s="112">
        <v>1752.2068856000003</v>
      </c>
      <c r="AK14" s="112" t="s">
        <v>385</v>
      </c>
      <c r="AL14" s="121" t="s">
        <v>393</v>
      </c>
    </row>
    <row r="15" spans="1:38" ht="26.25" customHeight="1" thickBot="1" x14ac:dyDescent="0.25">
      <c r="A15" s="53" t="s">
        <v>53</v>
      </c>
      <c r="B15" s="53" t="s">
        <v>54</v>
      </c>
      <c r="C15" s="54" t="s">
        <v>55</v>
      </c>
      <c r="D15" s="55"/>
      <c r="E15" s="110">
        <v>2.5986989110000001</v>
      </c>
      <c r="F15" s="110">
        <v>1.4260169640000002</v>
      </c>
      <c r="G15" s="110">
        <v>8.1703411379999995</v>
      </c>
      <c r="H15" s="110">
        <v>2.0119729999999998E-3</v>
      </c>
      <c r="I15" s="110">
        <v>0.14996719700000002</v>
      </c>
      <c r="J15" s="110">
        <v>0.16306974100000002</v>
      </c>
      <c r="K15" s="110">
        <v>0.16374193000000001</v>
      </c>
      <c r="L15" s="110">
        <v>2.7593964248000005E-2</v>
      </c>
      <c r="M15" s="110">
        <v>0.18552158099999999</v>
      </c>
      <c r="N15" s="110">
        <v>0.20091800000000001</v>
      </c>
      <c r="O15" s="110">
        <v>6.4293760000000005E-2</v>
      </c>
      <c r="P15" s="110">
        <v>9.2422279999999999E-3</v>
      </c>
      <c r="Q15" s="110">
        <v>1.8886292000000002E-2</v>
      </c>
      <c r="R15" s="110">
        <v>5.6257040000000001E-2</v>
      </c>
      <c r="S15" s="110">
        <v>0.1607344</v>
      </c>
      <c r="T15" s="110">
        <v>3.2146880000000003E-2</v>
      </c>
      <c r="U15" s="110">
        <v>6.0275400000000005E-4</v>
      </c>
      <c r="V15" s="110">
        <v>0.26521176000000002</v>
      </c>
      <c r="W15" s="110">
        <v>1.6073440000000014</v>
      </c>
      <c r="X15" s="110">
        <v>2.0493636000000003E-6</v>
      </c>
      <c r="Y15" s="110">
        <v>2.8128520000000006E-7</v>
      </c>
      <c r="Z15" s="110">
        <v>2.4511995999999997E-6</v>
      </c>
      <c r="AA15" s="110">
        <v>4.01836E-7</v>
      </c>
      <c r="AB15" s="110">
        <v>5.1836844000000002E-6</v>
      </c>
      <c r="AC15" s="110">
        <v>1.8886292000000002E-2</v>
      </c>
      <c r="AD15" s="110">
        <v>1.8082620000000001E-2</v>
      </c>
      <c r="AE15" s="111"/>
      <c r="AF15" s="112">
        <v>27527.800929117151</v>
      </c>
      <c r="AG15" s="112">
        <v>1523.4255576759999</v>
      </c>
      <c r="AH15" s="112">
        <v>4229.9325012199997</v>
      </c>
      <c r="AI15" s="112" t="s">
        <v>392</v>
      </c>
      <c r="AJ15" s="112">
        <v>17.205880000000001</v>
      </c>
      <c r="AK15" s="112">
        <v>4.0183600000000004</v>
      </c>
      <c r="AL15" s="121" t="s">
        <v>394</v>
      </c>
    </row>
    <row r="16" spans="1:38" ht="26.25" customHeight="1" thickBot="1" x14ac:dyDescent="0.25">
      <c r="A16" s="53" t="s">
        <v>53</v>
      </c>
      <c r="B16" s="53" t="s">
        <v>56</v>
      </c>
      <c r="C16" s="54" t="s">
        <v>57</v>
      </c>
      <c r="D16" s="55"/>
      <c r="E16" s="110">
        <v>0.76586190099999996</v>
      </c>
      <c r="F16" s="110">
        <v>0.31111773200000004</v>
      </c>
      <c r="G16" s="110">
        <v>0.58443382799999999</v>
      </c>
      <c r="H16" s="110">
        <v>2.7381060000000002E-2</v>
      </c>
      <c r="I16" s="110">
        <v>0.28945367900000002</v>
      </c>
      <c r="J16" s="110">
        <v>0.48743941800000007</v>
      </c>
      <c r="K16" s="110">
        <v>0.73224605599999992</v>
      </c>
      <c r="L16" s="110">
        <v>0.13893776592000001</v>
      </c>
      <c r="M16" s="110">
        <v>13.359531736999999</v>
      </c>
      <c r="N16" s="110">
        <v>4.4176000000000007E-3</v>
      </c>
      <c r="O16" s="110">
        <v>2.008E-4</v>
      </c>
      <c r="P16" s="110" t="s">
        <v>385</v>
      </c>
      <c r="Q16" s="110">
        <v>3.2128E-3</v>
      </c>
      <c r="R16" s="110">
        <v>7.2288000000000005E-3</v>
      </c>
      <c r="S16" s="110">
        <v>3.4135999999999997E-3</v>
      </c>
      <c r="T16" s="110">
        <v>1.8072000000000001E-3</v>
      </c>
      <c r="U16" s="110">
        <v>3.6144000000000003E-3</v>
      </c>
      <c r="V16" s="110">
        <v>1.52608E-2</v>
      </c>
      <c r="W16" s="110">
        <v>1.4819040000000001</v>
      </c>
      <c r="X16" s="110">
        <v>1.6465599999999997E-2</v>
      </c>
      <c r="Y16" s="110">
        <v>2.008E-4</v>
      </c>
      <c r="Z16" s="110">
        <v>6.0239999999999992E-5</v>
      </c>
      <c r="AA16" s="110">
        <v>4.0160000000000002E-5</v>
      </c>
      <c r="AB16" s="110">
        <v>1.6766799999999995E-2</v>
      </c>
      <c r="AC16" s="110" t="s">
        <v>385</v>
      </c>
      <c r="AD16" s="110" t="s">
        <v>385</v>
      </c>
      <c r="AE16" s="111"/>
      <c r="AF16" s="112">
        <v>9.2240073000000006E-2</v>
      </c>
      <c r="AG16" s="112">
        <v>6276.1547960440002</v>
      </c>
      <c r="AH16" s="112">
        <v>0.54035519999999992</v>
      </c>
      <c r="AI16" s="112" t="s">
        <v>392</v>
      </c>
      <c r="AJ16" s="112" t="s">
        <v>392</v>
      </c>
      <c r="AK16" s="112">
        <v>2008</v>
      </c>
      <c r="AL16" s="121" t="s">
        <v>395</v>
      </c>
    </row>
    <row r="17" spans="1:38" ht="26.25" customHeight="1" thickBot="1" x14ac:dyDescent="0.25">
      <c r="A17" s="53" t="s">
        <v>53</v>
      </c>
      <c r="B17" s="53" t="s">
        <v>58</v>
      </c>
      <c r="C17" s="54" t="s">
        <v>59</v>
      </c>
      <c r="D17" s="55"/>
      <c r="E17" s="110">
        <v>3.4654505539999998</v>
      </c>
      <c r="F17" s="110">
        <v>4.5583421000000006E-2</v>
      </c>
      <c r="G17" s="110">
        <v>4.1729364969999994</v>
      </c>
      <c r="H17" s="110" t="s">
        <v>392</v>
      </c>
      <c r="I17" s="110">
        <v>0.13223706899999998</v>
      </c>
      <c r="J17" s="110">
        <v>0.135679578</v>
      </c>
      <c r="K17" s="110">
        <v>0.14921222100000001</v>
      </c>
      <c r="L17" s="110">
        <v>8.4472072727139746E-3</v>
      </c>
      <c r="M17" s="110">
        <v>0.47397668700000001</v>
      </c>
      <c r="N17" s="110">
        <v>2.7003372631012795E-2</v>
      </c>
      <c r="O17" s="110">
        <v>2.6719434677758081E-3</v>
      </c>
      <c r="P17" s="110">
        <v>7.9361321305657009E-3</v>
      </c>
      <c r="Q17" s="110">
        <v>4.9899542052075502E-3</v>
      </c>
      <c r="R17" s="110">
        <v>4.4539415211516317E-2</v>
      </c>
      <c r="S17" s="110">
        <v>7.7148625309362701E-2</v>
      </c>
      <c r="T17" s="110">
        <v>4.7782517150193722E-2</v>
      </c>
      <c r="U17" s="110">
        <v>0.22739604910016686</v>
      </c>
      <c r="V17" s="110">
        <v>0.18917110777714657</v>
      </c>
      <c r="W17" s="110">
        <v>1.9584335682732556E-2</v>
      </c>
      <c r="X17" s="110">
        <v>3.54932954159543E-5</v>
      </c>
      <c r="Y17" s="110">
        <v>6.4878333623067213E-5</v>
      </c>
      <c r="Z17" s="110">
        <v>4.8459153999938701E-5</v>
      </c>
      <c r="AA17" s="110">
        <v>4.7253996019044209E-5</v>
      </c>
      <c r="AB17" s="110">
        <v>1.9608477905800438E-4</v>
      </c>
      <c r="AC17" s="110">
        <v>6.6250062309182609E-2</v>
      </c>
      <c r="AD17" s="110">
        <v>1.1679819639911425E-2</v>
      </c>
      <c r="AE17" s="111"/>
      <c r="AF17" s="112">
        <v>11.534607995</v>
      </c>
      <c r="AG17" s="112">
        <v>21561.17163053</v>
      </c>
      <c r="AH17" s="112">
        <v>1383.5618424000002</v>
      </c>
      <c r="AI17" s="112" t="s">
        <v>392</v>
      </c>
      <c r="AJ17" s="112" t="s">
        <v>392</v>
      </c>
      <c r="AK17" s="112" t="s">
        <v>385</v>
      </c>
      <c r="AL17" s="121" t="s">
        <v>49</v>
      </c>
    </row>
    <row r="18" spans="1:38" ht="26.25" customHeight="1" thickBot="1" x14ac:dyDescent="0.25">
      <c r="A18" s="53" t="s">
        <v>53</v>
      </c>
      <c r="B18" s="53" t="s">
        <v>60</v>
      </c>
      <c r="C18" s="54" t="s">
        <v>61</v>
      </c>
      <c r="D18" s="55"/>
      <c r="E18" s="110">
        <v>3.453097E-3</v>
      </c>
      <c r="F18" s="110">
        <v>1.9776000000000003E-4</v>
      </c>
      <c r="G18" s="110">
        <v>2.1067E-5</v>
      </c>
      <c r="H18" s="110" t="s">
        <v>392</v>
      </c>
      <c r="I18" s="110">
        <v>1.5885500000000001E-4</v>
      </c>
      <c r="J18" s="110">
        <v>1.69839E-4</v>
      </c>
      <c r="K18" s="110">
        <v>1.7562E-4</v>
      </c>
      <c r="L18" s="110">
        <v>6.3542000000000009E-6</v>
      </c>
      <c r="M18" s="110">
        <v>1.378006E-3</v>
      </c>
      <c r="N18" s="110">
        <v>8.7137270879999978E-7</v>
      </c>
      <c r="O18" s="110">
        <v>7.1294130719999973E-8</v>
      </c>
      <c r="P18" s="110">
        <v>4.2776478431999989E-5</v>
      </c>
      <c r="Q18" s="110">
        <v>7.9215700799999987E-6</v>
      </c>
      <c r="R18" s="110">
        <v>1.0298041103999998E-6</v>
      </c>
      <c r="S18" s="110">
        <v>2.0596082207999995E-7</v>
      </c>
      <c r="T18" s="110">
        <v>1.0298041103999998E-6</v>
      </c>
      <c r="U18" s="110">
        <v>4.5945106463999991E-6</v>
      </c>
      <c r="V18" s="110">
        <v>5.7827461583999986E-5</v>
      </c>
      <c r="W18" s="110">
        <v>4.1192164415999988E-5</v>
      </c>
      <c r="X18" s="110">
        <v>5.7035304575999979E-5</v>
      </c>
      <c r="Y18" s="110">
        <v>2.2972553231999992E-4</v>
      </c>
      <c r="Z18" s="110">
        <v>8.7137270879999993E-5</v>
      </c>
      <c r="AA18" s="110">
        <v>8.5552956863999978E-5</v>
      </c>
      <c r="AB18" s="110">
        <v>4.5945106463999994E-4</v>
      </c>
      <c r="AC18" s="110" t="s">
        <v>396</v>
      </c>
      <c r="AD18" s="110" t="s">
        <v>396</v>
      </c>
      <c r="AE18" s="111"/>
      <c r="AF18" s="112" t="s">
        <v>392</v>
      </c>
      <c r="AG18" s="112" t="s">
        <v>392</v>
      </c>
      <c r="AH18" s="112">
        <v>79.215700799999979</v>
      </c>
      <c r="AI18" s="112" t="s">
        <v>392</v>
      </c>
      <c r="AJ18" s="112" t="s">
        <v>392</v>
      </c>
      <c r="AK18" s="112" t="s">
        <v>385</v>
      </c>
      <c r="AL18" s="121" t="s">
        <v>49</v>
      </c>
    </row>
    <row r="19" spans="1:38" ht="26.25" customHeight="1" thickBot="1" x14ac:dyDescent="0.25">
      <c r="A19" s="53" t="s">
        <v>53</v>
      </c>
      <c r="B19" s="53" t="s">
        <v>62</v>
      </c>
      <c r="C19" s="54" t="s">
        <v>63</v>
      </c>
      <c r="D19" s="55"/>
      <c r="E19" s="110">
        <v>0.18676562399999999</v>
      </c>
      <c r="F19" s="110">
        <v>5.3067459999999993E-3</v>
      </c>
      <c r="G19" s="110">
        <v>2.1086556999999999E-2</v>
      </c>
      <c r="H19" s="110" t="s">
        <v>392</v>
      </c>
      <c r="I19" s="110">
        <v>1.0547902E-2</v>
      </c>
      <c r="J19" s="110">
        <v>1.1672977999999999E-2</v>
      </c>
      <c r="K19" s="110">
        <v>1.4918955999999999E-2</v>
      </c>
      <c r="L19" s="110">
        <v>1.487085122585355E-3</v>
      </c>
      <c r="M19" s="110">
        <v>5.6150755000000004E-2</v>
      </c>
      <c r="N19" s="110">
        <v>0.30994901678186071</v>
      </c>
      <c r="O19" s="110">
        <v>9.8976065909403915E-2</v>
      </c>
      <c r="P19" s="110">
        <v>1.64641917287216E-2</v>
      </c>
      <c r="Q19" s="110">
        <v>2.9485091866989201E-2</v>
      </c>
      <c r="R19" s="110">
        <v>8.6767614819206154E-2</v>
      </c>
      <c r="S19" s="110">
        <v>0.24741298208998444</v>
      </c>
      <c r="T19" s="110">
        <v>4.9584591569200073E-2</v>
      </c>
      <c r="U19" s="110">
        <v>1.1784807965589598E-3</v>
      </c>
      <c r="V19" s="110">
        <v>0.41501250275853357</v>
      </c>
      <c r="W19" s="110">
        <v>2.4764143356956647</v>
      </c>
      <c r="X19" s="110">
        <v>3.2745644931063992E-3</v>
      </c>
      <c r="Y19" s="110">
        <v>1.2689430467447999E-2</v>
      </c>
      <c r="Z19" s="110">
        <v>4.6825929866199994E-3</v>
      </c>
      <c r="AA19" s="110">
        <v>4.5602635354456003E-3</v>
      </c>
      <c r="AB19" s="110">
        <v>2.5206851482619998E-2</v>
      </c>
      <c r="AC19" s="110">
        <v>2.9078153665879999E-2</v>
      </c>
      <c r="AD19" s="110">
        <v>2.87017881E-2</v>
      </c>
      <c r="AE19" s="111"/>
      <c r="AF19" s="112">
        <v>35.539234280000002</v>
      </c>
      <c r="AG19" s="112">
        <v>5.1910740000000004</v>
      </c>
      <c r="AH19" s="112">
        <v>4052.8315348799997</v>
      </c>
      <c r="AI19" s="112">
        <v>20.711594399999999</v>
      </c>
      <c r="AJ19" s="112">
        <v>148.36838399999999</v>
      </c>
      <c r="AK19" s="112">
        <v>6.182016</v>
      </c>
      <c r="AL19" s="121" t="s">
        <v>394</v>
      </c>
    </row>
    <row r="20" spans="1:38" ht="26.25" customHeight="1" thickBot="1" x14ac:dyDescent="0.25">
      <c r="A20" s="53" t="s">
        <v>53</v>
      </c>
      <c r="B20" s="53" t="s">
        <v>64</v>
      </c>
      <c r="C20" s="54" t="s">
        <v>65</v>
      </c>
      <c r="D20" s="55"/>
      <c r="E20" s="110">
        <v>2.3778005360000001</v>
      </c>
      <c r="F20" s="110">
        <v>0.18590869299999999</v>
      </c>
      <c r="G20" s="110">
        <v>1.8469492479999998</v>
      </c>
      <c r="H20" s="110">
        <v>3.8120159999999997E-3</v>
      </c>
      <c r="I20" s="110">
        <v>9.7062834999999986E-2</v>
      </c>
      <c r="J20" s="110">
        <v>0.11403086799999999</v>
      </c>
      <c r="K20" s="110">
        <v>0.14123703299999998</v>
      </c>
      <c r="L20" s="110">
        <v>2.4168597348635953E-2</v>
      </c>
      <c r="M20" s="110">
        <v>1.3888122609999998</v>
      </c>
      <c r="N20" s="110">
        <v>5.6507951671001248E-2</v>
      </c>
      <c r="O20" s="110">
        <v>5.5336192707323038E-3</v>
      </c>
      <c r="P20" s="110">
        <v>4.0203710507058052E-2</v>
      </c>
      <c r="Q20" s="110">
        <v>2.4689099491800173E-2</v>
      </c>
      <c r="R20" s="110">
        <v>3.6515097277711898E-2</v>
      </c>
      <c r="S20" s="110">
        <v>2.5219573688771941E-2</v>
      </c>
      <c r="T20" s="110">
        <v>3.4258195470160333E-2</v>
      </c>
      <c r="U20" s="110">
        <v>0.18250904905646112</v>
      </c>
      <c r="V20" s="110">
        <v>0.12214932711399173</v>
      </c>
      <c r="W20" s="110">
        <v>0.28074265021326145</v>
      </c>
      <c r="X20" s="110">
        <v>1.1306298545259894E-3</v>
      </c>
      <c r="Y20" s="110">
        <v>3.4748742166172734E-3</v>
      </c>
      <c r="Z20" s="110">
        <v>1.6466580103416187E-3</v>
      </c>
      <c r="AA20" s="110">
        <v>8.182523137927715E-4</v>
      </c>
      <c r="AB20" s="110">
        <v>7.0704143952776514E-3</v>
      </c>
      <c r="AC20" s="110">
        <v>0.15364030053745742</v>
      </c>
      <c r="AD20" s="110">
        <v>5.7734589021192946E-2</v>
      </c>
      <c r="AE20" s="111"/>
      <c r="AF20" s="112">
        <v>45.286996000000009</v>
      </c>
      <c r="AG20" s="112">
        <v>5156.1450771</v>
      </c>
      <c r="AH20" s="112">
        <v>3847.1910799999996</v>
      </c>
      <c r="AI20" s="112">
        <v>23817.069310492632</v>
      </c>
      <c r="AJ20" s="112" t="s">
        <v>392</v>
      </c>
      <c r="AK20" s="112" t="s">
        <v>385</v>
      </c>
      <c r="AL20" s="121" t="s">
        <v>49</v>
      </c>
    </row>
    <row r="21" spans="1:38" ht="26.25" customHeight="1" thickBot="1" x14ac:dyDescent="0.25">
      <c r="A21" s="53" t="s">
        <v>53</v>
      </c>
      <c r="B21" s="53" t="s">
        <v>66</v>
      </c>
      <c r="C21" s="54" t="s">
        <v>67</v>
      </c>
      <c r="D21" s="55"/>
      <c r="E21" s="110">
        <v>0.32747430300000002</v>
      </c>
      <c r="F21" s="110">
        <v>5.6187094000000007E-2</v>
      </c>
      <c r="G21" s="110">
        <v>0.124377581</v>
      </c>
      <c r="H21" s="110">
        <v>5.1986899999999997E-3</v>
      </c>
      <c r="I21" s="110">
        <v>1.5206488000000015E-2</v>
      </c>
      <c r="J21" s="110">
        <v>2.3538682000000019E-2</v>
      </c>
      <c r="K21" s="110">
        <v>3.9372647000000004E-2</v>
      </c>
      <c r="L21" s="110">
        <v>1.3186479308646569E-3</v>
      </c>
      <c r="M21" s="110">
        <v>0.35926276699999998</v>
      </c>
      <c r="N21" s="110">
        <v>5.3795372108424125E-2</v>
      </c>
      <c r="O21" s="110">
        <v>1.2485048122210653E-3</v>
      </c>
      <c r="P21" s="110">
        <v>5.4320370779612336E-3</v>
      </c>
      <c r="Q21" s="110">
        <v>2.0059838945119322E-3</v>
      </c>
      <c r="R21" s="110">
        <v>6.3092221305876099E-3</v>
      </c>
      <c r="S21" s="110">
        <v>7.1328017484175218E-3</v>
      </c>
      <c r="T21" s="110">
        <v>5.2442928321976105E-3</v>
      </c>
      <c r="U21" s="110">
        <v>9.7535046366088068E-4</v>
      </c>
      <c r="V21" s="110">
        <v>0.1028481055248197</v>
      </c>
      <c r="W21" s="110">
        <v>8.6089575190204423E-2</v>
      </c>
      <c r="X21" s="110">
        <v>2.1359428176802309E-2</v>
      </c>
      <c r="Y21" s="110">
        <v>3.6180068949054039E-2</v>
      </c>
      <c r="Z21" s="110">
        <v>1.4212874375143254E-2</v>
      </c>
      <c r="AA21" s="110">
        <v>1.2043684036728468E-2</v>
      </c>
      <c r="AB21" s="110">
        <v>8.3796055537728065E-2</v>
      </c>
      <c r="AC21" s="110">
        <v>4.50315392698E-4</v>
      </c>
      <c r="AD21" s="110">
        <v>6.6774044189911994E-2</v>
      </c>
      <c r="AE21" s="111"/>
      <c r="AF21" s="112">
        <v>1.2597334993218499</v>
      </c>
      <c r="AG21" s="112">
        <v>392.77389789999995</v>
      </c>
      <c r="AH21" s="112">
        <v>4254.0511150400025</v>
      </c>
      <c r="AI21" s="112">
        <v>56.352368399999996</v>
      </c>
      <c r="AJ21" s="112" t="s">
        <v>392</v>
      </c>
      <c r="AK21" s="112" t="s">
        <v>385</v>
      </c>
      <c r="AL21" s="121" t="s">
        <v>49</v>
      </c>
    </row>
    <row r="22" spans="1:38" ht="26.25" customHeight="1" thickBot="1" x14ac:dyDescent="0.25">
      <c r="A22" s="53" t="s">
        <v>53</v>
      </c>
      <c r="B22" s="57" t="s">
        <v>68</v>
      </c>
      <c r="C22" s="54" t="s">
        <v>69</v>
      </c>
      <c r="D22" s="55"/>
      <c r="E22" s="110">
        <v>5.1098697870000001</v>
      </c>
      <c r="F22" s="110">
        <v>0.10547356500000001</v>
      </c>
      <c r="G22" s="110">
        <v>0.46759055699999996</v>
      </c>
      <c r="H22" s="110" t="s">
        <v>392</v>
      </c>
      <c r="I22" s="110">
        <v>2.7847370000000007E-3</v>
      </c>
      <c r="J22" s="110">
        <v>5.0207240000000016E-3</v>
      </c>
      <c r="K22" s="110">
        <v>1.7879069000000001E-2</v>
      </c>
      <c r="L22" s="110">
        <v>2.4549802739314431E-4</v>
      </c>
      <c r="M22" s="110">
        <v>15.485772410999999</v>
      </c>
      <c r="N22" s="110">
        <v>0.23011097759999999</v>
      </c>
      <c r="O22" s="110">
        <v>1.8784569599999999E-2</v>
      </c>
      <c r="P22" s="110">
        <v>0.11505548879999999</v>
      </c>
      <c r="Q22" s="110">
        <v>6.2223886799999996E-2</v>
      </c>
      <c r="R22" s="110">
        <v>9.6270919199999999E-2</v>
      </c>
      <c r="S22" s="110">
        <v>0.15192020663999997</v>
      </c>
      <c r="T22" s="110">
        <v>0.11505548879999999</v>
      </c>
      <c r="U22" s="110">
        <v>5.9406201359999994E-2</v>
      </c>
      <c r="V22" s="110">
        <v>0.99558218879999993</v>
      </c>
      <c r="W22" s="110">
        <v>9.6270919199999989E-3</v>
      </c>
      <c r="X22" s="110">
        <v>1.5262462799999997E-5</v>
      </c>
      <c r="Y22" s="110">
        <v>6.5745993599999983E-4</v>
      </c>
      <c r="Z22" s="110">
        <v>1.8080148239999998E-4</v>
      </c>
      <c r="AA22" s="110">
        <v>1.009670616E-4</v>
      </c>
      <c r="AB22" s="110">
        <v>9.5449094279999997E-4</v>
      </c>
      <c r="AC22" s="110">
        <v>1.0801127519999999E-2</v>
      </c>
      <c r="AD22" s="110">
        <v>0.2418513336</v>
      </c>
      <c r="AE22" s="111"/>
      <c r="AF22" s="112">
        <v>238.92821542082885</v>
      </c>
      <c r="AG22" s="112">
        <v>7092.1773731640014</v>
      </c>
      <c r="AH22" s="112">
        <v>4740.9777623999998</v>
      </c>
      <c r="AI22" s="112">
        <v>612.49530800000002</v>
      </c>
      <c r="AJ22" s="112">
        <v>3054.59557</v>
      </c>
      <c r="AK22" s="112" t="s">
        <v>385</v>
      </c>
      <c r="AL22" s="121" t="s">
        <v>49</v>
      </c>
    </row>
    <row r="23" spans="1:38" ht="26.25" customHeight="1" thickBot="1" x14ac:dyDescent="0.25">
      <c r="A23" s="53" t="s">
        <v>70</v>
      </c>
      <c r="B23" s="57" t="s">
        <v>363</v>
      </c>
      <c r="C23" s="54" t="s">
        <v>359</v>
      </c>
      <c r="D23" s="96"/>
      <c r="E23" s="110">
        <v>0.43082489833333337</v>
      </c>
      <c r="F23" s="110">
        <v>9.276405166666668E-2</v>
      </c>
      <c r="G23" s="110">
        <v>3.055666666666667E-4</v>
      </c>
      <c r="H23" s="110">
        <v>1.1161333333333334E-4</v>
      </c>
      <c r="I23" s="110">
        <v>2.6979573333333333E-2</v>
      </c>
      <c r="J23" s="110">
        <v>2.6979573333333333E-2</v>
      </c>
      <c r="K23" s="110">
        <v>2.6979573333333333E-2</v>
      </c>
      <c r="L23" s="110">
        <v>1.6509476666666665E-2</v>
      </c>
      <c r="M23" s="110">
        <v>2.1800648433333341</v>
      </c>
      <c r="N23" s="110" t="s">
        <v>396</v>
      </c>
      <c r="O23" s="110">
        <v>1.5278333333333335E-4</v>
      </c>
      <c r="P23" s="110" t="s">
        <v>396</v>
      </c>
      <c r="Q23" s="110" t="s">
        <v>396</v>
      </c>
      <c r="R23" s="110">
        <v>7.6391666666666687E-4</v>
      </c>
      <c r="S23" s="110">
        <v>2.5973166666666669E-2</v>
      </c>
      <c r="T23" s="110">
        <v>1.0694833333333334E-3</v>
      </c>
      <c r="U23" s="110">
        <v>1.5278333333333335E-4</v>
      </c>
      <c r="V23" s="110">
        <v>1.5278333333333335E-2</v>
      </c>
      <c r="W23" s="110" t="s">
        <v>396</v>
      </c>
      <c r="X23" s="110">
        <v>4.848833333333334E-4</v>
      </c>
      <c r="Y23" s="110">
        <v>7.3738333333333336E-4</v>
      </c>
      <c r="Z23" s="110" t="s">
        <v>396</v>
      </c>
      <c r="AA23" s="110" t="s">
        <v>396</v>
      </c>
      <c r="AB23" s="110">
        <v>1.2222666666666668E-3</v>
      </c>
      <c r="AC23" s="110" t="s">
        <v>396</v>
      </c>
      <c r="AD23" s="110" t="s">
        <v>396</v>
      </c>
      <c r="AE23" s="111"/>
      <c r="AF23" s="110">
        <v>598.67053793799926</v>
      </c>
      <c r="AG23" s="110" t="s">
        <v>385</v>
      </c>
      <c r="AH23" s="110" t="s">
        <v>385</v>
      </c>
      <c r="AI23" s="110">
        <v>23.211663423267581</v>
      </c>
      <c r="AJ23" s="110" t="s">
        <v>385</v>
      </c>
      <c r="AK23" s="110" t="s">
        <v>385</v>
      </c>
      <c r="AL23" s="119" t="s">
        <v>49</v>
      </c>
    </row>
    <row r="24" spans="1:38" ht="26.25" customHeight="1" thickBot="1" x14ac:dyDescent="0.25">
      <c r="A24" s="58" t="s">
        <v>53</v>
      </c>
      <c r="B24" s="57" t="s">
        <v>71</v>
      </c>
      <c r="C24" s="54" t="s">
        <v>72</v>
      </c>
      <c r="D24" s="55"/>
      <c r="E24" s="110">
        <v>0.87637173700000004</v>
      </c>
      <c r="F24" s="110">
        <v>4.0603554369999992</v>
      </c>
      <c r="G24" s="110">
        <v>0.15584945</v>
      </c>
      <c r="H24" s="110">
        <v>7.9127480000000007E-3</v>
      </c>
      <c r="I24" s="110">
        <v>0.14412081099999999</v>
      </c>
      <c r="J24" s="110">
        <v>0.18717858100000004</v>
      </c>
      <c r="K24" s="110">
        <v>0.27565526500000004</v>
      </c>
      <c r="L24" s="110">
        <v>3.9115542167521306E-2</v>
      </c>
      <c r="M24" s="110">
        <v>1.3888122609999998</v>
      </c>
      <c r="N24" s="110">
        <v>2.1957713635636759E-2</v>
      </c>
      <c r="O24" s="110">
        <v>6.8109881104779137E-3</v>
      </c>
      <c r="P24" s="110">
        <v>8.1822191712047146E-3</v>
      </c>
      <c r="Q24" s="110">
        <v>6.7628912391701412E-3</v>
      </c>
      <c r="R24" s="110">
        <v>1.1715040060818877E-2</v>
      </c>
      <c r="S24" s="110">
        <v>4.5628898566716734E-3</v>
      </c>
      <c r="T24" s="110">
        <v>4.6614790510780921E-2</v>
      </c>
      <c r="U24" s="110">
        <v>6.9553186751569055E-3</v>
      </c>
      <c r="V24" s="110">
        <v>0.24819375140246722</v>
      </c>
      <c r="W24" s="110">
        <v>0.11027406201281831</v>
      </c>
      <c r="X24" s="110">
        <v>4.575517561868539E-3</v>
      </c>
      <c r="Y24" s="110">
        <v>7.7169144599999705E-3</v>
      </c>
      <c r="Z24" s="110">
        <v>2.5435114788973793E-3</v>
      </c>
      <c r="AA24" s="110">
        <v>1.9192019242689673E-3</v>
      </c>
      <c r="AB24" s="110">
        <v>1.6755145425034854E-2</v>
      </c>
      <c r="AC24" s="110">
        <v>3.0889423147078061E-2</v>
      </c>
      <c r="AD24" s="110">
        <v>1.324327737967171E-2</v>
      </c>
      <c r="AE24" s="111"/>
      <c r="AF24" s="112">
        <v>165.99116973680495</v>
      </c>
      <c r="AG24" s="112">
        <v>195.74596812999999</v>
      </c>
      <c r="AH24" s="112">
        <v>6502.2759232000026</v>
      </c>
      <c r="AI24" s="112">
        <v>3891.4857551848127</v>
      </c>
      <c r="AJ24" s="112">
        <v>2.0358000000000001</v>
      </c>
      <c r="AK24" s="112" t="s">
        <v>392</v>
      </c>
      <c r="AL24" s="121" t="s">
        <v>49</v>
      </c>
    </row>
    <row r="25" spans="1:38" ht="26.25" customHeight="1" thickBot="1" x14ac:dyDescent="0.25">
      <c r="A25" s="53" t="s">
        <v>73</v>
      </c>
      <c r="B25" s="57" t="s">
        <v>74</v>
      </c>
      <c r="C25" s="59" t="s">
        <v>75</v>
      </c>
      <c r="D25" s="55"/>
      <c r="E25" s="110">
        <v>8.1536922007697993E-2</v>
      </c>
      <c r="F25" s="110">
        <v>8.3146220170291982E-4</v>
      </c>
      <c r="G25" s="110">
        <v>5.2906226420020011E-3</v>
      </c>
      <c r="H25" s="110" t="s">
        <v>396</v>
      </c>
      <c r="I25" s="110">
        <v>9.629665176308981E-4</v>
      </c>
      <c r="J25" s="110">
        <v>9.629665176308981E-4</v>
      </c>
      <c r="K25" s="110">
        <v>9.629665176308981E-4</v>
      </c>
      <c r="L25" s="110">
        <v>4.622239284628307E-4</v>
      </c>
      <c r="M25" s="110">
        <v>5.7446145506408378E-2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272.71835430133399</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1.0745983535277198E-2</v>
      </c>
      <c r="F26" s="110">
        <v>1.948848142489424E-4</v>
      </c>
      <c r="G26" s="110">
        <v>8.348165599E-4</v>
      </c>
      <c r="H26" s="110" t="s">
        <v>396</v>
      </c>
      <c r="I26" s="110">
        <v>2.5881535975148074E-4</v>
      </c>
      <c r="J26" s="110">
        <v>2.5881535975148074E-4</v>
      </c>
      <c r="K26" s="110">
        <v>2.5881535975148074E-4</v>
      </c>
      <c r="L26" s="110">
        <v>1.2423137268071074E-4</v>
      </c>
      <c r="M26" s="110">
        <v>1.4448022102906979E-2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43.032223390082002</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6.4295803192907224</v>
      </c>
      <c r="F27" s="110">
        <v>7.6897666230196542</v>
      </c>
      <c r="G27" s="110">
        <v>6.7720191449042469E-2</v>
      </c>
      <c r="H27" s="110">
        <v>0.41821632679566201</v>
      </c>
      <c r="I27" s="110">
        <v>0.21488933802318119</v>
      </c>
      <c r="J27" s="110">
        <v>0.21488933802318119</v>
      </c>
      <c r="K27" s="110">
        <v>0.21488933802318119</v>
      </c>
      <c r="L27" s="110">
        <v>0.14222614905470235</v>
      </c>
      <c r="M27" s="110">
        <v>81.401514957836056</v>
      </c>
      <c r="N27" s="110">
        <v>9.771312482076851E-4</v>
      </c>
      <c r="O27" s="110">
        <v>1.2038652989614467E-4</v>
      </c>
      <c r="P27" s="110">
        <v>5.6755330829362845E-3</v>
      </c>
      <c r="Q27" s="110">
        <v>1.840895471038489E-4</v>
      </c>
      <c r="R27" s="110">
        <v>4.7643770676466047E-3</v>
      </c>
      <c r="S27" s="110">
        <v>3.3509815861759002E-3</v>
      </c>
      <c r="T27" s="110">
        <v>1.3317988099111836E-3</v>
      </c>
      <c r="U27" s="110">
        <v>1.2740603441540859E-4</v>
      </c>
      <c r="V27" s="110">
        <v>2.1232580814120335E-2</v>
      </c>
      <c r="W27" s="110">
        <v>0.31820479999999995</v>
      </c>
      <c r="X27" s="110">
        <v>6.7556701782E-3</v>
      </c>
      <c r="Y27" s="110">
        <v>8.1947792985999999E-3</v>
      </c>
      <c r="Z27" s="110">
        <v>5.5855514577000005E-3</v>
      </c>
      <c r="AA27" s="110">
        <v>7.9240386178999998E-3</v>
      </c>
      <c r="AB27" s="110">
        <v>2.84600395524E-2</v>
      </c>
      <c r="AC27" s="110">
        <v>3.0234670000000002E-4</v>
      </c>
      <c r="AD27" s="110">
        <v>6.8621000000000006E-5</v>
      </c>
      <c r="AE27" s="111"/>
      <c r="AF27" s="112">
        <v>30686.764076803898</v>
      </c>
      <c r="AG27" s="112" t="s">
        <v>385</v>
      </c>
      <c r="AH27" s="112">
        <v>1.1029550843</v>
      </c>
      <c r="AI27" s="112">
        <v>872.95465864430003</v>
      </c>
      <c r="AJ27" s="112" t="s">
        <v>385</v>
      </c>
      <c r="AK27" s="112" t="s">
        <v>385</v>
      </c>
      <c r="AL27" s="121" t="s">
        <v>49</v>
      </c>
    </row>
    <row r="28" spans="1:38" ht="26.25" customHeight="1" thickBot="1" x14ac:dyDescent="0.25">
      <c r="A28" s="53" t="s">
        <v>78</v>
      </c>
      <c r="B28" s="53" t="s">
        <v>81</v>
      </c>
      <c r="C28" s="54" t="s">
        <v>82</v>
      </c>
      <c r="D28" s="55"/>
      <c r="E28" s="110">
        <v>3.9842940947907892</v>
      </c>
      <c r="F28" s="110">
        <v>0.80541175939276921</v>
      </c>
      <c r="G28" s="110">
        <v>3.1305623035560004E-2</v>
      </c>
      <c r="H28" s="110">
        <v>3.6884468574996318E-2</v>
      </c>
      <c r="I28" s="110">
        <v>0.39183354196923176</v>
      </c>
      <c r="J28" s="110">
        <v>0.39183354196923176</v>
      </c>
      <c r="K28" s="110">
        <v>0.39183354196923176</v>
      </c>
      <c r="L28" s="110">
        <v>0.2761735803016237</v>
      </c>
      <c r="M28" s="110">
        <v>7.7164490086660127</v>
      </c>
      <c r="N28" s="110">
        <v>2.4541094827673524E-4</v>
      </c>
      <c r="O28" s="110">
        <v>2.748190514946559E-5</v>
      </c>
      <c r="P28" s="110">
        <v>1.9940787202833319E-3</v>
      </c>
      <c r="Q28" s="110">
        <v>4.7611784494451004E-5</v>
      </c>
      <c r="R28" s="110">
        <v>2.6354127275681457E-3</v>
      </c>
      <c r="S28" s="110">
        <v>1.7875164648192079E-3</v>
      </c>
      <c r="T28" s="110">
        <v>2.2020800766506469E-4</v>
      </c>
      <c r="U28" s="110">
        <v>4.0259758689970842E-5</v>
      </c>
      <c r="V28" s="110">
        <v>7.0261957900603494E-3</v>
      </c>
      <c r="W28" s="110">
        <v>0.1861787</v>
      </c>
      <c r="X28" s="110">
        <v>5.1766525199000001E-3</v>
      </c>
      <c r="Y28" s="110">
        <v>5.8327331340999999E-3</v>
      </c>
      <c r="Z28" s="110">
        <v>4.5269176381999999E-3</v>
      </c>
      <c r="AA28" s="110">
        <v>4.9322620610000008E-3</v>
      </c>
      <c r="AB28" s="110">
        <v>2.0468565353200002E-2</v>
      </c>
      <c r="AC28" s="110">
        <v>1.6280290000000001E-4</v>
      </c>
      <c r="AD28" s="110">
        <v>3.4546399999999998E-5</v>
      </c>
      <c r="AE28" s="111"/>
      <c r="AF28" s="112">
        <v>13294.9340698623</v>
      </c>
      <c r="AG28" s="112" t="s">
        <v>385</v>
      </c>
      <c r="AH28" s="112" t="s">
        <v>392</v>
      </c>
      <c r="AI28" s="112">
        <v>539.53490609649998</v>
      </c>
      <c r="AJ28" s="112" t="s">
        <v>385</v>
      </c>
      <c r="AK28" s="112" t="s">
        <v>385</v>
      </c>
      <c r="AL28" s="121" t="s">
        <v>49</v>
      </c>
    </row>
    <row r="29" spans="1:38" ht="26.25" customHeight="1" thickBot="1" x14ac:dyDescent="0.25">
      <c r="A29" s="53" t="s">
        <v>78</v>
      </c>
      <c r="B29" s="53" t="s">
        <v>83</v>
      </c>
      <c r="C29" s="54" t="s">
        <v>84</v>
      </c>
      <c r="D29" s="55"/>
      <c r="E29" s="110">
        <v>29.470641417080941</v>
      </c>
      <c r="F29" s="110">
        <v>1.7359956808427208</v>
      </c>
      <c r="G29" s="110">
        <v>8.827370563151106E-2</v>
      </c>
      <c r="H29" s="110">
        <v>1.388905972875658E-2</v>
      </c>
      <c r="I29" s="110">
        <v>0.81974963853711758</v>
      </c>
      <c r="J29" s="110">
        <v>0.81974963853711758</v>
      </c>
      <c r="K29" s="110">
        <v>0.81974963853711758</v>
      </c>
      <c r="L29" s="110">
        <v>0.48993723791793042</v>
      </c>
      <c r="M29" s="110">
        <v>7.1266435469511773</v>
      </c>
      <c r="N29" s="110">
        <v>4.6534050713082438E-4</v>
      </c>
      <c r="O29" s="110">
        <v>4.6541601605871545E-5</v>
      </c>
      <c r="P29" s="110">
        <v>4.931050116225787E-3</v>
      </c>
      <c r="Q29" s="110">
        <v>9.3064325979770333E-5</v>
      </c>
      <c r="R29" s="110">
        <v>7.9068432797417109E-3</v>
      </c>
      <c r="S29" s="110">
        <v>5.3022880496183429E-3</v>
      </c>
      <c r="T29" s="110">
        <v>1.8644956490307727E-4</v>
      </c>
      <c r="U29" s="110">
        <v>9.3045448747797603E-5</v>
      </c>
      <c r="V29" s="110">
        <v>1.6747614457644382E-2</v>
      </c>
      <c r="W29" s="110">
        <v>0.3023594</v>
      </c>
      <c r="X29" s="110">
        <v>4.3194135560999996E-3</v>
      </c>
      <c r="Y29" s="110">
        <v>2.6156448756300001E-2</v>
      </c>
      <c r="Z29" s="110">
        <v>2.92280317294E-2</v>
      </c>
      <c r="AA29" s="110">
        <v>6.7190877540000008E-3</v>
      </c>
      <c r="AB29" s="110">
        <v>6.6422981795800001E-2</v>
      </c>
      <c r="AC29" s="110">
        <v>2.5074929999999997E-4</v>
      </c>
      <c r="AD29" s="110">
        <v>5.87879E-5</v>
      </c>
      <c r="AE29" s="111"/>
      <c r="AF29" s="112">
        <v>37135.0649865573</v>
      </c>
      <c r="AG29" s="112" t="s">
        <v>385</v>
      </c>
      <c r="AH29" s="112">
        <v>235.33023244500001</v>
      </c>
      <c r="AI29" s="112">
        <v>1672.0547380583</v>
      </c>
      <c r="AJ29" s="112" t="s">
        <v>385</v>
      </c>
      <c r="AK29" s="112" t="s">
        <v>385</v>
      </c>
      <c r="AL29" s="121" t="s">
        <v>49</v>
      </c>
    </row>
    <row r="30" spans="1:38" ht="26.25" customHeight="1" thickBot="1" x14ac:dyDescent="0.25">
      <c r="A30" s="53" t="s">
        <v>78</v>
      </c>
      <c r="B30" s="53" t="s">
        <v>85</v>
      </c>
      <c r="C30" s="54" t="s">
        <v>86</v>
      </c>
      <c r="D30" s="55"/>
      <c r="E30" s="110">
        <v>2.3028623728732281E-2</v>
      </c>
      <c r="F30" s="110">
        <v>0.13328175769787964</v>
      </c>
      <c r="G30" s="110">
        <v>6.308899765870888E-4</v>
      </c>
      <c r="H30" s="110">
        <v>3.1818195287714314E-4</v>
      </c>
      <c r="I30" s="110">
        <v>2.9313803934359248E-3</v>
      </c>
      <c r="J30" s="110">
        <v>2.9313803934359248E-3</v>
      </c>
      <c r="K30" s="110">
        <v>2.9313803934359248E-3</v>
      </c>
      <c r="L30" s="110">
        <v>4.9734561983031213E-4</v>
      </c>
      <c r="M30" s="110">
        <v>0.75662201073272894</v>
      </c>
      <c r="N30" s="110">
        <v>9.7177450149407717E-6</v>
      </c>
      <c r="O30" s="110">
        <v>2.8142863070211448E-6</v>
      </c>
      <c r="P30" s="110">
        <v>4.5997641303639154E-5</v>
      </c>
      <c r="Q30" s="110">
        <v>3.5105102693523623E-6</v>
      </c>
      <c r="R30" s="110">
        <v>3.3909240950355747E-5</v>
      </c>
      <c r="S30" s="110">
        <v>2.4220886393111235E-5</v>
      </c>
      <c r="T30" s="110">
        <v>1.2814014773310906E-5</v>
      </c>
      <c r="U30" s="110">
        <v>1.7479075202521126E-6</v>
      </c>
      <c r="V30" s="110">
        <v>3.3584305059726698E-2</v>
      </c>
      <c r="W30" s="110">
        <v>2.5244999999999998E-3</v>
      </c>
      <c r="X30" s="110">
        <v>4.9881819799999999E-5</v>
      </c>
      <c r="Y30" s="110">
        <v>6.1454867800000003E-5</v>
      </c>
      <c r="Z30" s="110">
        <v>3.9116025800000004E-5</v>
      </c>
      <c r="AA30" s="110">
        <v>6.7779733000000001E-5</v>
      </c>
      <c r="AB30" s="110">
        <v>2.1823244640000003E-4</v>
      </c>
      <c r="AC30" s="110">
        <v>2.5245000000000001E-6</v>
      </c>
      <c r="AD30" s="110">
        <v>9.005E-7</v>
      </c>
      <c r="AE30" s="111"/>
      <c r="AF30" s="112">
        <v>222.23678812489999</v>
      </c>
      <c r="AG30" s="112" t="s">
        <v>385</v>
      </c>
      <c r="AH30" s="112" t="s">
        <v>392</v>
      </c>
      <c r="AI30" s="112">
        <v>5.7587401587000002</v>
      </c>
      <c r="AJ30" s="112" t="s">
        <v>385</v>
      </c>
      <c r="AK30" s="112" t="s">
        <v>385</v>
      </c>
      <c r="AL30" s="121" t="s">
        <v>49</v>
      </c>
    </row>
    <row r="31" spans="1:38" ht="26.25" customHeight="1" thickBot="1" x14ac:dyDescent="0.25">
      <c r="A31" s="53" t="s">
        <v>78</v>
      </c>
      <c r="B31" s="53" t="s">
        <v>87</v>
      </c>
      <c r="C31" s="54" t="s">
        <v>88</v>
      </c>
      <c r="D31" s="55"/>
      <c r="E31" s="110" t="s">
        <v>385</v>
      </c>
      <c r="F31" s="110">
        <v>3.3250651881652806</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0.26384033666958795</v>
      </c>
      <c r="J32" s="110">
        <v>0.49204109946453084</v>
      </c>
      <c r="K32" s="110">
        <v>0.64763829345934265</v>
      </c>
      <c r="L32" s="110">
        <v>2.7175554676967556E-2</v>
      </c>
      <c r="M32" s="110" t="s">
        <v>385</v>
      </c>
      <c r="N32" s="110">
        <v>1.7999353016705457</v>
      </c>
      <c r="O32" s="110">
        <v>7.8496609844843149E-3</v>
      </c>
      <c r="P32" s="110" t="s">
        <v>396</v>
      </c>
      <c r="Q32" s="110">
        <v>2.0932654991362601E-12</v>
      </c>
      <c r="R32" s="110">
        <v>0.24913590982302075</v>
      </c>
      <c r="S32" s="110">
        <v>5.4545409995862295</v>
      </c>
      <c r="T32" s="110">
        <v>3.9435113695239998E-2</v>
      </c>
      <c r="U32" s="110">
        <v>5.2768067333917581E-3</v>
      </c>
      <c r="V32" s="110">
        <v>2.0932654991362627</v>
      </c>
      <c r="W32" s="110" t="s">
        <v>396</v>
      </c>
      <c r="X32" s="110">
        <v>1.6860521947053453E-3</v>
      </c>
      <c r="Y32" s="110">
        <v>1.4368891352841914E-4</v>
      </c>
      <c r="Z32" s="110">
        <v>2.121122056848092E-4</v>
      </c>
      <c r="AA32" s="110" t="s">
        <v>396</v>
      </c>
      <c r="AB32" s="110">
        <v>2.0418533139185736E-3</v>
      </c>
      <c r="AC32" s="110" t="s">
        <v>396</v>
      </c>
      <c r="AD32" s="110" t="s">
        <v>396</v>
      </c>
      <c r="AE32" s="111"/>
      <c r="AF32" s="112" t="s">
        <v>385</v>
      </c>
      <c r="AG32" s="112" t="s">
        <v>385</v>
      </c>
      <c r="AH32" s="112" t="s">
        <v>385</v>
      </c>
      <c r="AI32" s="112" t="s">
        <v>385</v>
      </c>
      <c r="AJ32" s="112" t="s">
        <v>385</v>
      </c>
      <c r="AK32" s="112">
        <v>19264.557982034301</v>
      </c>
      <c r="AL32" s="121" t="s">
        <v>382</v>
      </c>
    </row>
    <row r="33" spans="1:38" ht="26.25" customHeight="1" thickBot="1" x14ac:dyDescent="0.25">
      <c r="A33" s="53" t="s">
        <v>78</v>
      </c>
      <c r="B33" s="53" t="s">
        <v>91</v>
      </c>
      <c r="C33" s="54" t="s">
        <v>92</v>
      </c>
      <c r="D33" s="55"/>
      <c r="E33" s="110" t="s">
        <v>385</v>
      </c>
      <c r="F33" s="110" t="s">
        <v>385</v>
      </c>
      <c r="G33" s="110" t="s">
        <v>385</v>
      </c>
      <c r="H33" s="110" t="s">
        <v>385</v>
      </c>
      <c r="I33" s="110">
        <v>0.15666601790030127</v>
      </c>
      <c r="J33" s="110">
        <v>0.29012225537092806</v>
      </c>
      <c r="K33" s="110">
        <v>0.58024451074185612</v>
      </c>
      <c r="L33" s="110">
        <v>6.150591813863686E-3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19264.557982034301</v>
      </c>
      <c r="AL33" s="121" t="s">
        <v>382</v>
      </c>
    </row>
    <row r="34" spans="1:38" ht="26.25" customHeight="1" thickBot="1" x14ac:dyDescent="0.25">
      <c r="A34" s="53" t="s">
        <v>70</v>
      </c>
      <c r="B34" s="53" t="s">
        <v>93</v>
      </c>
      <c r="C34" s="54" t="s">
        <v>94</v>
      </c>
      <c r="D34" s="55"/>
      <c r="E34" s="110">
        <v>1.4119704</v>
      </c>
      <c r="F34" s="110">
        <v>0.12529890000000002</v>
      </c>
      <c r="G34" s="110">
        <v>3.7616616000000005E-4</v>
      </c>
      <c r="H34" s="110">
        <v>1.8862200000000002E-4</v>
      </c>
      <c r="I34" s="110">
        <v>3.6916020000000001E-2</v>
      </c>
      <c r="J34" s="110">
        <v>3.8802239999999995E-2</v>
      </c>
      <c r="K34" s="110">
        <v>4.0957919999999995E-2</v>
      </c>
      <c r="L34" s="110">
        <v>2.3995413E-2</v>
      </c>
      <c r="M34" s="110">
        <v>0.28832219999999997</v>
      </c>
      <c r="N34" s="110" t="s">
        <v>396</v>
      </c>
      <c r="O34" s="110">
        <v>2.6945999999999996E-4</v>
      </c>
      <c r="P34" s="110" t="s">
        <v>396</v>
      </c>
      <c r="Q34" s="110" t="s">
        <v>396</v>
      </c>
      <c r="R34" s="110">
        <v>1.3473000000000003E-3</v>
      </c>
      <c r="S34" s="110">
        <v>4.58082E-2</v>
      </c>
      <c r="T34" s="110">
        <v>1.8862200000000003E-3</v>
      </c>
      <c r="U34" s="110">
        <v>2.6945999999999996E-4</v>
      </c>
      <c r="V34" s="110">
        <v>2.6946000000000001E-2</v>
      </c>
      <c r="W34" s="110">
        <v>2.6945999999999997E-3</v>
      </c>
      <c r="X34" s="110">
        <v>8.0838000000000004E-4</v>
      </c>
      <c r="Y34" s="110">
        <v>1.3473000000000003E-3</v>
      </c>
      <c r="Z34" s="110">
        <v>9.2694240000000004E-7</v>
      </c>
      <c r="AA34" s="110">
        <v>2.1287340000000002E-7</v>
      </c>
      <c r="AB34" s="110">
        <v>2.1568198158000004E-3</v>
      </c>
      <c r="AC34" s="110">
        <v>2.1556800000000002E-4</v>
      </c>
      <c r="AD34" s="110">
        <v>0.26945999999999998</v>
      </c>
      <c r="AE34" s="111"/>
      <c r="AF34" s="112">
        <v>1088.064724427456</v>
      </c>
      <c r="AG34" s="112" t="s">
        <v>396</v>
      </c>
      <c r="AH34" s="112" t="s">
        <v>385</v>
      </c>
      <c r="AI34" s="112">
        <v>49.541503572544023</v>
      </c>
      <c r="AJ34" s="112" t="s">
        <v>385</v>
      </c>
      <c r="AK34" s="112" t="s">
        <v>385</v>
      </c>
      <c r="AL34" s="121" t="s">
        <v>49</v>
      </c>
    </row>
    <row r="35" spans="1:38" s="3" customFormat="1" ht="26.25" customHeight="1" thickBot="1" x14ac:dyDescent="0.25">
      <c r="A35" s="53" t="s">
        <v>95</v>
      </c>
      <c r="B35" s="53" t="s">
        <v>96</v>
      </c>
      <c r="C35" s="54" t="s">
        <v>97</v>
      </c>
      <c r="D35" s="55"/>
      <c r="E35" s="110">
        <v>0.68528335699999998</v>
      </c>
      <c r="F35" s="110">
        <v>1.6561840899999999E-2</v>
      </c>
      <c r="G35" s="110">
        <v>0.19041158399999999</v>
      </c>
      <c r="H35" s="110">
        <v>6.9420890000000004E-5</v>
      </c>
      <c r="I35" s="110">
        <v>5.1569804000000004E-2</v>
      </c>
      <c r="J35" s="110">
        <v>5.1569804000000004E-2</v>
      </c>
      <c r="K35" s="110">
        <v>5.1569804000000004E-2</v>
      </c>
      <c r="L35" s="110">
        <v>8.9552948100000019E-4</v>
      </c>
      <c r="M35" s="110">
        <v>3.6396380900000004E-2</v>
      </c>
      <c r="N35" s="110">
        <v>1.7851086000000001E-3</v>
      </c>
      <c r="O35" s="110">
        <v>1.983454E-4</v>
      </c>
      <c r="P35" s="110">
        <v>1.983454E-4</v>
      </c>
      <c r="Q35" s="110">
        <v>6.743743600000001E-3</v>
      </c>
      <c r="R35" s="110">
        <v>7.1404344000000003E-3</v>
      </c>
      <c r="S35" s="110">
        <v>1.2396587500000002E-2</v>
      </c>
      <c r="T35" s="110">
        <v>0.31735264000000002</v>
      </c>
      <c r="U35" s="110">
        <v>2.0826267E-3</v>
      </c>
      <c r="V35" s="110">
        <v>1.1900724E-2</v>
      </c>
      <c r="W35" s="110">
        <v>4.6611168999999997E-7</v>
      </c>
      <c r="X35" s="110">
        <v>4.9586350000000009E-4</v>
      </c>
      <c r="Y35" s="110">
        <v>2.9751810000000001E-4</v>
      </c>
      <c r="Z35" s="110">
        <v>1.983454E-4</v>
      </c>
      <c r="AA35" s="110">
        <v>8.9255430000000001E-5</v>
      </c>
      <c r="AB35" s="110">
        <v>1.0809824300000001E-3</v>
      </c>
      <c r="AC35" s="110">
        <v>1.3884178000000001E-3</v>
      </c>
      <c r="AD35" s="110">
        <v>5.6528439000000002E-3</v>
      </c>
      <c r="AE35" s="111"/>
      <c r="AF35" s="112">
        <v>398.86739432719077</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7.1130691453531753E-3</v>
      </c>
      <c r="F36" s="110">
        <v>1.7207402717786345E-4</v>
      </c>
      <c r="G36" s="110">
        <v>1.976440372229328E-3</v>
      </c>
      <c r="H36" s="110">
        <v>7.2515693054194248E-7</v>
      </c>
      <c r="I36" s="110">
        <v>5.3528967970544318E-4</v>
      </c>
      <c r="J36" s="110">
        <v>5.3528967970544318E-4</v>
      </c>
      <c r="K36" s="110">
        <v>5.3528967970544318E-4</v>
      </c>
      <c r="L36" s="110">
        <v>9.295405707991062E-6</v>
      </c>
      <c r="M36" s="110">
        <v>3.7831126229041849E-4</v>
      </c>
      <c r="N36" s="110">
        <v>1.852912161004995E-5</v>
      </c>
      <c r="O36" s="110">
        <v>2.0587912900055498E-6</v>
      </c>
      <c r="P36" s="110">
        <v>2.0587912900055498E-6</v>
      </c>
      <c r="Q36" s="110">
        <v>6.9998903860188697E-5</v>
      </c>
      <c r="R36" s="110">
        <v>7.41164864401998E-5</v>
      </c>
      <c r="S36" s="110">
        <v>1.2867445562534692E-4</v>
      </c>
      <c r="T36" s="110">
        <v>3.2940660640088798E-3</v>
      </c>
      <c r="U36" s="110">
        <v>2.1617308545058277E-5</v>
      </c>
      <c r="V36" s="110">
        <v>1.2352747740033301E-4</v>
      </c>
      <c r="W36" s="110">
        <v>4.838159531513044E-9</v>
      </c>
      <c r="X36" s="110">
        <v>5.1469598794138754E-6</v>
      </c>
      <c r="Y36" s="110">
        <v>3.0882052806083251E-6</v>
      </c>
      <c r="Z36" s="110">
        <v>2.0587729785283661E-6</v>
      </c>
      <c r="AA36" s="110">
        <v>9.2644783287110553E-7</v>
      </c>
      <c r="AB36" s="110">
        <v>1.1220385971421673E-5</v>
      </c>
      <c r="AC36" s="110">
        <v>1.4411539030038852E-5</v>
      </c>
      <c r="AD36" s="110">
        <v>5.8675551765158177E-5</v>
      </c>
      <c r="AE36" s="111"/>
      <c r="AF36" s="112">
        <v>4.1790668657351517</v>
      </c>
      <c r="AG36" s="112" t="s">
        <v>385</v>
      </c>
      <c r="AH36" s="112" t="s">
        <v>385</v>
      </c>
      <c r="AI36" s="112">
        <v>1.876703776909475E-2</v>
      </c>
      <c r="AJ36" s="112" t="s">
        <v>385</v>
      </c>
      <c r="AK36" s="112" t="s">
        <v>385</v>
      </c>
      <c r="AL36" s="121" t="s">
        <v>49</v>
      </c>
    </row>
    <row r="37" spans="1:38" ht="26.25" customHeight="1" thickBot="1" x14ac:dyDescent="0.25">
      <c r="A37" s="53" t="s">
        <v>70</v>
      </c>
      <c r="B37" s="53" t="s">
        <v>100</v>
      </c>
      <c r="C37" s="54" t="s">
        <v>369</v>
      </c>
      <c r="D37" s="55"/>
      <c r="E37" s="110">
        <v>2.5851341579999998</v>
      </c>
      <c r="F37" s="110">
        <v>0.22513290799999999</v>
      </c>
      <c r="G37" s="110">
        <v>2.0596700000000002E-4</v>
      </c>
      <c r="H37" s="110" t="s">
        <v>385</v>
      </c>
      <c r="I37" s="110">
        <v>3.5932000000000001E-5</v>
      </c>
      <c r="J37" s="110">
        <v>3.5932000000000001E-5</v>
      </c>
      <c r="K37" s="110">
        <v>3.5932000000000001E-5</v>
      </c>
      <c r="L37" s="110">
        <v>1.4671387899452694E-6</v>
      </c>
      <c r="M37" s="110">
        <v>0.17999627699999998</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1.0754199999999998</v>
      </c>
      <c r="AG37" s="110" t="s">
        <v>392</v>
      </c>
      <c r="AH37" s="110">
        <v>15505.078439359999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1.8660801950000001</v>
      </c>
      <c r="F39" s="110">
        <v>0.42457475500000086</v>
      </c>
      <c r="G39" s="110">
        <v>0.59224027899999998</v>
      </c>
      <c r="H39" s="110" t="s">
        <v>392</v>
      </c>
      <c r="I39" s="110">
        <v>0.20401509800000031</v>
      </c>
      <c r="J39" s="110">
        <v>0.25425273300000034</v>
      </c>
      <c r="K39" s="110">
        <v>0.40370995800000004</v>
      </c>
      <c r="L39" s="110">
        <v>4.1289384120879943E-2</v>
      </c>
      <c r="M39" s="110">
        <v>2.0142973070000001</v>
      </c>
      <c r="N39" s="110">
        <v>3.418390943178691E-2</v>
      </c>
      <c r="O39" s="110">
        <v>5.9156219756701439E-3</v>
      </c>
      <c r="P39" s="110">
        <v>8.2121279361009689E-3</v>
      </c>
      <c r="Q39" s="110">
        <v>2.5552896945635173E-2</v>
      </c>
      <c r="R39" s="110">
        <v>2.8387615524208602E-2</v>
      </c>
      <c r="S39" s="110">
        <v>3.1989956856359664E-2</v>
      </c>
      <c r="T39" s="110">
        <v>2.7127428680297352E-2</v>
      </c>
      <c r="U39" s="110">
        <v>3.074974069924398E-2</v>
      </c>
      <c r="V39" s="110">
        <v>0.28599556649552454</v>
      </c>
      <c r="W39" s="110">
        <v>7.3432002713376673E-2</v>
      </c>
      <c r="X39" s="110">
        <v>3.7063267268068159E-3</v>
      </c>
      <c r="Y39" s="110">
        <v>6.0664063124471167E-3</v>
      </c>
      <c r="Z39" s="110">
        <v>2.0561050436385311E-3</v>
      </c>
      <c r="AA39" s="110">
        <v>1.6158060503282724E-3</v>
      </c>
      <c r="AB39" s="110">
        <v>1.3444644133220735E-2</v>
      </c>
      <c r="AC39" s="110">
        <v>1.9746272837736792E-2</v>
      </c>
      <c r="AD39" s="110">
        <v>7.39926540796133E-3</v>
      </c>
      <c r="AE39" s="111"/>
      <c r="AF39" s="112">
        <v>51.018153502321113</v>
      </c>
      <c r="AG39" s="112">
        <v>1323.8794868076091</v>
      </c>
      <c r="AH39" s="112">
        <v>28478.839673100014</v>
      </c>
      <c r="AI39" s="112">
        <v>1932.638565792</v>
      </c>
      <c r="AJ39" s="112" t="s">
        <v>392</v>
      </c>
      <c r="AK39" s="112" t="s">
        <v>385</v>
      </c>
      <c r="AL39" s="121" t="s">
        <v>49</v>
      </c>
    </row>
    <row r="40" spans="1:38" ht="26.25" customHeight="1" thickBot="1" x14ac:dyDescent="0.25">
      <c r="A40" s="53" t="s">
        <v>70</v>
      </c>
      <c r="B40" s="53" t="s">
        <v>105</v>
      </c>
      <c r="C40" s="54" t="s">
        <v>361</v>
      </c>
      <c r="D40" s="55"/>
      <c r="E40" s="110">
        <v>0.15294843750000001</v>
      </c>
      <c r="F40" s="110">
        <v>1.5829687499999998E-2</v>
      </c>
      <c r="G40" s="110">
        <v>9.3750000000000002E-5</v>
      </c>
      <c r="H40" s="110">
        <v>3.7499999999999997E-5</v>
      </c>
      <c r="I40" s="110">
        <v>9.8624999999999997E-3</v>
      </c>
      <c r="J40" s="110">
        <v>9.8624999999999997E-3</v>
      </c>
      <c r="K40" s="110">
        <v>9.8624999999999997E-3</v>
      </c>
      <c r="L40" s="110">
        <v>6.1218749999999997E-3</v>
      </c>
      <c r="M40" s="110">
        <v>5.0503125000000003E-2</v>
      </c>
      <c r="N40" s="110" t="s">
        <v>396</v>
      </c>
      <c r="O40" s="110">
        <v>4.6875000000000001E-5</v>
      </c>
      <c r="P40" s="110" t="s">
        <v>396</v>
      </c>
      <c r="Q40" s="110" t="s">
        <v>396</v>
      </c>
      <c r="R40" s="110">
        <v>2.3437499999999999E-4</v>
      </c>
      <c r="S40" s="110">
        <v>7.9687500000000001E-3</v>
      </c>
      <c r="T40" s="110">
        <v>3.2812500000000007E-4</v>
      </c>
      <c r="U40" s="110">
        <v>4.6875000000000001E-5</v>
      </c>
      <c r="V40" s="110">
        <v>4.6874999999999998E-3</v>
      </c>
      <c r="W40" s="110" t="s">
        <v>396</v>
      </c>
      <c r="X40" s="110">
        <v>1.4062499999999999E-4</v>
      </c>
      <c r="Y40" s="110">
        <v>2.3437499999999999E-4</v>
      </c>
      <c r="Z40" s="110" t="s">
        <v>396</v>
      </c>
      <c r="AA40" s="110" t="s">
        <v>396</v>
      </c>
      <c r="AB40" s="110">
        <v>3.7500000000000001E-4</v>
      </c>
      <c r="AC40" s="110" t="s">
        <v>396</v>
      </c>
      <c r="AD40" s="110" t="s">
        <v>396</v>
      </c>
      <c r="AE40" s="111"/>
      <c r="AF40" s="112">
        <v>179.16070453725303</v>
      </c>
      <c r="AG40" s="112" t="s">
        <v>385</v>
      </c>
      <c r="AH40" s="112" t="s">
        <v>385</v>
      </c>
      <c r="AI40" s="112">
        <v>8.6181918650745963</v>
      </c>
      <c r="AJ40" s="112" t="s">
        <v>385</v>
      </c>
      <c r="AK40" s="112" t="s">
        <v>385</v>
      </c>
      <c r="AL40" s="121" t="s">
        <v>49</v>
      </c>
    </row>
    <row r="41" spans="1:38" ht="26.25" customHeight="1" thickBot="1" x14ac:dyDescent="0.25">
      <c r="A41" s="53" t="s">
        <v>103</v>
      </c>
      <c r="B41" s="53" t="s">
        <v>106</v>
      </c>
      <c r="C41" s="54" t="s">
        <v>370</v>
      </c>
      <c r="D41" s="55"/>
      <c r="E41" s="110">
        <v>3.5680445264811786</v>
      </c>
      <c r="F41" s="110">
        <v>40.32435803188929</v>
      </c>
      <c r="G41" s="110">
        <v>1.5936272561697584</v>
      </c>
      <c r="H41" s="110">
        <v>0.21339924969655091</v>
      </c>
      <c r="I41" s="110">
        <v>17.33104633137064</v>
      </c>
      <c r="J41" s="110">
        <v>17.752873964965037</v>
      </c>
      <c r="K41" s="110">
        <v>18.861689516541798</v>
      </c>
      <c r="L41" s="110">
        <v>1.8000937277183739</v>
      </c>
      <c r="M41" s="110">
        <v>186.45453437019194</v>
      </c>
      <c r="N41" s="110">
        <v>0.41245835048247848</v>
      </c>
      <c r="O41" s="110">
        <v>0.26563812542294341</v>
      </c>
      <c r="P41" s="110">
        <v>7.1924437988887188E-2</v>
      </c>
      <c r="Q41" s="110">
        <v>5.4274463499491638E-2</v>
      </c>
      <c r="R41" s="110">
        <v>0.84105170745219482</v>
      </c>
      <c r="S41" s="110">
        <v>0.21624997877235</v>
      </c>
      <c r="T41" s="110">
        <v>0.11310430546727035</v>
      </c>
      <c r="U41" s="110">
        <v>4.5065912547247351E-2</v>
      </c>
      <c r="V41" s="110">
        <v>5.0899836958269269</v>
      </c>
      <c r="W41" s="110">
        <v>7.5107931142270079</v>
      </c>
      <c r="X41" s="110">
        <v>5.0894307080792984</v>
      </c>
      <c r="Y41" s="110">
        <v>3.6906442985186083</v>
      </c>
      <c r="Z41" s="110">
        <v>2.0113911521095789</v>
      </c>
      <c r="AA41" s="110">
        <v>2.6724960248830008</v>
      </c>
      <c r="AB41" s="110">
        <v>13.463962183590487</v>
      </c>
      <c r="AC41" s="110">
        <v>2.0468795204724257</v>
      </c>
      <c r="AD41" s="110">
        <v>9.0183413180800295E-2</v>
      </c>
      <c r="AE41" s="111"/>
      <c r="AF41" s="112">
        <v>736</v>
      </c>
      <c r="AG41" s="112">
        <v>2521.941219396615</v>
      </c>
      <c r="AH41" s="112">
        <v>50334.22089740925</v>
      </c>
      <c r="AI41" s="112">
        <v>27225.791947221293</v>
      </c>
      <c r="AJ41" s="112" t="s">
        <v>392</v>
      </c>
      <c r="AK41" s="112" t="s">
        <v>385</v>
      </c>
      <c r="AL41" s="121" t="s">
        <v>49</v>
      </c>
    </row>
    <row r="42" spans="1:38" ht="26.25" customHeight="1" thickBot="1" x14ac:dyDescent="0.25">
      <c r="A42" s="53" t="s">
        <v>70</v>
      </c>
      <c r="B42" s="53" t="s">
        <v>107</v>
      </c>
      <c r="C42" s="54" t="s">
        <v>108</v>
      </c>
      <c r="D42" s="55"/>
      <c r="E42" s="110">
        <v>0.12081113520000004</v>
      </c>
      <c r="F42" s="110">
        <v>8.5303528800000028E-2</v>
      </c>
      <c r="G42" s="110">
        <v>1.3675200000000005E-4</v>
      </c>
      <c r="H42" s="110">
        <v>3.8662400000000018E-5</v>
      </c>
      <c r="I42" s="110">
        <v>6.5796192000000036E-3</v>
      </c>
      <c r="J42" s="110">
        <v>6.5796192000000036E-3</v>
      </c>
      <c r="K42" s="110">
        <v>6.5796192000000036E-3</v>
      </c>
      <c r="L42" s="110">
        <v>3.7254448000000016E-3</v>
      </c>
      <c r="M42" s="110">
        <v>3.1193364048000012</v>
      </c>
      <c r="N42" s="110" t="s">
        <v>396</v>
      </c>
      <c r="O42" s="110">
        <v>6.8376000000000024E-5</v>
      </c>
      <c r="P42" s="110" t="s">
        <v>396</v>
      </c>
      <c r="Q42" s="110" t="s">
        <v>396</v>
      </c>
      <c r="R42" s="110">
        <v>3.4188000000000014E-4</v>
      </c>
      <c r="S42" s="110">
        <v>1.1623920000000003E-2</v>
      </c>
      <c r="T42" s="110">
        <v>4.7863200000000027E-4</v>
      </c>
      <c r="U42" s="110">
        <v>6.8376000000000024E-5</v>
      </c>
      <c r="V42" s="110">
        <v>6.8376000000000027E-3</v>
      </c>
      <c r="W42" s="110" t="s">
        <v>396</v>
      </c>
      <c r="X42" s="110">
        <v>2.452240000000001E-4</v>
      </c>
      <c r="Y42" s="110">
        <v>3.0178400000000015E-4</v>
      </c>
      <c r="Z42" s="110" t="s">
        <v>396</v>
      </c>
      <c r="AA42" s="110" t="s">
        <v>396</v>
      </c>
      <c r="AB42" s="110">
        <v>5.470080000000003E-4</v>
      </c>
      <c r="AC42" s="110" t="s">
        <v>396</v>
      </c>
      <c r="AD42" s="110" t="s">
        <v>396</v>
      </c>
      <c r="AE42" s="111"/>
      <c r="AF42" s="112">
        <v>283.5809402378311</v>
      </c>
      <c r="AG42" s="112" t="s">
        <v>385</v>
      </c>
      <c r="AH42" s="112" t="s">
        <v>385</v>
      </c>
      <c r="AI42" s="112">
        <v>5.1994126068119408</v>
      </c>
      <c r="AJ42" s="112" t="s">
        <v>385</v>
      </c>
      <c r="AK42" s="112" t="s">
        <v>385</v>
      </c>
      <c r="AL42" s="121" t="s">
        <v>49</v>
      </c>
    </row>
    <row r="43" spans="1:38" ht="26.25" customHeight="1" thickBot="1" x14ac:dyDescent="0.25">
      <c r="A43" s="53" t="s">
        <v>103</v>
      </c>
      <c r="B43" s="53" t="s">
        <v>109</v>
      </c>
      <c r="C43" s="54" t="s">
        <v>110</v>
      </c>
      <c r="D43" s="55"/>
      <c r="E43" s="110">
        <v>9.1999425999999995E-2</v>
      </c>
      <c r="F43" s="110">
        <v>9.3533959999999999E-3</v>
      </c>
      <c r="G43" s="110">
        <v>2.7405663E-2</v>
      </c>
      <c r="H43" s="110">
        <v>6.0033216599999986E-5</v>
      </c>
      <c r="I43" s="110">
        <v>3.227658199999997E-2</v>
      </c>
      <c r="J43" s="110">
        <v>6.9555168999999986E-2</v>
      </c>
      <c r="K43" s="110">
        <v>0.14952756</v>
      </c>
      <c r="L43" s="110">
        <v>6.3932514967447677E-3</v>
      </c>
      <c r="M43" s="110">
        <v>0.14008430799999999</v>
      </c>
      <c r="N43" s="110">
        <v>2.2334142161420313E-3</v>
      </c>
      <c r="O43" s="110">
        <v>3.9163041239635027E-4</v>
      </c>
      <c r="P43" s="110">
        <v>2.6560555469490945E-4</v>
      </c>
      <c r="Q43" s="110">
        <v>1.7211798454557221E-3</v>
      </c>
      <c r="R43" s="110">
        <v>1.6250394939449034E-3</v>
      </c>
      <c r="S43" s="110">
        <v>1.9039802995355697E-3</v>
      </c>
      <c r="T43" s="110">
        <v>3.306146379258489E-3</v>
      </c>
      <c r="U43" s="110">
        <v>3.2938230861971618E-4</v>
      </c>
      <c r="V43" s="110">
        <v>1.5314764640024863E-2</v>
      </c>
      <c r="W43" s="110">
        <v>3.6498817999770796E-3</v>
      </c>
      <c r="X43" s="110">
        <v>2.7280058527347093E-4</v>
      </c>
      <c r="Y43" s="110">
        <v>4.3694001617517717E-4</v>
      </c>
      <c r="Z43" s="110">
        <v>1.4615196423419666E-4</v>
      </c>
      <c r="AA43" s="110">
        <v>1.1676553567873306E-4</v>
      </c>
      <c r="AB43" s="110">
        <v>9.726581013615776E-4</v>
      </c>
      <c r="AC43" s="110">
        <v>3.6269369438610475E-4</v>
      </c>
      <c r="AD43" s="110">
        <v>1.8263141673215025E-4</v>
      </c>
      <c r="AE43" s="111"/>
      <c r="AF43" s="112">
        <v>46.648333133755997</v>
      </c>
      <c r="AG43" s="112">
        <v>49.809525224999987</v>
      </c>
      <c r="AH43" s="112">
        <v>1481.040128240001</v>
      </c>
      <c r="AI43" s="112">
        <v>63.054448459999996</v>
      </c>
      <c r="AJ43" s="112" t="s">
        <v>392</v>
      </c>
      <c r="AK43" s="112" t="s">
        <v>385</v>
      </c>
      <c r="AL43" s="121" t="s">
        <v>49</v>
      </c>
    </row>
    <row r="44" spans="1:38" ht="26.25" customHeight="1" thickBot="1" x14ac:dyDescent="0.25">
      <c r="A44" s="53" t="s">
        <v>70</v>
      </c>
      <c r="B44" s="53" t="s">
        <v>111</v>
      </c>
      <c r="C44" s="54" t="s">
        <v>112</v>
      </c>
      <c r="D44" s="55"/>
      <c r="E44" s="110">
        <v>2.3458384867766484</v>
      </c>
      <c r="F44" s="110">
        <v>0.31798291075326091</v>
      </c>
      <c r="G44" s="110">
        <v>1.4287471715787364E-3</v>
      </c>
      <c r="H44" s="110">
        <v>5.5457442418705013E-4</v>
      </c>
      <c r="I44" s="110">
        <v>0.12922983585039502</v>
      </c>
      <c r="J44" s="110">
        <v>0.12922983585039502</v>
      </c>
      <c r="K44" s="110">
        <v>0.12922983585039502</v>
      </c>
      <c r="L44" s="110">
        <v>7.4699989825643229E-2</v>
      </c>
      <c r="M44" s="110">
        <v>4.030301056652938</v>
      </c>
      <c r="N44" s="110" t="s">
        <v>396</v>
      </c>
      <c r="O44" s="110">
        <v>7.1437358578936821E-4</v>
      </c>
      <c r="P44" s="110" t="s">
        <v>396</v>
      </c>
      <c r="Q44" s="110" t="s">
        <v>396</v>
      </c>
      <c r="R44" s="110">
        <v>3.5718679289468412E-3</v>
      </c>
      <c r="S44" s="110">
        <v>0.12144350958419259</v>
      </c>
      <c r="T44" s="110">
        <v>5.0006151005255774E-3</v>
      </c>
      <c r="U44" s="110">
        <v>7.1437358578936821E-4</v>
      </c>
      <c r="V44" s="110">
        <v>7.1437358578936822E-2</v>
      </c>
      <c r="W44" s="110" t="s">
        <v>396</v>
      </c>
      <c r="X44" s="110">
        <v>2.1854318684792159E-3</v>
      </c>
      <c r="Y44" s="110">
        <v>3.5295568178357298E-3</v>
      </c>
      <c r="Z44" s="110" t="s">
        <v>396</v>
      </c>
      <c r="AA44" s="110" t="s">
        <v>396</v>
      </c>
      <c r="AB44" s="110">
        <v>5.7149886863149457E-3</v>
      </c>
      <c r="AC44" s="110" t="s">
        <v>396</v>
      </c>
      <c r="AD44" s="110" t="s">
        <v>396</v>
      </c>
      <c r="AE44" s="111"/>
      <c r="AF44" s="112">
        <v>2753.8738310798558</v>
      </c>
      <c r="AG44" s="112" t="s">
        <v>385</v>
      </c>
      <c r="AH44" s="112" t="s">
        <v>385</v>
      </c>
      <c r="AI44" s="112">
        <v>123.56188484467322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0.13317876600000003</v>
      </c>
      <c r="F46" s="110">
        <v>0.82770183899999994</v>
      </c>
      <c r="G46" s="110">
        <v>9.8667484999999999E-2</v>
      </c>
      <c r="H46" s="110">
        <v>6.7080923000000001E-2</v>
      </c>
      <c r="I46" s="110">
        <v>1.3851125000000004E-2</v>
      </c>
      <c r="J46" s="110">
        <v>1.9304320000000003E-2</v>
      </c>
      <c r="K46" s="110">
        <v>3.7700064000000005E-2</v>
      </c>
      <c r="L46" s="110">
        <v>2.1225306158121375E-3</v>
      </c>
      <c r="M46" s="110">
        <v>0.10832608799999999</v>
      </c>
      <c r="N46" s="110">
        <v>1.730048187300666E-3</v>
      </c>
      <c r="O46" s="110">
        <v>1.4057684778242836E-4</v>
      </c>
      <c r="P46" s="110">
        <v>3.4764849068108446E-4</v>
      </c>
      <c r="Q46" s="110">
        <v>1.7238730877067474E-3</v>
      </c>
      <c r="R46" s="110">
        <v>1.3559221339991723E-3</v>
      </c>
      <c r="S46" s="110">
        <v>1.8041999976974948E-3</v>
      </c>
      <c r="T46" s="110">
        <v>5.5005330600219355E-3</v>
      </c>
      <c r="U46" s="110">
        <v>1.1317020841661676E-3</v>
      </c>
      <c r="V46" s="110">
        <v>6.6263065484158754E-3</v>
      </c>
      <c r="W46" s="110">
        <v>1.5759990567032847E-3</v>
      </c>
      <c r="X46" s="110">
        <v>5.1502087279641572E-5</v>
      </c>
      <c r="Y46" s="110">
        <v>8.4972244534708548E-5</v>
      </c>
      <c r="Z46" s="110">
        <v>3.5016862316931156E-5</v>
      </c>
      <c r="AA46" s="110">
        <v>2.8383296257635224E-5</v>
      </c>
      <c r="AB46" s="110">
        <v>1.9987449038891649E-4</v>
      </c>
      <c r="AC46" s="110">
        <v>3.8174168148982931E-4</v>
      </c>
      <c r="AD46" s="110">
        <v>2.8160076499449826E-4</v>
      </c>
      <c r="AE46" s="111"/>
      <c r="AF46" s="112">
        <v>22.100659496114101</v>
      </c>
      <c r="AG46" s="112">
        <v>49.3946726</v>
      </c>
      <c r="AH46" s="112">
        <v>1773.7456966000004</v>
      </c>
      <c r="AI46" s="112">
        <v>342.76794841000003</v>
      </c>
      <c r="AJ46" s="112">
        <v>37.281675</v>
      </c>
      <c r="AK46" s="112" t="s">
        <v>385</v>
      </c>
      <c r="AL46" s="121" t="s">
        <v>49</v>
      </c>
    </row>
    <row r="47" spans="1:38" ht="26.25" customHeight="1" thickBot="1" x14ac:dyDescent="0.25">
      <c r="A47" s="53" t="s">
        <v>70</v>
      </c>
      <c r="B47" s="53" t="s">
        <v>117</v>
      </c>
      <c r="C47" s="54" t="s">
        <v>118</v>
      </c>
      <c r="D47" s="55"/>
      <c r="E47" s="110">
        <v>7.0195686457488554E-2</v>
      </c>
      <c r="F47" s="110">
        <v>4.0199743453672889E-4</v>
      </c>
      <c r="G47" s="110">
        <v>4.0945513023665815E-3</v>
      </c>
      <c r="H47" s="110">
        <v>3.4425611538787913E-7</v>
      </c>
      <c r="I47" s="110">
        <v>4.0683215332319782E-4</v>
      </c>
      <c r="J47" s="110">
        <v>4.0683215332319782E-4</v>
      </c>
      <c r="K47" s="110">
        <v>4.0683215332319782E-4</v>
      </c>
      <c r="L47" s="110">
        <v>1.9551809680565596E-4</v>
      </c>
      <c r="M47" s="110">
        <v>3.0598536631792895E-2</v>
      </c>
      <c r="N47" s="110">
        <v>1.6042077225153607E-10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211.06436481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2.0575160000000001</v>
      </c>
      <c r="G48" s="110" t="s">
        <v>385</v>
      </c>
      <c r="H48" s="110" t="s">
        <v>385</v>
      </c>
      <c r="I48" s="110">
        <v>1.2859475E-2</v>
      </c>
      <c r="J48" s="110">
        <v>0.10801959000000001</v>
      </c>
      <c r="K48" s="110">
        <v>0.22889865500000001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2.571895</v>
      </c>
      <c r="AL48" s="121" t="s">
        <v>397</v>
      </c>
    </row>
    <row r="49" spans="1:38" ht="26.25" customHeight="1" thickBot="1" x14ac:dyDescent="0.25">
      <c r="A49" s="53" t="s">
        <v>119</v>
      </c>
      <c r="B49" s="53" t="s">
        <v>122</v>
      </c>
      <c r="C49" s="54" t="s">
        <v>123</v>
      </c>
      <c r="D49" s="55"/>
      <c r="E49" s="110">
        <v>6.9320094506570007E-3</v>
      </c>
      <c r="F49" s="110">
        <v>1.1396080855621001E-2</v>
      </c>
      <c r="G49" s="110">
        <v>1.1840084005840001E-3</v>
      </c>
      <c r="H49" s="110">
        <v>5.4760388527010017E-3</v>
      </c>
      <c r="I49" s="110">
        <v>9.0280640544530014E-2</v>
      </c>
      <c r="J49" s="110">
        <v>0.21608153310658001</v>
      </c>
      <c r="K49" s="110">
        <v>0.5135636437533101</v>
      </c>
      <c r="L49" s="110">
        <v>4.4237513866819705E-2</v>
      </c>
      <c r="M49" s="110">
        <v>18.2808048303358</v>
      </c>
      <c r="N49" s="110">
        <v>0.56240399027740007</v>
      </c>
      <c r="O49" s="110">
        <v>1.0360073505110002E-2</v>
      </c>
      <c r="P49" s="110">
        <v>1.7760126008760004E-2</v>
      </c>
      <c r="Q49" s="110">
        <v>1.924013650949E-2</v>
      </c>
      <c r="R49" s="110">
        <v>0.25160178512410003</v>
      </c>
      <c r="S49" s="110">
        <v>7.1040504035040017E-2</v>
      </c>
      <c r="T49" s="110">
        <v>0.17760126008760002</v>
      </c>
      <c r="U49" s="110">
        <v>2.3680168011680002E-2</v>
      </c>
      <c r="V49" s="110">
        <v>0.32560231016060004</v>
      </c>
      <c r="W49" s="110">
        <v>4.440031502190001</v>
      </c>
      <c r="X49" s="110">
        <v>0.23680168011680003</v>
      </c>
      <c r="Y49" s="110">
        <v>0.29600210014600004</v>
      </c>
      <c r="Z49" s="110">
        <v>0.14800105007300002</v>
      </c>
      <c r="AA49" s="110">
        <v>0.10360073505110003</v>
      </c>
      <c r="AB49" s="110">
        <v>0.78440556538690009</v>
      </c>
      <c r="AC49" s="110" t="s">
        <v>396</v>
      </c>
      <c r="AD49" s="110" t="s">
        <v>396</v>
      </c>
      <c r="AE49" s="111"/>
      <c r="AF49" s="112" t="s">
        <v>385</v>
      </c>
      <c r="AG49" s="112" t="s">
        <v>385</v>
      </c>
      <c r="AH49" s="112" t="s">
        <v>385</v>
      </c>
      <c r="AI49" s="112" t="s">
        <v>385</v>
      </c>
      <c r="AJ49" s="112" t="s">
        <v>385</v>
      </c>
      <c r="AK49" s="112">
        <v>1.5600105007300002</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0.59575410480000002</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10.700261199999998</v>
      </c>
      <c r="AL51" s="121" t="s">
        <v>400</v>
      </c>
    </row>
    <row r="52" spans="1:38" ht="26.25" customHeight="1" thickBot="1" x14ac:dyDescent="0.25">
      <c r="A52" s="53" t="s">
        <v>119</v>
      </c>
      <c r="B52" s="57" t="s">
        <v>128</v>
      </c>
      <c r="C52" s="59" t="s">
        <v>362</v>
      </c>
      <c r="D52" s="56"/>
      <c r="E52" s="110">
        <v>0.19950000000000004</v>
      </c>
      <c r="F52" s="110">
        <v>0.627</v>
      </c>
      <c r="G52" s="110">
        <v>1.3965000000000001</v>
      </c>
      <c r="H52" s="110" t="s">
        <v>401</v>
      </c>
      <c r="I52" s="110">
        <v>1.14E-2</v>
      </c>
      <c r="J52" s="110">
        <v>2.8500000000000001E-2</v>
      </c>
      <c r="K52" s="110">
        <v>3.4200000000000001E-2</v>
      </c>
      <c r="L52" s="110" t="s">
        <v>396</v>
      </c>
      <c r="M52" s="110">
        <v>0.23370000000000002</v>
      </c>
      <c r="N52" s="110">
        <v>1.7100000000000001E-2</v>
      </c>
      <c r="O52" s="110">
        <v>2.8500000000000001E-3</v>
      </c>
      <c r="P52" s="110">
        <v>3.4199999999999994E-3</v>
      </c>
      <c r="Q52" s="110">
        <v>5.7000000000000009E-4</v>
      </c>
      <c r="R52" s="110">
        <v>5.7000000000000009E-4</v>
      </c>
      <c r="S52" s="110">
        <v>6.8399999999999989E-3</v>
      </c>
      <c r="T52" s="110">
        <v>3.0210000000000001E-2</v>
      </c>
      <c r="U52" s="110">
        <v>5.7000000000000009E-4</v>
      </c>
      <c r="V52" s="110">
        <v>5.7000000000000002E-3</v>
      </c>
      <c r="W52" s="110">
        <v>6.8399999999999989E-3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5.7</v>
      </c>
      <c r="AL52" s="121" t="s">
        <v>402</v>
      </c>
    </row>
    <row r="53" spans="1:38" ht="26.25" customHeight="1" thickBot="1" x14ac:dyDescent="0.25">
      <c r="A53" s="53" t="s">
        <v>119</v>
      </c>
      <c r="B53" s="57" t="s">
        <v>129</v>
      </c>
      <c r="C53" s="59" t="s">
        <v>130</v>
      </c>
      <c r="D53" s="56"/>
      <c r="E53" s="110" t="s">
        <v>385</v>
      </c>
      <c r="F53" s="110">
        <v>1.5773744691668123</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1.9996649484386984</v>
      </c>
      <c r="AL53" s="121" t="s">
        <v>403</v>
      </c>
    </row>
    <row r="54" spans="1:38" ht="37.5" customHeight="1" thickBot="1" x14ac:dyDescent="0.25">
      <c r="A54" s="53" t="s">
        <v>119</v>
      </c>
      <c r="B54" s="57" t="s">
        <v>131</v>
      </c>
      <c r="C54" s="59" t="s">
        <v>132</v>
      </c>
      <c r="D54" s="56"/>
      <c r="E54" s="110" t="s">
        <v>385</v>
      </c>
      <c r="F54" s="110">
        <v>1.378449</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65136</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1.5217329696584549</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1498391</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2.8441384E-2</v>
      </c>
      <c r="J57" s="110">
        <v>6.647902600000001E-2</v>
      </c>
      <c r="K57" s="110">
        <v>0.159140316</v>
      </c>
      <c r="L57" s="110">
        <v>8.5324152000000001E-4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2348.0711999999999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5.7793929999999999E-3</v>
      </c>
      <c r="J58" s="110">
        <v>6.9352695000000006E-2</v>
      </c>
      <c r="K58" s="110">
        <v>0.57793913299999999</v>
      </c>
      <c r="L58" s="110">
        <v>2.65852078E-5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776.84230000000002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3.8715296000000003E-2</v>
      </c>
      <c r="J59" s="110">
        <v>4.0416194000000003E-2</v>
      </c>
      <c r="K59" s="110">
        <v>4.2542323E-2</v>
      </c>
      <c r="L59" s="110">
        <v>2.4003483520000003E-5</v>
      </c>
      <c r="M59" s="110" t="s">
        <v>401</v>
      </c>
      <c r="N59" s="110">
        <v>0.66086577876081232</v>
      </c>
      <c r="O59" s="110">
        <v>3.1216170000000001E-2</v>
      </c>
      <c r="P59" s="110">
        <v>7.5279600000000002E-4</v>
      </c>
      <c r="Q59" s="110">
        <v>6.1726980000000001E-2</v>
      </c>
      <c r="R59" s="110">
        <v>7.738421999999999E-2</v>
      </c>
      <c r="S59" s="110">
        <v>1.7565239999999998E-3</v>
      </c>
      <c r="T59" s="110">
        <v>8.7831930000000003E-2</v>
      </c>
      <c r="U59" s="110">
        <v>0.2990949</v>
      </c>
      <c r="V59" s="110">
        <v>9.2844839999999998E-2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250.93199999999996</v>
      </c>
      <c r="AL59" s="121" t="s">
        <v>409</v>
      </c>
    </row>
    <row r="60" spans="1:38" ht="26.25" customHeight="1" thickBot="1" x14ac:dyDescent="0.25">
      <c r="A60" s="53" t="s">
        <v>53</v>
      </c>
      <c r="B60" s="61" t="s">
        <v>142</v>
      </c>
      <c r="C60" s="54" t="s">
        <v>143</v>
      </c>
      <c r="D60" s="96"/>
      <c r="E60" s="110">
        <v>2.0073965999999999E-2</v>
      </c>
      <c r="F60" s="110">
        <v>9.8587499999999999E-4</v>
      </c>
      <c r="G60" s="110">
        <v>2.0440401E-2</v>
      </c>
      <c r="H60" s="110" t="s">
        <v>385</v>
      </c>
      <c r="I60" s="110">
        <v>3.097519999999999E-3</v>
      </c>
      <c r="J60" s="110">
        <v>3.7167027999999998E-2</v>
      </c>
      <c r="K60" s="110">
        <v>0.30972066399999998</v>
      </c>
      <c r="L60" s="110" t="s">
        <v>385</v>
      </c>
      <c r="M60" s="110">
        <v>3.8813896000000001E-2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42.845708963175419</v>
      </c>
      <c r="AG60" s="112">
        <v>68.936550000000011</v>
      </c>
      <c r="AH60" s="112">
        <v>65.2192352</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0.12804891671768165</v>
      </c>
      <c r="J61" s="110">
        <v>1.2804891671768162</v>
      </c>
      <c r="K61" s="110">
        <v>4.2791313501656241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3.9923915600000002</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0.33615848100000001</v>
      </c>
      <c r="F63" s="110">
        <v>4.8612355999999989E-2</v>
      </c>
      <c r="G63" s="110">
        <v>0.33866855500000004</v>
      </c>
      <c r="H63" s="110">
        <v>1.3040744999999999E-2</v>
      </c>
      <c r="I63" s="110">
        <v>9.7789586999999983E-2</v>
      </c>
      <c r="J63" s="110">
        <v>0.10638846799999997</v>
      </c>
      <c r="K63" s="110">
        <v>0.14557619199999999</v>
      </c>
      <c r="L63" s="110" t="s">
        <v>396</v>
      </c>
      <c r="M63" s="110">
        <v>0.43545884400000001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9.4998812248137767</v>
      </c>
      <c r="AG63" s="112">
        <v>551.97889998400001</v>
      </c>
      <c r="AH63" s="112">
        <v>1044.3232668000003</v>
      </c>
      <c r="AI63" s="112" t="s">
        <v>392</v>
      </c>
      <c r="AJ63" s="112" t="s">
        <v>385</v>
      </c>
      <c r="AK63" s="112" t="s">
        <v>385</v>
      </c>
      <c r="AL63" s="121" t="s">
        <v>399</v>
      </c>
    </row>
    <row r="64" spans="1:38" ht="26.25" customHeight="1" thickBot="1" x14ac:dyDescent="0.25">
      <c r="A64" s="53" t="s">
        <v>53</v>
      </c>
      <c r="B64" s="61" t="s">
        <v>150</v>
      </c>
      <c r="C64" s="54" t="s">
        <v>151</v>
      </c>
      <c r="D64" s="55"/>
      <c r="E64" s="110">
        <v>0.16292948500000001</v>
      </c>
      <c r="F64" s="110">
        <v>2.1311140000000004E-3</v>
      </c>
      <c r="G64" s="110">
        <v>8.8870599999999996E-4</v>
      </c>
      <c r="H64" s="110">
        <v>3.444E-3</v>
      </c>
      <c r="I64" s="110">
        <v>2.6661179999999999E-3</v>
      </c>
      <c r="J64" s="110">
        <v>4.4435309999999997E-3</v>
      </c>
      <c r="K64" s="110">
        <v>7.4058859999999995E-3</v>
      </c>
      <c r="L64" s="110">
        <v>4.7990123999999992E-5</v>
      </c>
      <c r="M64" s="110">
        <v>5.4618407000000001E-2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3184.5308148799995</v>
      </c>
      <c r="AI64" s="112" t="s">
        <v>385</v>
      </c>
      <c r="AJ64" s="112" t="s">
        <v>385</v>
      </c>
      <c r="AK64" s="112">
        <v>344.4</v>
      </c>
      <c r="AL64" s="121" t="s">
        <v>413</v>
      </c>
    </row>
    <row r="65" spans="1:38" ht="26.25" customHeight="1" thickBot="1" x14ac:dyDescent="0.25">
      <c r="A65" s="53" t="s">
        <v>53</v>
      </c>
      <c r="B65" s="57" t="s">
        <v>152</v>
      </c>
      <c r="C65" s="54" t="s">
        <v>153</v>
      </c>
      <c r="D65" s="55"/>
      <c r="E65" s="110">
        <v>0.28713876099999996</v>
      </c>
      <c r="F65" s="110" t="s">
        <v>385</v>
      </c>
      <c r="G65" s="110" t="s">
        <v>385</v>
      </c>
      <c r="H65" s="110">
        <v>6.1683600000000006E-4</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418.61599999999999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7.662665099999999E-2</v>
      </c>
      <c r="F67" s="110">
        <v>5.0270000000000003E-6</v>
      </c>
      <c r="G67" s="110">
        <v>2.861658E-3</v>
      </c>
      <c r="H67" s="110" t="s">
        <v>385</v>
      </c>
      <c r="I67" s="110">
        <v>3.9463172999999997E-2</v>
      </c>
      <c r="J67" s="110">
        <v>6.5771953999999994E-2</v>
      </c>
      <c r="K67" s="110">
        <v>0.10961992499999999</v>
      </c>
      <c r="L67" s="110">
        <v>7.1033711399999988E-4</v>
      </c>
      <c r="M67" s="110">
        <v>0.27760880999999998</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46.970925200000003</v>
      </c>
      <c r="AI67" s="112" t="s">
        <v>385</v>
      </c>
      <c r="AJ67" s="112" t="s">
        <v>385</v>
      </c>
      <c r="AK67" s="112">
        <v>97.503399999999999</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0.50002916499999994</v>
      </c>
      <c r="F70" s="110">
        <v>0.88503515800000021</v>
      </c>
      <c r="G70" s="110">
        <v>1.0485996740000001</v>
      </c>
      <c r="H70" s="110">
        <v>8.3895848999999995E-2</v>
      </c>
      <c r="I70" s="110">
        <v>6.6241973999999995E-2</v>
      </c>
      <c r="J70" s="110">
        <v>0.104239234</v>
      </c>
      <c r="K70" s="110">
        <v>0.15902037999999999</v>
      </c>
      <c r="L70" s="110">
        <v>1.1923555319999998E-3</v>
      </c>
      <c r="M70" s="110">
        <v>0.68584336900000009</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6393.0207941079188</v>
      </c>
      <c r="AG70" s="112" t="s">
        <v>385</v>
      </c>
      <c r="AH70" s="112">
        <v>2705.3397002799998</v>
      </c>
      <c r="AI70" s="112" t="s">
        <v>392</v>
      </c>
      <c r="AJ70" s="112">
        <v>27.6</v>
      </c>
      <c r="AK70" s="112" t="s">
        <v>385</v>
      </c>
      <c r="AL70" s="121" t="s">
        <v>399</v>
      </c>
    </row>
    <row r="71" spans="1:38" ht="26.25" customHeight="1" thickBot="1" x14ac:dyDescent="0.25">
      <c r="A71" s="53" t="s">
        <v>53</v>
      </c>
      <c r="B71" s="53" t="s">
        <v>163</v>
      </c>
      <c r="C71" s="54" t="s">
        <v>164</v>
      </c>
      <c r="D71" s="60"/>
      <c r="E71" s="110">
        <v>6.4031000000000011E-5</v>
      </c>
      <c r="F71" s="110">
        <v>1.3482210389999998</v>
      </c>
      <c r="G71" s="110">
        <v>4.2299999999999996E-7</v>
      </c>
      <c r="H71" s="110" t="s">
        <v>392</v>
      </c>
      <c r="I71" s="110">
        <v>2.982E-6</v>
      </c>
      <c r="J71" s="110">
        <v>3.738E-6</v>
      </c>
      <c r="K71" s="110">
        <v>3.7740000000000002E-6</v>
      </c>
      <c r="L71" s="110" t="s">
        <v>396</v>
      </c>
      <c r="M71" s="110">
        <v>2.5346000000000001E-5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1.7260999999999999E-2</v>
      </c>
      <c r="AG71" s="112" t="s">
        <v>385</v>
      </c>
      <c r="AH71" s="112">
        <v>1.4386423999999998</v>
      </c>
      <c r="AI71" s="112" t="s">
        <v>385</v>
      </c>
      <c r="AJ71" s="112" t="s">
        <v>385</v>
      </c>
      <c r="AK71" s="112" t="s">
        <v>385</v>
      </c>
      <c r="AL71" s="121" t="s">
        <v>399</v>
      </c>
    </row>
    <row r="72" spans="1:38" ht="26.25" customHeight="1" thickBot="1" x14ac:dyDescent="0.25">
      <c r="A72" s="53" t="s">
        <v>53</v>
      </c>
      <c r="B72" s="53" t="s">
        <v>165</v>
      </c>
      <c r="C72" s="54" t="s">
        <v>166</v>
      </c>
      <c r="D72" s="55"/>
      <c r="E72" s="110">
        <v>1.6378337110000001</v>
      </c>
      <c r="F72" s="110">
        <v>0.34144894100000006</v>
      </c>
      <c r="G72" s="110">
        <v>3.0739616499999998</v>
      </c>
      <c r="H72" s="110">
        <v>2.3817999999999998E-5</v>
      </c>
      <c r="I72" s="110">
        <v>0.20430062100000002</v>
      </c>
      <c r="J72" s="110">
        <v>0.32393697100000002</v>
      </c>
      <c r="K72" s="110">
        <v>1.3117676650000001</v>
      </c>
      <c r="L72" s="110">
        <v>7.3548223559999999E-4</v>
      </c>
      <c r="M72" s="110">
        <v>52.884261959999996</v>
      </c>
      <c r="N72" s="110">
        <v>3.4323422684935578</v>
      </c>
      <c r="O72" s="110">
        <v>6.2128903626522625E-2</v>
      </c>
      <c r="P72" s="110">
        <v>2.2555221608628946E-2</v>
      </c>
      <c r="Q72" s="110">
        <v>0.33149753432145573</v>
      </c>
      <c r="R72" s="110">
        <v>0.30353483811217818</v>
      </c>
      <c r="S72" s="110">
        <v>0.18304870500000001</v>
      </c>
      <c r="T72" s="110">
        <v>0.13688048253118523</v>
      </c>
      <c r="U72" s="110">
        <v>4.9563749000000004E-2</v>
      </c>
      <c r="V72" s="110">
        <v>5.4570124379030744</v>
      </c>
      <c r="W72" s="110">
        <v>19.018168455999998</v>
      </c>
      <c r="X72" s="110" t="s">
        <v>396</v>
      </c>
      <c r="Y72" s="110" t="s">
        <v>396</v>
      </c>
      <c r="Z72" s="110" t="s">
        <v>396</v>
      </c>
      <c r="AA72" s="110" t="s">
        <v>396</v>
      </c>
      <c r="AB72" s="110">
        <v>8.6585854999999992</v>
      </c>
      <c r="AC72" s="110">
        <v>5.7955349999999996E-2</v>
      </c>
      <c r="AD72" s="110">
        <v>17.69746855</v>
      </c>
      <c r="AE72" s="111"/>
      <c r="AF72" s="112" t="s">
        <v>392</v>
      </c>
      <c r="AG72" s="112">
        <v>68567.57681612001</v>
      </c>
      <c r="AH72" s="112">
        <v>2840.0644953599995</v>
      </c>
      <c r="AI72" s="112" t="s">
        <v>385</v>
      </c>
      <c r="AJ72" s="112" t="s">
        <v>385</v>
      </c>
      <c r="AK72" s="112">
        <v>3990.348</v>
      </c>
      <c r="AL72" s="121" t="s">
        <v>419</v>
      </c>
    </row>
    <row r="73" spans="1:38" ht="26.25" customHeight="1" thickBot="1" x14ac:dyDescent="0.25">
      <c r="A73" s="53" t="s">
        <v>53</v>
      </c>
      <c r="B73" s="53" t="s">
        <v>167</v>
      </c>
      <c r="C73" s="54" t="s">
        <v>168</v>
      </c>
      <c r="D73" s="55"/>
      <c r="E73" s="110">
        <v>1.3162437000000001E-2</v>
      </c>
      <c r="F73" s="110">
        <v>2.0363899000000001E-2</v>
      </c>
      <c r="G73" s="110">
        <v>1.8005401000000001E-2</v>
      </c>
      <c r="H73" s="110" t="s">
        <v>392</v>
      </c>
      <c r="I73" s="110">
        <v>1.6753531999999988E-2</v>
      </c>
      <c r="J73" s="110">
        <v>2.1241510999999987E-2</v>
      </c>
      <c r="K73" s="110">
        <v>2.3612906999999999E-2</v>
      </c>
      <c r="L73" s="110">
        <v>1.6753531999999989E-3</v>
      </c>
      <c r="M73" s="110">
        <v>6.2608617000000005E-2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110.09653800000001</v>
      </c>
      <c r="AH73" s="112">
        <v>11.985716799999999</v>
      </c>
      <c r="AI73" s="112" t="s">
        <v>385</v>
      </c>
      <c r="AJ73" s="112" t="s">
        <v>385</v>
      </c>
      <c r="AK73" s="112">
        <v>57.715000000000003</v>
      </c>
      <c r="AL73" s="121" t="s">
        <v>420</v>
      </c>
    </row>
    <row r="74" spans="1:38" ht="26.25" customHeight="1" thickBot="1" x14ac:dyDescent="0.25">
      <c r="A74" s="53" t="s">
        <v>53</v>
      </c>
      <c r="B74" s="53" t="s">
        <v>169</v>
      </c>
      <c r="C74" s="54" t="s">
        <v>170</v>
      </c>
      <c r="D74" s="55"/>
      <c r="E74" s="110">
        <v>0.51731269400000002</v>
      </c>
      <c r="F74" s="110">
        <v>3.5165737000000002E-2</v>
      </c>
      <c r="G74" s="110">
        <v>1.3840790710000002</v>
      </c>
      <c r="H74" s="110" t="s">
        <v>396</v>
      </c>
      <c r="I74" s="110">
        <v>0.122180412</v>
      </c>
      <c r="J74" s="110">
        <v>0.137332924</v>
      </c>
      <c r="K74" s="110">
        <v>0.14909091900000002</v>
      </c>
      <c r="L74" s="110">
        <v>2.8101494759999999E-3</v>
      </c>
      <c r="M74" s="110">
        <v>13.470422771999999</v>
      </c>
      <c r="N74" s="110" t="s">
        <v>396</v>
      </c>
      <c r="O74" s="110" t="s">
        <v>396</v>
      </c>
      <c r="P74" s="110" t="s">
        <v>396</v>
      </c>
      <c r="Q74" s="110" t="s">
        <v>396</v>
      </c>
      <c r="R74" s="110" t="s">
        <v>396</v>
      </c>
      <c r="S74" s="110" t="s">
        <v>396</v>
      </c>
      <c r="T74" s="110" t="s">
        <v>396</v>
      </c>
      <c r="U74" s="110" t="s">
        <v>396</v>
      </c>
      <c r="V74" s="110" t="s">
        <v>396</v>
      </c>
      <c r="W74" s="110" t="s">
        <v>396</v>
      </c>
      <c r="X74" s="110">
        <v>1.0472280000000002E-2</v>
      </c>
      <c r="Y74" s="110">
        <v>2.9920800000000007E-3</v>
      </c>
      <c r="Z74" s="110">
        <v>2.9920800000000007E-3</v>
      </c>
      <c r="AA74" s="110">
        <v>1.4960400000000003E-3</v>
      </c>
      <c r="AB74" s="110">
        <v>1.795248E-2</v>
      </c>
      <c r="AC74" s="110" t="s">
        <v>396</v>
      </c>
      <c r="AD74" s="110" t="s">
        <v>385</v>
      </c>
      <c r="AE74" s="111"/>
      <c r="AF74" s="112">
        <v>2.1254249999999999E-2</v>
      </c>
      <c r="AG74" s="112" t="s">
        <v>385</v>
      </c>
      <c r="AH74" s="112">
        <v>441.95320880000003</v>
      </c>
      <c r="AI74" s="112" t="s">
        <v>385</v>
      </c>
      <c r="AJ74" s="112" t="s">
        <v>385</v>
      </c>
      <c r="AK74" s="112">
        <v>149.60400000000001</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3.3466956999999999E-2</v>
      </c>
      <c r="F78" s="110">
        <v>7.964635199999999E-2</v>
      </c>
      <c r="G78" s="110">
        <v>9.7548355000000003E-2</v>
      </c>
      <c r="H78" s="110" t="s">
        <v>396</v>
      </c>
      <c r="I78" s="110">
        <v>2.0409610000000002E-2</v>
      </c>
      <c r="J78" s="110">
        <v>2.5871335999999998E-2</v>
      </c>
      <c r="K78" s="110">
        <v>0.213777248</v>
      </c>
      <c r="L78" s="110">
        <v>2.0409610000000003E-5</v>
      </c>
      <c r="M78" s="110">
        <v>3.0598677759999999</v>
      </c>
      <c r="N78" s="110">
        <v>3.0157257599996675E-4</v>
      </c>
      <c r="O78" s="110">
        <v>6.6822348466635567E-2</v>
      </c>
      <c r="P78" s="110">
        <v>9.6335684000000007E-4</v>
      </c>
      <c r="Q78" s="110">
        <v>1.0492754741349414E-2</v>
      </c>
      <c r="R78" s="110">
        <v>0.67016128000000008</v>
      </c>
      <c r="S78" s="110">
        <v>1.1727822400000001</v>
      </c>
      <c r="T78" s="110">
        <v>1.6335181199998202E-6</v>
      </c>
      <c r="U78" s="110" t="s">
        <v>396</v>
      </c>
      <c r="V78" s="110" t="s">
        <v>396</v>
      </c>
      <c r="W78" s="110">
        <v>2.0942539999999998</v>
      </c>
      <c r="X78" s="110" t="s">
        <v>396</v>
      </c>
      <c r="Y78" s="110" t="s">
        <v>396</v>
      </c>
      <c r="Z78" s="110" t="s">
        <v>396</v>
      </c>
      <c r="AA78" s="110" t="s">
        <v>396</v>
      </c>
      <c r="AB78" s="110" t="s">
        <v>396</v>
      </c>
      <c r="AC78" s="110" t="s">
        <v>396</v>
      </c>
      <c r="AD78" s="110">
        <v>1.5497479600000001E-4</v>
      </c>
      <c r="AE78" s="111"/>
      <c r="AF78" s="112" t="s">
        <v>385</v>
      </c>
      <c r="AG78" s="112">
        <v>138.23278952000001</v>
      </c>
      <c r="AH78" s="112">
        <v>253.67069120000002</v>
      </c>
      <c r="AI78" s="112" t="s">
        <v>385</v>
      </c>
      <c r="AJ78" s="112" t="s">
        <v>385</v>
      </c>
      <c r="AK78" s="112">
        <v>41.885080000000002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0.90322430899999995</v>
      </c>
      <c r="F80" s="110">
        <v>0.12161617200000001</v>
      </c>
      <c r="G80" s="110">
        <v>0.32688744099999989</v>
      </c>
      <c r="H80" s="110">
        <v>7.0941930000000004E-3</v>
      </c>
      <c r="I80" s="110">
        <v>5.3416070000000128E-2</v>
      </c>
      <c r="J80" s="110">
        <v>6.9385680000000158E-2</v>
      </c>
      <c r="K80" s="110">
        <v>0.10331073799999997</v>
      </c>
      <c r="L80" s="110" t="s">
        <v>396</v>
      </c>
      <c r="M80" s="110">
        <v>2.9412256329999997</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1.9507054060571412</v>
      </c>
      <c r="AG80" s="112" t="s">
        <v>392</v>
      </c>
      <c r="AH80" s="112">
        <v>2.3637343173600001</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4.6633293103093676</v>
      </c>
      <c r="G82" s="110" t="s">
        <v>385</v>
      </c>
      <c r="H82" s="110" t="s">
        <v>385</v>
      </c>
      <c r="I82" s="110" t="s">
        <v>396</v>
      </c>
      <c r="J82" s="110" t="s">
        <v>385</v>
      </c>
      <c r="K82" s="110" t="s">
        <v>385</v>
      </c>
      <c r="L82" s="110" t="s">
        <v>385</v>
      </c>
      <c r="M82" s="110" t="s">
        <v>385</v>
      </c>
      <c r="N82" s="110" t="s">
        <v>385</v>
      </c>
      <c r="O82" s="110" t="s">
        <v>385</v>
      </c>
      <c r="P82" s="110">
        <v>3.0342894399999997E-2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5418374</v>
      </c>
      <c r="AL82" s="121" t="s">
        <v>431</v>
      </c>
    </row>
    <row r="83" spans="1:38" ht="26.25" customHeight="1" thickBot="1" x14ac:dyDescent="0.25">
      <c r="A83" s="53" t="s">
        <v>53</v>
      </c>
      <c r="B83" s="64" t="s">
        <v>188</v>
      </c>
      <c r="C83" s="65" t="s">
        <v>189</v>
      </c>
      <c r="D83" s="55"/>
      <c r="E83" s="110" t="s">
        <v>396</v>
      </c>
      <c r="F83" s="110">
        <v>1.5363296E-2</v>
      </c>
      <c r="G83" s="110" t="s">
        <v>396</v>
      </c>
      <c r="H83" s="110" t="s">
        <v>385</v>
      </c>
      <c r="I83" s="110">
        <v>6.3661000000000013E-5</v>
      </c>
      <c r="J83" s="110">
        <v>7.5283000000000001E-4</v>
      </c>
      <c r="K83" s="110">
        <v>6.2661899999999996E-3</v>
      </c>
      <c r="L83" s="110">
        <v>3.6286770000000009E-6</v>
      </c>
      <c r="M83" s="110" t="s">
        <v>396</v>
      </c>
      <c r="N83" s="110" t="s">
        <v>385</v>
      </c>
      <c r="O83" s="110" t="s">
        <v>385</v>
      </c>
      <c r="P83" s="110" t="s">
        <v>385</v>
      </c>
      <c r="Q83" s="110" t="s">
        <v>385</v>
      </c>
      <c r="R83" s="110" t="s">
        <v>385</v>
      </c>
      <c r="S83" s="110" t="s">
        <v>385</v>
      </c>
      <c r="T83" s="110" t="s">
        <v>385</v>
      </c>
      <c r="U83" s="110" t="s">
        <v>385</v>
      </c>
      <c r="V83" s="110" t="s">
        <v>385</v>
      </c>
      <c r="W83" s="110">
        <v>8.6274999999999998E-3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123250</v>
      </c>
      <c r="AL83" s="121" t="s">
        <v>432</v>
      </c>
    </row>
    <row r="84" spans="1:38" ht="26.25" customHeight="1" thickBot="1" x14ac:dyDescent="0.25">
      <c r="A84" s="53" t="s">
        <v>53</v>
      </c>
      <c r="B84" s="64" t="s">
        <v>190</v>
      </c>
      <c r="C84" s="65" t="s">
        <v>191</v>
      </c>
      <c r="D84" s="55"/>
      <c r="E84" s="110" t="s">
        <v>396</v>
      </c>
      <c r="F84" s="110">
        <v>2.7371319999999998E-3</v>
      </c>
      <c r="G84" s="110" t="s">
        <v>385</v>
      </c>
      <c r="H84" s="110" t="s">
        <v>385</v>
      </c>
      <c r="I84" s="110">
        <v>1.42771E-3</v>
      </c>
      <c r="J84" s="110">
        <v>1.7891570000000002E-3</v>
      </c>
      <c r="K84" s="110">
        <v>1.8072280000000001E-3</v>
      </c>
      <c r="L84" s="110">
        <v>1.8560229999999998E-5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14.154</v>
      </c>
      <c r="AL84" s="121" t="s">
        <v>433</v>
      </c>
    </row>
    <row r="85" spans="1:38" ht="26.25" customHeight="1" thickBot="1" x14ac:dyDescent="0.25">
      <c r="A85" s="53" t="s">
        <v>185</v>
      </c>
      <c r="B85" s="59" t="s">
        <v>192</v>
      </c>
      <c r="C85" s="65" t="s">
        <v>373</v>
      </c>
      <c r="D85" s="55"/>
      <c r="E85" s="110" t="s">
        <v>385</v>
      </c>
      <c r="F85" s="110">
        <v>15.568943914749633</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100.85388800000001</v>
      </c>
      <c r="AL85" s="121" t="s">
        <v>434</v>
      </c>
    </row>
    <row r="86" spans="1:38" ht="26.25" customHeight="1" thickBot="1" x14ac:dyDescent="0.25">
      <c r="A86" s="53" t="s">
        <v>185</v>
      </c>
      <c r="B86" s="59" t="s">
        <v>193</v>
      </c>
      <c r="C86" s="63" t="s">
        <v>194</v>
      </c>
      <c r="D86" s="55"/>
      <c r="E86" s="110" t="s">
        <v>385</v>
      </c>
      <c r="F86" s="110">
        <v>4.9847460000000021</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5.076309000000002</v>
      </c>
      <c r="AL86" s="121" t="s">
        <v>435</v>
      </c>
    </row>
    <row r="87" spans="1:38" ht="26.25" customHeight="1" thickBot="1" x14ac:dyDescent="0.25">
      <c r="A87" s="53" t="s">
        <v>185</v>
      </c>
      <c r="B87" s="59" t="s">
        <v>195</v>
      </c>
      <c r="C87" s="63" t="s">
        <v>196</v>
      </c>
      <c r="D87" s="55"/>
      <c r="E87" s="110" t="s">
        <v>385</v>
      </c>
      <c r="F87" s="110">
        <v>4.0714000000000028E-2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5.2455999999999996E-2</v>
      </c>
      <c r="AL87" s="121" t="s">
        <v>435</v>
      </c>
    </row>
    <row r="88" spans="1:38" ht="26.25" customHeight="1" thickBot="1" x14ac:dyDescent="0.25">
      <c r="A88" s="53" t="s">
        <v>185</v>
      </c>
      <c r="B88" s="59" t="s">
        <v>197</v>
      </c>
      <c r="C88" s="63" t="s">
        <v>198</v>
      </c>
      <c r="D88" s="55"/>
      <c r="E88" s="110" t="s">
        <v>396</v>
      </c>
      <c r="F88" s="110">
        <v>0.62541400000000003</v>
      </c>
      <c r="G88" s="110" t="s">
        <v>396</v>
      </c>
      <c r="H88" s="110" t="s">
        <v>396</v>
      </c>
      <c r="I88" s="110" t="s">
        <v>396</v>
      </c>
      <c r="J88" s="110" t="s">
        <v>396</v>
      </c>
      <c r="K88" s="110" t="s">
        <v>396</v>
      </c>
      <c r="L88" s="110" t="s">
        <v>396</v>
      </c>
      <c r="M88" s="110" t="s">
        <v>396</v>
      </c>
      <c r="N88" s="110" t="s">
        <v>396</v>
      </c>
      <c r="O88" s="110">
        <v>1.4154E-6</v>
      </c>
      <c r="P88" s="110" t="s">
        <v>396</v>
      </c>
      <c r="Q88" s="110">
        <v>7.0770000000000002E-6</v>
      </c>
      <c r="R88" s="110">
        <v>8.4924000000000002E-5</v>
      </c>
      <c r="S88" s="110" t="s">
        <v>396</v>
      </c>
      <c r="T88" s="110">
        <v>7.0770000000000002E-4</v>
      </c>
      <c r="U88" s="110">
        <v>7.0770000000000002E-6</v>
      </c>
      <c r="V88" s="110" t="s">
        <v>396</v>
      </c>
      <c r="W88" s="110" t="s">
        <v>396</v>
      </c>
      <c r="X88" s="110" t="s">
        <v>396</v>
      </c>
      <c r="Y88" s="110" t="s">
        <v>396</v>
      </c>
      <c r="Z88" s="110" t="s">
        <v>396</v>
      </c>
      <c r="AA88" s="110" t="s">
        <v>396</v>
      </c>
      <c r="AB88" s="110">
        <v>3.6092699999999998E-2</v>
      </c>
      <c r="AC88" s="110" t="s">
        <v>396</v>
      </c>
      <c r="AD88" s="110" t="s">
        <v>396</v>
      </c>
      <c r="AE88" s="111"/>
      <c r="AF88" s="112" t="s">
        <v>385</v>
      </c>
      <c r="AG88" s="112" t="s">
        <v>385</v>
      </c>
      <c r="AH88" s="112" t="s">
        <v>385</v>
      </c>
      <c r="AI88" s="112" t="s">
        <v>385</v>
      </c>
      <c r="AJ88" s="112" t="s">
        <v>385</v>
      </c>
      <c r="AK88" s="112">
        <v>8.902906999999999</v>
      </c>
      <c r="AL88" s="121" t="s">
        <v>435</v>
      </c>
    </row>
    <row r="89" spans="1:38" ht="26.25" customHeight="1" thickBot="1" x14ac:dyDescent="0.25">
      <c r="A89" s="53" t="s">
        <v>185</v>
      </c>
      <c r="B89" s="59" t="s">
        <v>199</v>
      </c>
      <c r="C89" s="63" t="s">
        <v>200</v>
      </c>
      <c r="D89" s="55"/>
      <c r="E89" s="110" t="s">
        <v>385</v>
      </c>
      <c r="F89" s="110">
        <v>0.59719399999999989</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4.3953129999999998</v>
      </c>
      <c r="AL89" s="121" t="s">
        <v>435</v>
      </c>
    </row>
    <row r="90" spans="1:38" s="4" customFormat="1" ht="26.25" customHeight="1" thickBot="1" x14ac:dyDescent="0.25">
      <c r="A90" s="53" t="s">
        <v>185</v>
      </c>
      <c r="B90" s="59" t="s">
        <v>201</v>
      </c>
      <c r="C90" s="63" t="s">
        <v>202</v>
      </c>
      <c r="D90" s="55"/>
      <c r="E90" s="110" t="s">
        <v>396</v>
      </c>
      <c r="F90" s="110">
        <v>0.21843299999999999</v>
      </c>
      <c r="G90" s="110">
        <v>2.1389676563412084E-2</v>
      </c>
      <c r="H90" s="110" t="s">
        <v>396</v>
      </c>
      <c r="I90" s="110" t="s">
        <v>396</v>
      </c>
      <c r="J90" s="110" t="s">
        <v>396</v>
      </c>
      <c r="K90" s="110" t="s">
        <v>396</v>
      </c>
      <c r="L90" s="110" t="s">
        <v>396</v>
      </c>
      <c r="M90" s="110" t="s">
        <v>396</v>
      </c>
      <c r="N90" s="110">
        <v>2.2815655000972884E-4</v>
      </c>
      <c r="O90" s="110">
        <v>2.851956875121611E-4</v>
      </c>
      <c r="P90" s="110">
        <v>1.4259784375608055E-4</v>
      </c>
      <c r="Q90" s="110">
        <v>3.1371525626337711E-4</v>
      </c>
      <c r="R90" s="110">
        <v>1.996369812585127E-4</v>
      </c>
      <c r="S90" s="110">
        <v>1.4259784375608055E-4</v>
      </c>
      <c r="T90" s="110">
        <v>1.4259784375608055E-4</v>
      </c>
      <c r="U90" s="110">
        <v>1.1407827500486442E-4</v>
      </c>
      <c r="V90" s="110">
        <v>5.3616789252286248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0.47583099999999989</v>
      </c>
      <c r="AL90" s="119" t="s">
        <v>435</v>
      </c>
    </row>
    <row r="91" spans="1:38" ht="26.25" customHeight="1" thickBot="1" x14ac:dyDescent="0.25">
      <c r="A91" s="53" t="s">
        <v>185</v>
      </c>
      <c r="B91" s="57" t="s">
        <v>374</v>
      </c>
      <c r="C91" s="59" t="s">
        <v>203</v>
      </c>
      <c r="D91" s="55"/>
      <c r="E91" s="110">
        <v>9.952078567368421E-3</v>
      </c>
      <c r="F91" s="110">
        <v>2.6524923039999999E-2</v>
      </c>
      <c r="G91" s="110">
        <v>1.0156232978947371E-3</v>
      </c>
      <c r="H91" s="110">
        <v>2.27434774E-2</v>
      </c>
      <c r="I91" s="110">
        <v>0.14798707937552735</v>
      </c>
      <c r="J91" s="110">
        <v>0.14800321500659785</v>
      </c>
      <c r="K91" s="110">
        <v>0.14800654773073102</v>
      </c>
      <c r="L91" s="110">
        <v>6.6586325399999993E-2</v>
      </c>
      <c r="M91" s="110">
        <v>0.30437215420263153</v>
      </c>
      <c r="N91" s="110">
        <v>0.26365849852631584</v>
      </c>
      <c r="O91" s="110">
        <v>3.0091645075789472E-2</v>
      </c>
      <c r="P91" s="110">
        <v>1.9169049000000003E-5</v>
      </c>
      <c r="Q91" s="110">
        <v>4.4727781000000006E-4</v>
      </c>
      <c r="R91" s="110">
        <v>5.246266042105264E-3</v>
      </c>
      <c r="S91" s="110">
        <v>0.17891072513684211</v>
      </c>
      <c r="T91" s="110">
        <v>2.488593435789474E-2</v>
      </c>
      <c r="U91" s="110" t="s">
        <v>396</v>
      </c>
      <c r="V91" s="110">
        <v>0.10223472856842106</v>
      </c>
      <c r="W91" s="110">
        <v>5.4803559999999998E-4</v>
      </c>
      <c r="X91" s="110">
        <v>6.0831951599999996E-4</v>
      </c>
      <c r="Y91" s="110">
        <v>2.4661601999999999E-4</v>
      </c>
      <c r="Z91" s="110">
        <v>2.4661601999999999E-4</v>
      </c>
      <c r="AA91" s="110">
        <v>2.4661601999999999E-4</v>
      </c>
      <c r="AB91" s="110">
        <v>1.3481675759999998E-3</v>
      </c>
      <c r="AC91" s="110" t="s">
        <v>396</v>
      </c>
      <c r="AD91" s="110" t="s">
        <v>396</v>
      </c>
      <c r="AE91" s="111"/>
      <c r="AF91" s="112" t="s">
        <v>392</v>
      </c>
      <c r="AG91" s="112" t="s">
        <v>392</v>
      </c>
      <c r="AH91" s="112" t="s">
        <v>392</v>
      </c>
      <c r="AI91" s="112" t="s">
        <v>392</v>
      </c>
      <c r="AJ91" s="112" t="s">
        <v>392</v>
      </c>
      <c r="AK91" s="112">
        <v>5.8166551052631572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1.074547E-2</v>
      </c>
      <c r="J92" s="110">
        <v>3.9907360999999995E-2</v>
      </c>
      <c r="K92" s="110">
        <v>9.7678582E-2</v>
      </c>
      <c r="L92" s="110">
        <v>2.7938221999999999E-4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566.15389000000005</v>
      </c>
      <c r="AL92" s="121" t="s">
        <v>428</v>
      </c>
    </row>
    <row r="93" spans="1:38" ht="26.25" customHeight="1" thickBot="1" x14ac:dyDescent="0.25">
      <c r="A93" s="53" t="s">
        <v>53</v>
      </c>
      <c r="B93" s="57" t="s">
        <v>206</v>
      </c>
      <c r="C93" s="54" t="s">
        <v>375</v>
      </c>
      <c r="D93" s="60"/>
      <c r="E93" s="110" t="s">
        <v>385</v>
      </c>
      <c r="F93" s="110">
        <v>3.9457248751413605</v>
      </c>
      <c r="G93" s="110" t="s">
        <v>385</v>
      </c>
      <c r="H93" s="110" t="s">
        <v>385</v>
      </c>
      <c r="I93" s="110">
        <v>1.400182E-3</v>
      </c>
      <c r="J93" s="110">
        <v>5.600725E-3</v>
      </c>
      <c r="K93" s="110">
        <v>1.4001808000000001E-2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1759.0236111677291</v>
      </c>
      <c r="AL93" s="121" t="s">
        <v>429</v>
      </c>
    </row>
    <row r="94" spans="1:38" ht="26.25" customHeight="1" thickBot="1" x14ac:dyDescent="0.25">
      <c r="A94" s="53" t="s">
        <v>53</v>
      </c>
      <c r="B94" s="66" t="s">
        <v>376</v>
      </c>
      <c r="C94" s="54" t="s">
        <v>207</v>
      </c>
      <c r="D94" s="55"/>
      <c r="E94" s="110">
        <v>2.95715E-4</v>
      </c>
      <c r="F94" s="110">
        <v>9.340161000000001E-2</v>
      </c>
      <c r="G94" s="110">
        <v>3.4900000000000001E-7</v>
      </c>
      <c r="H94" s="110">
        <v>1.1720000000000002E-6</v>
      </c>
      <c r="I94" s="110">
        <v>9.7503499999999996E-4</v>
      </c>
      <c r="J94" s="110">
        <v>3.3044209999999997E-3</v>
      </c>
      <c r="K94" s="110">
        <v>7.9773750000000001E-3</v>
      </c>
      <c r="L94" s="110" t="s">
        <v>396</v>
      </c>
      <c r="M94" s="110">
        <v>8.8746499999999993E-4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1.2529167999999997</v>
      </c>
      <c r="AI94" s="112" t="s">
        <v>385</v>
      </c>
      <c r="AJ94" s="112" t="s">
        <v>385</v>
      </c>
      <c r="AK94" s="112" t="s">
        <v>385</v>
      </c>
      <c r="AL94" s="121" t="s">
        <v>385</v>
      </c>
    </row>
    <row r="95" spans="1:38" ht="26.25" customHeight="1" thickBot="1" x14ac:dyDescent="0.25">
      <c r="A95" s="53" t="s">
        <v>53</v>
      </c>
      <c r="B95" s="66" t="s">
        <v>208</v>
      </c>
      <c r="C95" s="54" t="s">
        <v>209</v>
      </c>
      <c r="D95" s="60"/>
      <c r="E95" s="110">
        <v>0.19214020199999998</v>
      </c>
      <c r="F95" s="110">
        <v>0.203231882</v>
      </c>
      <c r="G95" s="110">
        <v>2.9760569999999998E-3</v>
      </c>
      <c r="H95" s="110">
        <v>5.7355199999999996E-4</v>
      </c>
      <c r="I95" s="110">
        <v>1.1600716999999997E-2</v>
      </c>
      <c r="J95" s="110">
        <v>4.6228110000000003E-2</v>
      </c>
      <c r="K95" s="110">
        <v>0.115482864</v>
      </c>
      <c r="L95" s="110" t="s">
        <v>396</v>
      </c>
      <c r="M95" s="110">
        <v>0.223655776</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v>0.34343834000000006</v>
      </c>
      <c r="AH95" s="112">
        <v>0.36643956719999998</v>
      </c>
      <c r="AI95" s="112">
        <v>0.79695727200000011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5.4183740000000001E-2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0.54183740000000002</v>
      </c>
      <c r="AE97" s="111"/>
      <c r="AF97" s="112" t="s">
        <v>385</v>
      </c>
      <c r="AG97" s="112" t="s">
        <v>385</v>
      </c>
      <c r="AH97" s="112" t="s">
        <v>385</v>
      </c>
      <c r="AI97" s="112" t="s">
        <v>385</v>
      </c>
      <c r="AJ97" s="112" t="s">
        <v>385</v>
      </c>
      <c r="AK97" s="112">
        <v>5418374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2.8429167857263259E-2</v>
      </c>
      <c r="F99" s="113">
        <v>2.7897340238038661</v>
      </c>
      <c r="G99" s="113" t="s">
        <v>385</v>
      </c>
      <c r="H99" s="113">
        <v>0.85353877078852425</v>
      </c>
      <c r="I99" s="113">
        <v>3.9245829041095893E-2</v>
      </c>
      <c r="J99" s="113">
        <v>6.0304566575342472E-2</v>
      </c>
      <c r="K99" s="113">
        <v>0.13209571726027397</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162504</v>
      </c>
      <c r="AL99" s="122" t="s">
        <v>437</v>
      </c>
    </row>
    <row r="100" spans="1:38" ht="26.25" customHeight="1" thickBot="1" x14ac:dyDescent="0.25">
      <c r="A100" s="53" t="s">
        <v>216</v>
      </c>
      <c r="B100" s="53" t="s">
        <v>218</v>
      </c>
      <c r="C100" s="54" t="s">
        <v>378</v>
      </c>
      <c r="D100" s="67"/>
      <c r="E100" s="113">
        <v>9.915194936677435E-2</v>
      </c>
      <c r="F100" s="113">
        <v>2.5948151757903979</v>
      </c>
      <c r="G100" s="113" t="s">
        <v>385</v>
      </c>
      <c r="H100" s="113">
        <v>2.096130464169756</v>
      </c>
      <c r="I100" s="113">
        <v>3.9548215726027396E-2</v>
      </c>
      <c r="J100" s="113">
        <v>5.9225826575342477E-2</v>
      </c>
      <c r="K100" s="113">
        <v>0.129004336</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309461</v>
      </c>
      <c r="AL100" s="122" t="s">
        <v>437</v>
      </c>
    </row>
    <row r="101" spans="1:38" ht="26.25" customHeight="1" thickBot="1" x14ac:dyDescent="0.25">
      <c r="A101" s="53" t="s">
        <v>216</v>
      </c>
      <c r="B101" s="53" t="s">
        <v>219</v>
      </c>
      <c r="C101" s="54" t="s">
        <v>220</v>
      </c>
      <c r="D101" s="67"/>
      <c r="E101" s="113">
        <v>1.712818452410908E-2</v>
      </c>
      <c r="F101" s="113">
        <v>6.3709282000000006E-2</v>
      </c>
      <c r="G101" s="113" t="s">
        <v>385</v>
      </c>
      <c r="H101" s="113">
        <v>0.80860957017465562</v>
      </c>
      <c r="I101" s="113">
        <v>3.7319848719999998E-3</v>
      </c>
      <c r="J101" s="113">
        <v>1.1195954616E-2</v>
      </c>
      <c r="K101" s="113">
        <v>2.5622674532000001E-2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376978</v>
      </c>
      <c r="AL101" s="122" t="s">
        <v>437</v>
      </c>
    </row>
    <row r="102" spans="1:38" ht="26.25" customHeight="1" thickBot="1" x14ac:dyDescent="0.25">
      <c r="A102" s="53" t="s">
        <v>216</v>
      </c>
      <c r="B102" s="53" t="s">
        <v>221</v>
      </c>
      <c r="C102" s="54" t="s">
        <v>356</v>
      </c>
      <c r="D102" s="67"/>
      <c r="E102" s="113">
        <v>2.9464563555777592E-3</v>
      </c>
      <c r="F102" s="113">
        <v>0.50832995200000008</v>
      </c>
      <c r="G102" s="113" t="s">
        <v>385</v>
      </c>
      <c r="H102" s="113">
        <v>1.6065988158648441</v>
      </c>
      <c r="I102" s="113">
        <v>4.5757480000000001E-3</v>
      </c>
      <c r="J102" s="113">
        <v>0.10307442</v>
      </c>
      <c r="K102" s="113">
        <v>0.73108564999999992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740862</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1.223131410379152E-3</v>
      </c>
      <c r="F104" s="113">
        <v>1.9341812000000003E-2</v>
      </c>
      <c r="G104" s="113" t="s">
        <v>385</v>
      </c>
      <c r="H104" s="113">
        <v>6.1820006098917323E-2</v>
      </c>
      <c r="I104" s="113">
        <v>3.5971487999999997E-4</v>
      </c>
      <c r="J104" s="113">
        <v>1.07914464E-3</v>
      </c>
      <c r="K104" s="113">
        <v>2.5180041600000001E-3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35686</v>
      </c>
      <c r="AL104" s="122" t="s">
        <v>437</v>
      </c>
    </row>
    <row r="105" spans="1:38" ht="26.25" customHeight="1" thickBot="1" x14ac:dyDescent="0.25">
      <c r="A105" s="53" t="s">
        <v>216</v>
      </c>
      <c r="B105" s="53" t="s">
        <v>226</v>
      </c>
      <c r="C105" s="54" t="s">
        <v>227</v>
      </c>
      <c r="D105" s="67"/>
      <c r="E105" s="113">
        <v>7.1277387419475002E-5</v>
      </c>
      <c r="F105" s="113">
        <v>3.0775725000000004E-2</v>
      </c>
      <c r="G105" s="113" t="s">
        <v>385</v>
      </c>
      <c r="H105" s="113">
        <v>3.6452034746116868E-3</v>
      </c>
      <c r="I105" s="113">
        <v>7.05502E-4</v>
      </c>
      <c r="J105" s="113">
        <v>1.108646E-3</v>
      </c>
      <c r="K105" s="113">
        <v>2.4188639999999997E-3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7199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2.7064154820130781E-3</v>
      </c>
      <c r="F107" s="113">
        <v>1.0555738049999999</v>
      </c>
      <c r="G107" s="113" t="s">
        <v>385</v>
      </c>
      <c r="H107" s="113">
        <v>0.69039063517207422</v>
      </c>
      <c r="I107" s="113">
        <v>1.9192251E-2</v>
      </c>
      <c r="J107" s="113">
        <v>0.25589667999999999</v>
      </c>
      <c r="K107" s="113">
        <v>1.2155092299999999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6397417</v>
      </c>
      <c r="AL107" s="122" t="s">
        <v>437</v>
      </c>
    </row>
    <row r="108" spans="1:38" ht="26.25" customHeight="1" thickBot="1" x14ac:dyDescent="0.25">
      <c r="A108" s="53" t="s">
        <v>216</v>
      </c>
      <c r="B108" s="53" t="s">
        <v>231</v>
      </c>
      <c r="C108" s="54" t="s">
        <v>350</v>
      </c>
      <c r="D108" s="67"/>
      <c r="E108" s="113">
        <v>1.424022564280129E-2</v>
      </c>
      <c r="F108" s="113">
        <v>0.73999947600000004</v>
      </c>
      <c r="G108" s="113" t="s">
        <v>385</v>
      </c>
      <c r="H108" s="113">
        <v>1.4831136146432851</v>
      </c>
      <c r="I108" s="113">
        <v>1.3703693999999999E-2</v>
      </c>
      <c r="J108" s="113">
        <v>0.13703694</v>
      </c>
      <c r="K108" s="113">
        <v>0.27407387999999999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6851847</v>
      </c>
      <c r="AL108" s="122" t="s">
        <v>437</v>
      </c>
    </row>
    <row r="109" spans="1:38" ht="26.25" customHeight="1" thickBot="1" x14ac:dyDescent="0.25">
      <c r="A109" s="53" t="s">
        <v>216</v>
      </c>
      <c r="B109" s="53" t="s">
        <v>232</v>
      </c>
      <c r="C109" s="54" t="s">
        <v>351</v>
      </c>
      <c r="D109" s="67"/>
      <c r="E109" s="113">
        <v>4.9979389630166267E-4</v>
      </c>
      <c r="F109" s="113">
        <v>6.0297612E-2</v>
      </c>
      <c r="G109" s="113" t="s">
        <v>385</v>
      </c>
      <c r="H109" s="113">
        <v>4.2880756770684578E-2</v>
      </c>
      <c r="I109" s="113">
        <v>2.4661599999999998E-3</v>
      </c>
      <c r="J109" s="113">
        <v>1.3563879999999999E-2</v>
      </c>
      <c r="K109" s="113">
        <v>1.3563879999999999E-2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123308</v>
      </c>
      <c r="AL109" s="122" t="s">
        <v>437</v>
      </c>
    </row>
    <row r="110" spans="1:38" ht="26.25" customHeight="1" thickBot="1" x14ac:dyDescent="0.25">
      <c r="A110" s="53" t="s">
        <v>216</v>
      </c>
      <c r="B110" s="53" t="s">
        <v>233</v>
      </c>
      <c r="C110" s="54" t="s">
        <v>352</v>
      </c>
      <c r="D110" s="67"/>
      <c r="E110" s="113">
        <v>4.6870985139269358E-4</v>
      </c>
      <c r="F110" s="113">
        <v>0.103038168</v>
      </c>
      <c r="G110" s="113" t="s">
        <v>385</v>
      </c>
      <c r="H110" s="113">
        <v>3.8378744681764457E-2</v>
      </c>
      <c r="I110" s="113">
        <v>2.2661549999999997E-3</v>
      </c>
      <c r="J110" s="113">
        <v>1.6340190000000001E-2</v>
      </c>
      <c r="K110" s="113">
        <v>1.6340190000000001E-2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210712</v>
      </c>
      <c r="AL110" s="122" t="s">
        <v>437</v>
      </c>
    </row>
    <row r="111" spans="1:38" ht="26.25" customHeight="1" thickBot="1" x14ac:dyDescent="0.25">
      <c r="A111" s="53" t="s">
        <v>216</v>
      </c>
      <c r="B111" s="53" t="s">
        <v>234</v>
      </c>
      <c r="C111" s="54" t="s">
        <v>346</v>
      </c>
      <c r="D111" s="67"/>
      <c r="E111" s="113">
        <v>2.9933923370176908E-3</v>
      </c>
      <c r="F111" s="113">
        <v>0.17661014788404375</v>
      </c>
      <c r="G111" s="113" t="s">
        <v>385</v>
      </c>
      <c r="H111" s="113">
        <v>5.9867846740353815E-2</v>
      </c>
      <c r="I111" s="113">
        <v>1.1996380479999997E-2</v>
      </c>
      <c r="J111" s="113">
        <v>2.3992760959999995E-2</v>
      </c>
      <c r="K111" s="113">
        <v>5.3983712159999989E-2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2993392.3370176908</v>
      </c>
      <c r="AL111" s="122" t="s">
        <v>438</v>
      </c>
    </row>
    <row r="112" spans="1:38" ht="26.25" customHeight="1" thickBot="1" x14ac:dyDescent="0.25">
      <c r="A112" s="53" t="s">
        <v>235</v>
      </c>
      <c r="B112" s="53" t="s">
        <v>236</v>
      </c>
      <c r="C112" s="54" t="s">
        <v>237</v>
      </c>
      <c r="D112" s="55"/>
      <c r="E112" s="113">
        <v>3.8533599999999999</v>
      </c>
      <c r="F112" s="113" t="s">
        <v>385</v>
      </c>
      <c r="G112" s="113" t="s">
        <v>385</v>
      </c>
      <c r="H112" s="113">
        <v>6.5160109500000001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96334000</v>
      </c>
      <c r="AL112" s="122" t="s">
        <v>439</v>
      </c>
    </row>
    <row r="113" spans="1:38" ht="26.25" customHeight="1" thickBot="1" x14ac:dyDescent="0.25">
      <c r="A113" s="53" t="s">
        <v>235</v>
      </c>
      <c r="B113" s="68" t="s">
        <v>238</v>
      </c>
      <c r="C113" s="69" t="s">
        <v>239</v>
      </c>
      <c r="D113" s="55"/>
      <c r="E113" s="113">
        <v>1.8500767167487597</v>
      </c>
      <c r="F113" s="113" t="s">
        <v>401</v>
      </c>
      <c r="G113" s="113" t="s">
        <v>385</v>
      </c>
      <c r="H113" s="113">
        <v>11.122127093213637</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37741.884476093524</v>
      </c>
      <c r="AL113" s="122" t="s">
        <v>440</v>
      </c>
    </row>
    <row r="114" spans="1:38" ht="26.25" customHeight="1" thickBot="1" x14ac:dyDescent="0.25">
      <c r="A114" s="53" t="s">
        <v>235</v>
      </c>
      <c r="B114" s="68" t="s">
        <v>240</v>
      </c>
      <c r="C114" s="69" t="s">
        <v>357</v>
      </c>
      <c r="D114" s="55"/>
      <c r="E114" s="113">
        <v>6.6849925120000004E-3</v>
      </c>
      <c r="F114" s="113" t="s">
        <v>385</v>
      </c>
      <c r="G114" s="113" t="s">
        <v>385</v>
      </c>
      <c r="H114" s="113">
        <v>2.1726225664000003E-2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167124.81280000001</v>
      </c>
      <c r="AL114" s="122" t="s">
        <v>439</v>
      </c>
    </row>
    <row r="115" spans="1:38" ht="26.25" customHeight="1" thickBot="1" x14ac:dyDescent="0.25">
      <c r="A115" s="53" t="s">
        <v>235</v>
      </c>
      <c r="B115" s="68" t="s">
        <v>241</v>
      </c>
      <c r="C115" s="69" t="s">
        <v>242</v>
      </c>
      <c r="D115" s="55"/>
      <c r="E115" s="113">
        <v>3.2997710404663087E-2</v>
      </c>
      <c r="F115" s="113" t="s">
        <v>385</v>
      </c>
      <c r="G115" s="113" t="s">
        <v>385</v>
      </c>
      <c r="H115" s="113">
        <v>6.5995420809326175E-2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824942.76011657715</v>
      </c>
      <c r="AL115" s="122" t="s">
        <v>439</v>
      </c>
    </row>
    <row r="116" spans="1:38" ht="26.25" customHeight="1" thickBot="1" x14ac:dyDescent="0.25">
      <c r="A116" s="53" t="s">
        <v>235</v>
      </c>
      <c r="B116" s="53" t="s">
        <v>243</v>
      </c>
      <c r="C116" s="59" t="s">
        <v>379</v>
      </c>
      <c r="D116" s="55"/>
      <c r="E116" s="113">
        <v>1.810210246527191</v>
      </c>
      <c r="F116" s="113" t="s">
        <v>401</v>
      </c>
      <c r="G116" s="113" t="s">
        <v>385</v>
      </c>
      <c r="H116" s="113">
        <v>2.391613026718352</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11338.706959401054</v>
      </c>
      <c r="AL116" s="122" t="s">
        <v>440</v>
      </c>
    </row>
    <row r="117" spans="1:38" ht="26.25" customHeight="1" thickBot="1" x14ac:dyDescent="0.25">
      <c r="A117" s="53" t="s">
        <v>235</v>
      </c>
      <c r="B117" s="53" t="s">
        <v>244</v>
      </c>
      <c r="C117" s="59" t="s">
        <v>245</v>
      </c>
      <c r="D117" s="55"/>
      <c r="E117" s="113" t="s">
        <v>385</v>
      </c>
      <c r="F117" s="113" t="s">
        <v>385</v>
      </c>
      <c r="G117" s="113" t="s">
        <v>385</v>
      </c>
      <c r="H117" s="113">
        <v>0.20159587157411302</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32979623.131852835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0.20698727691250002</v>
      </c>
      <c r="J119" s="113">
        <v>3.7422508627750002</v>
      </c>
      <c r="K119" s="113">
        <v>3.0113428799999995</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1930348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0.52636955678374653</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1930348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3.6850000000000001E-2</v>
      </c>
      <c r="AD122" s="113" t="s">
        <v>385</v>
      </c>
      <c r="AE122" s="111"/>
      <c r="AF122" s="114" t="s">
        <v>385</v>
      </c>
      <c r="AG122" s="114" t="s">
        <v>385</v>
      </c>
      <c r="AH122" s="114" t="s">
        <v>385</v>
      </c>
      <c r="AI122" s="114" t="s">
        <v>385</v>
      </c>
      <c r="AJ122" s="114" t="s">
        <v>385</v>
      </c>
      <c r="AK122" s="114">
        <v>14740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0.14567458306964834</v>
      </c>
      <c r="G125" s="110" t="s">
        <v>385</v>
      </c>
      <c r="H125" s="110" t="s">
        <v>396</v>
      </c>
      <c r="I125" s="110">
        <v>4.0520782499999995E-5</v>
      </c>
      <c r="J125" s="110">
        <v>2.6891064749999999E-4</v>
      </c>
      <c r="K125" s="110">
        <v>5.685188575E-4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1227.9024999999999</v>
      </c>
      <c r="AL125" s="121" t="s">
        <v>442</v>
      </c>
    </row>
    <row r="126" spans="1:38" ht="26.25" customHeight="1" thickBot="1" x14ac:dyDescent="0.25">
      <c r="A126" s="53" t="s">
        <v>260</v>
      </c>
      <c r="B126" s="53" t="s">
        <v>263</v>
      </c>
      <c r="C126" s="54" t="s">
        <v>264</v>
      </c>
      <c r="D126" s="55"/>
      <c r="E126" s="110" t="s">
        <v>396</v>
      </c>
      <c r="F126" s="110" t="s">
        <v>396</v>
      </c>
      <c r="G126" s="110" t="s">
        <v>385</v>
      </c>
      <c r="H126" s="110">
        <v>0.44968439999999998</v>
      </c>
      <c r="I126" s="110" t="s">
        <v>396</v>
      </c>
      <c r="J126" s="110" t="s">
        <v>396</v>
      </c>
      <c r="K126" s="110" t="s">
        <v>396</v>
      </c>
      <c r="L126" s="110" t="s">
        <v>396</v>
      </c>
      <c r="M126" s="110">
        <v>0.38155039999999996</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681.33999999999992</v>
      </c>
      <c r="AL126" s="121" t="s">
        <v>443</v>
      </c>
    </row>
    <row r="127" spans="1:38" ht="26.25" customHeight="1" thickBot="1" x14ac:dyDescent="0.25">
      <c r="A127" s="53" t="s">
        <v>260</v>
      </c>
      <c r="B127" s="53" t="s">
        <v>265</v>
      </c>
      <c r="C127" s="54" t="s">
        <v>266</v>
      </c>
      <c r="D127" s="55"/>
      <c r="E127" s="110" t="s">
        <v>396</v>
      </c>
      <c r="F127" s="110" t="s">
        <v>396</v>
      </c>
      <c r="G127" s="110" t="s">
        <v>396</v>
      </c>
      <c r="H127" s="110">
        <v>0.15481320361200002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141.65914056000003</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7.4955599999999992E-3</v>
      </c>
      <c r="F129" s="110">
        <v>8.3283999999999997E-5</v>
      </c>
      <c r="G129" s="110">
        <v>7.0791399999999994E-3</v>
      </c>
      <c r="H129" s="110" t="s">
        <v>396</v>
      </c>
      <c r="I129" s="110">
        <v>3.8310639999999993E-2</v>
      </c>
      <c r="J129" s="110">
        <v>5.7049539999999996E-2</v>
      </c>
      <c r="K129" s="110">
        <v>7.6204859999999999E-2</v>
      </c>
      <c r="L129" s="110">
        <v>1.3408723999999998E-3</v>
      </c>
      <c r="M129" s="110">
        <v>2.9149399999999995E-3</v>
      </c>
      <c r="N129" s="110">
        <v>0.43307679999999998</v>
      </c>
      <c r="O129" s="110">
        <v>1.4158279999999999E-2</v>
      </c>
      <c r="P129" s="110">
        <v>1.1659759999999998E-2</v>
      </c>
      <c r="Q129" s="110">
        <v>8.911388000000001E-3</v>
      </c>
      <c r="R129" s="110">
        <v>7.7037699999999993E-4</v>
      </c>
      <c r="S129" s="110">
        <v>3.8727059999999998E-4</v>
      </c>
      <c r="T129" s="110">
        <v>4.997039999999999E-4</v>
      </c>
      <c r="U129" s="110" t="s">
        <v>396</v>
      </c>
      <c r="V129" s="110">
        <v>3.7477799999999996E-3</v>
      </c>
      <c r="W129" s="110">
        <v>14.574699999999998</v>
      </c>
      <c r="X129" s="110">
        <v>1.7489639999999999E-5</v>
      </c>
      <c r="Y129" s="110">
        <v>1.3325440000000001E-5</v>
      </c>
      <c r="Z129" s="110">
        <v>1.2909020000000001E-5</v>
      </c>
      <c r="AA129" s="110" t="s">
        <v>396</v>
      </c>
      <c r="AB129" s="110">
        <v>4.3724099999999997E-5</v>
      </c>
      <c r="AC129" s="110">
        <v>8.3283999999999997E-3</v>
      </c>
      <c r="AD129" s="110">
        <v>2.2070259999999998E-2</v>
      </c>
      <c r="AE129" s="111"/>
      <c r="AF129" s="112" t="s">
        <v>385</v>
      </c>
      <c r="AG129" s="112" t="s">
        <v>385</v>
      </c>
      <c r="AH129" s="112" t="s">
        <v>385</v>
      </c>
      <c r="AI129" s="112" t="s">
        <v>385</v>
      </c>
      <c r="AJ129" s="112" t="s">
        <v>385</v>
      </c>
      <c r="AK129" s="112">
        <v>4.1642000000000001</v>
      </c>
      <c r="AL129" s="121" t="s">
        <v>394</v>
      </c>
    </row>
    <row r="130" spans="1:38" ht="26.25" customHeight="1" thickBot="1" x14ac:dyDescent="0.25">
      <c r="A130" s="53" t="s">
        <v>260</v>
      </c>
      <c r="B130" s="57" t="s">
        <v>272</v>
      </c>
      <c r="C130" s="71" t="s">
        <v>273</v>
      </c>
      <c r="D130" s="55"/>
      <c r="E130" s="110">
        <v>5.2452345000000003E-3</v>
      </c>
      <c r="F130" s="110">
        <v>1.762398792E-3</v>
      </c>
      <c r="G130" s="110">
        <v>1.6719805984000004E-2</v>
      </c>
      <c r="H130" s="110" t="s">
        <v>396</v>
      </c>
      <c r="I130" s="110">
        <v>2.5929312640000025E-5</v>
      </c>
      <c r="J130" s="110">
        <v>9.7795198340000072E-5</v>
      </c>
      <c r="K130" s="110">
        <v>1.1312284672000009E-3</v>
      </c>
      <c r="L130" s="110">
        <v>9.075259424000009E-7</v>
      </c>
      <c r="M130" s="110">
        <v>3.2520453900000003E-2</v>
      </c>
      <c r="N130" s="110">
        <v>0.10490469000000001</v>
      </c>
      <c r="O130" s="110">
        <v>3.3569500799999999E-2</v>
      </c>
      <c r="P130" s="110">
        <v>4.8256157399999998E-3</v>
      </c>
      <c r="Q130" s="110">
        <v>9.8610408600000015E-3</v>
      </c>
      <c r="R130" s="110">
        <v>2.9373313200000001E-2</v>
      </c>
      <c r="S130" s="110">
        <v>8.3923752000000004E-2</v>
      </c>
      <c r="T130" s="110">
        <v>1.6784750399999999E-2</v>
      </c>
      <c r="U130" s="110">
        <v>3.1471407E-4</v>
      </c>
      <c r="V130" s="110">
        <v>0.13847419080000001</v>
      </c>
      <c r="W130" s="110">
        <v>47.933117760000002</v>
      </c>
      <c r="X130" s="110">
        <v>1.0700278379999999E-6</v>
      </c>
      <c r="Y130" s="110">
        <v>1.4686656600000003E-7</v>
      </c>
      <c r="Z130" s="110">
        <v>1.2798372180000001E-6</v>
      </c>
      <c r="AA130" s="110">
        <v>2.0980938000000002E-7</v>
      </c>
      <c r="AB130" s="110">
        <v>2.7065410020000006E-6</v>
      </c>
      <c r="AC130" s="110">
        <v>9.8610408600000015E-3</v>
      </c>
      <c r="AD130" s="110">
        <v>9.4414220999999993E-3</v>
      </c>
      <c r="AE130" s="111"/>
      <c r="AF130" s="112" t="s">
        <v>385</v>
      </c>
      <c r="AG130" s="112" t="s">
        <v>385</v>
      </c>
      <c r="AH130" s="112" t="s">
        <v>385</v>
      </c>
      <c r="AI130" s="112" t="s">
        <v>385</v>
      </c>
      <c r="AJ130" s="112" t="s">
        <v>385</v>
      </c>
      <c r="AK130" s="112">
        <v>2.0980938</v>
      </c>
      <c r="AL130" s="121" t="s">
        <v>394</v>
      </c>
    </row>
    <row r="131" spans="1:38" ht="26.25" customHeight="1" thickBot="1" x14ac:dyDescent="0.25">
      <c r="A131" s="53" t="s">
        <v>260</v>
      </c>
      <c r="B131" s="57" t="s">
        <v>274</v>
      </c>
      <c r="C131" s="65" t="s">
        <v>275</v>
      </c>
      <c r="D131" s="55"/>
      <c r="E131" s="110">
        <v>2.6930915999999997E-3</v>
      </c>
      <c r="F131" s="110">
        <v>1.0473133999999997E-3</v>
      </c>
      <c r="G131" s="110">
        <v>9.7528446399999986E-4</v>
      </c>
      <c r="H131" s="110" t="s">
        <v>396</v>
      </c>
      <c r="I131" s="110">
        <v>8.0210512542399964E-4</v>
      </c>
      <c r="J131" s="110">
        <v>1.2135254245399995E-3</v>
      </c>
      <c r="K131" s="110">
        <v>1.8653607567999993E-3</v>
      </c>
      <c r="L131" s="110">
        <v>4.2903297406399982E-5</v>
      </c>
      <c r="M131" s="110">
        <v>2.2442429999999995E-3</v>
      </c>
      <c r="N131" s="110">
        <v>5.3861831999999991E-2</v>
      </c>
      <c r="O131" s="110">
        <v>4.488485999999999E-3</v>
      </c>
      <c r="P131" s="110">
        <v>8.0792747999999998E-2</v>
      </c>
      <c r="Q131" s="110">
        <v>1.496162E-4</v>
      </c>
      <c r="R131" s="110">
        <v>5.984648E-4</v>
      </c>
      <c r="S131" s="110">
        <v>8.976971999999998E-3</v>
      </c>
      <c r="T131" s="110">
        <v>4.4884859999999994E-4</v>
      </c>
      <c r="U131" s="110" t="s">
        <v>396</v>
      </c>
      <c r="V131" s="110" t="s">
        <v>396</v>
      </c>
      <c r="W131" s="110">
        <v>34.780543999999985</v>
      </c>
      <c r="X131" s="110" t="s">
        <v>396</v>
      </c>
      <c r="Y131" s="110" t="s">
        <v>396</v>
      </c>
      <c r="Z131" s="110" t="s">
        <v>396</v>
      </c>
      <c r="AA131" s="110" t="s">
        <v>396</v>
      </c>
      <c r="AB131" s="110">
        <v>5.9846479999999986E-8</v>
      </c>
      <c r="AC131" s="110">
        <v>0.1496162</v>
      </c>
      <c r="AD131" s="110">
        <v>2.9923239999999997E-2</v>
      </c>
      <c r="AE131" s="111"/>
      <c r="AF131" s="112" t="s">
        <v>385</v>
      </c>
      <c r="AG131" s="112" t="s">
        <v>385</v>
      </c>
      <c r="AH131" s="112" t="s">
        <v>385</v>
      </c>
      <c r="AI131" s="112" t="s">
        <v>385</v>
      </c>
      <c r="AJ131" s="112" t="s">
        <v>385</v>
      </c>
      <c r="AK131" s="112">
        <v>1.4961619999999998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6.6181499999999997E-3</v>
      </c>
      <c r="F133" s="110">
        <v>1.04286E-4</v>
      </c>
      <c r="G133" s="110">
        <v>9.0648599999999997E-4</v>
      </c>
      <c r="H133" s="110" t="s">
        <v>385</v>
      </c>
      <c r="I133" s="110">
        <v>2.7836340000000003E-4</v>
      </c>
      <c r="J133" s="110">
        <v>2.7836340000000003E-4</v>
      </c>
      <c r="K133" s="110">
        <v>3.0932832000000001E-4</v>
      </c>
      <c r="L133" s="110" t="s">
        <v>396</v>
      </c>
      <c r="M133" s="110">
        <v>1.1230800000000003E-3</v>
      </c>
      <c r="N133" s="110">
        <v>2.4090065999999999E-4</v>
      </c>
      <c r="O133" s="110">
        <v>4.0350660000000004E-5</v>
      </c>
      <c r="P133" s="110">
        <v>1.1952780000000001E-2</v>
      </c>
      <c r="Q133" s="110">
        <v>1.0917941999999999E-4</v>
      </c>
      <c r="R133" s="110">
        <v>1.0877832E-4</v>
      </c>
      <c r="S133" s="110">
        <v>9.971345999999999E-5</v>
      </c>
      <c r="T133" s="110">
        <v>1.3902125999999999E-4</v>
      </c>
      <c r="U133" s="110">
        <v>1.5867516000000001E-4</v>
      </c>
      <c r="V133" s="110">
        <v>1.28448264E-3</v>
      </c>
      <c r="W133" s="110">
        <v>2.1659399999999999E-4</v>
      </c>
      <c r="X133" s="110">
        <v>1.058904E-7</v>
      </c>
      <c r="Y133" s="110">
        <v>5.7838620000000004E-8</v>
      </c>
      <c r="Z133" s="110">
        <v>5.166168E-8</v>
      </c>
      <c r="AA133" s="110">
        <v>5.6073779999999999E-8</v>
      </c>
      <c r="AB133" s="110">
        <v>2.7146448000000002E-7</v>
      </c>
      <c r="AC133" s="110">
        <v>1.2033E-3</v>
      </c>
      <c r="AD133" s="110">
        <v>3.2890200000000001E-3</v>
      </c>
      <c r="AE133" s="111"/>
      <c r="AF133" s="112" t="s">
        <v>385</v>
      </c>
      <c r="AG133" s="112" t="s">
        <v>385</v>
      </c>
      <c r="AH133" s="112" t="s">
        <v>385</v>
      </c>
      <c r="AI133" s="112" t="s">
        <v>385</v>
      </c>
      <c r="AJ133" s="112" t="s">
        <v>385</v>
      </c>
      <c r="AK133" s="112">
        <v>8022</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0.37031598957918821</v>
      </c>
      <c r="F135" s="110">
        <v>0.29295932101197381</v>
      </c>
      <c r="G135" s="110">
        <v>5.9787616533055876E-3</v>
      </c>
      <c r="H135" s="110" t="s">
        <v>396</v>
      </c>
      <c r="I135" s="110">
        <v>0.74933812721430038</v>
      </c>
      <c r="J135" s="110">
        <v>0.82307618760506929</v>
      </c>
      <c r="K135" s="110">
        <v>0.85894875752490285</v>
      </c>
      <c r="L135" s="110">
        <v>0.21131335187443268</v>
      </c>
      <c r="M135" s="110">
        <v>13.207936961657715</v>
      </c>
      <c r="N135" s="110">
        <v>6.3773457635259614E-2</v>
      </c>
      <c r="O135" s="110">
        <v>2.5907967164324218E-2</v>
      </c>
      <c r="P135" s="110" t="s">
        <v>396</v>
      </c>
      <c r="Q135" s="110">
        <v>0.15744072353704719</v>
      </c>
      <c r="R135" s="110" t="s">
        <v>396</v>
      </c>
      <c r="S135" s="110">
        <v>4.9823013777546568E-2</v>
      </c>
      <c r="T135" s="110" t="s">
        <v>396</v>
      </c>
      <c r="U135" s="110">
        <v>1.9929205511018629E-2</v>
      </c>
      <c r="V135" s="110">
        <v>3.3879649368731668</v>
      </c>
      <c r="W135" s="110">
        <v>1.9929205511018628</v>
      </c>
      <c r="X135" s="110">
        <v>0.62776997359708675</v>
      </c>
      <c r="Y135" s="110">
        <v>1.0263540838174594</v>
      </c>
      <c r="Z135" s="110">
        <v>1.2854337554607016</v>
      </c>
      <c r="AA135" s="110" t="s">
        <v>396</v>
      </c>
      <c r="AB135" s="110">
        <v>2.9395578128752478</v>
      </c>
      <c r="AC135" s="110" t="s">
        <v>396</v>
      </c>
      <c r="AD135" s="110" t="s">
        <v>385</v>
      </c>
      <c r="AE135" s="111"/>
      <c r="AF135" s="112" t="s">
        <v>385</v>
      </c>
      <c r="AG135" s="112" t="s">
        <v>385</v>
      </c>
      <c r="AH135" s="112" t="s">
        <v>385</v>
      </c>
      <c r="AI135" s="112" t="s">
        <v>385</v>
      </c>
      <c r="AJ135" s="112" t="s">
        <v>385</v>
      </c>
      <c r="AK135" s="112">
        <v>199.29205511018628</v>
      </c>
      <c r="AL135" s="121" t="s">
        <v>447</v>
      </c>
    </row>
    <row r="136" spans="1:38" ht="26.25" customHeight="1" thickBot="1" x14ac:dyDescent="0.25">
      <c r="A136" s="53" t="s">
        <v>260</v>
      </c>
      <c r="B136" s="53" t="s">
        <v>284</v>
      </c>
      <c r="C136" s="54" t="s">
        <v>285</v>
      </c>
      <c r="D136" s="55"/>
      <c r="E136" s="110" t="s">
        <v>385</v>
      </c>
      <c r="F136" s="110">
        <v>5.6622449999999998E-3</v>
      </c>
      <c r="G136" s="110" t="s">
        <v>385</v>
      </c>
      <c r="H136" s="110">
        <v>0.59230015999999952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377483</v>
      </c>
      <c r="AL136" s="121" t="s">
        <v>448</v>
      </c>
    </row>
    <row r="137" spans="1:38" ht="26.25" customHeight="1" thickBot="1" x14ac:dyDescent="0.25">
      <c r="A137" s="53" t="s">
        <v>260</v>
      </c>
      <c r="B137" s="53" t="s">
        <v>286</v>
      </c>
      <c r="C137" s="54" t="s">
        <v>287</v>
      </c>
      <c r="D137" s="55"/>
      <c r="E137" s="110" t="s">
        <v>385</v>
      </c>
      <c r="F137" s="110">
        <v>3.1484999999999998E-3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209900</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0.17499764000000001</v>
      </c>
      <c r="J139" s="110">
        <v>0.17499764000000001</v>
      </c>
      <c r="K139" s="110">
        <v>0.17499764000000001</v>
      </c>
      <c r="L139" s="110" t="s">
        <v>396</v>
      </c>
      <c r="M139" s="110" t="s">
        <v>396</v>
      </c>
      <c r="N139" s="110">
        <v>5.0578999999999999E-4</v>
      </c>
      <c r="O139" s="110">
        <v>1.0208700000000001E-3</v>
      </c>
      <c r="P139" s="110">
        <v>1.0208700000000001E-3</v>
      </c>
      <c r="Q139" s="110">
        <v>1.6180599999999999E-3</v>
      </c>
      <c r="R139" s="110">
        <v>1.5452400000000002E-3</v>
      </c>
      <c r="S139" s="110">
        <v>3.5900400000000001E-3</v>
      </c>
      <c r="T139" s="110" t="s">
        <v>396</v>
      </c>
      <c r="U139" s="110" t="s">
        <v>396</v>
      </c>
      <c r="V139" s="110" t="s">
        <v>396</v>
      </c>
      <c r="W139" s="110">
        <v>1.7782119999999999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2965</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91.807587905328973</v>
      </c>
      <c r="F141" s="15">
        <f t="shared" ref="F141:AK141" si="0">SUM(F14:F140)</f>
        <v>113.25039040536205</v>
      </c>
      <c r="G141" s="15">
        <f t="shared" si="0"/>
        <v>64.145116996500434</v>
      </c>
      <c r="H141" s="15">
        <f t="shared" si="0"/>
        <v>30.19491665384961</v>
      </c>
      <c r="I141" s="15">
        <f t="shared" si="0"/>
        <v>23.42792080934187</v>
      </c>
      <c r="J141" s="15">
        <f t="shared" si="0"/>
        <v>30.731298965524726</v>
      </c>
      <c r="K141" s="15">
        <f t="shared" si="0"/>
        <v>40.228970980448452</v>
      </c>
      <c r="L141" s="15">
        <f t="shared" si="0"/>
        <v>3.5036001742142941</v>
      </c>
      <c r="M141" s="15">
        <f t="shared" si="0"/>
        <v>436.85696080666366</v>
      </c>
      <c r="N141" s="15">
        <f t="shared" si="0"/>
        <v>8.8315039931855921</v>
      </c>
      <c r="O141" s="15">
        <f t="shared" si="0"/>
        <v>0.77594784250806792</v>
      </c>
      <c r="P141" s="15">
        <f t="shared" si="0"/>
        <v>0.59668665465944359</v>
      </c>
      <c r="Q141" s="15">
        <f t="shared" si="0"/>
        <v>0.88017436854971309</v>
      </c>
      <c r="R141" s="15">
        <f t="shared" si="0"/>
        <v>3.1793877396685319</v>
      </c>
      <c r="S141" s="15">
        <f t="shared" si="0"/>
        <v>8.5707603354549402</v>
      </c>
      <c r="T141" s="15">
        <f t="shared" si="0"/>
        <v>1.6224833070452904</v>
      </c>
      <c r="U141" s="15">
        <f t="shared" si="0"/>
        <v>2.6480478762665203</v>
      </c>
      <c r="V141" s="15">
        <f t="shared" si="0"/>
        <v>26.815546362280919</v>
      </c>
      <c r="W141" s="15">
        <f t="shared" si="0"/>
        <v>141.93467994714487</v>
      </c>
      <c r="X141" s="15">
        <f t="shared" si="0"/>
        <v>6.0394874761900468</v>
      </c>
      <c r="Y141" s="15">
        <f t="shared" si="0"/>
        <v>5.1320255656991636</v>
      </c>
      <c r="Z141" s="15">
        <f t="shared" si="0"/>
        <v>3.5144837910934248</v>
      </c>
      <c r="AA141" s="15">
        <f t="shared" si="0"/>
        <v>2.8192064798333729</v>
      </c>
      <c r="AB141" s="15">
        <f t="shared" si="0"/>
        <v>26.199881572662491</v>
      </c>
      <c r="AC141" s="15">
        <f t="shared" si="0"/>
        <v>3.3529807567491674</v>
      </c>
      <c r="AD141" s="15">
        <f t="shared" si="0"/>
        <v>20.217224970516792</v>
      </c>
      <c r="AE141" s="46"/>
      <c r="AF141" s="15">
        <f t="shared" si="0"/>
        <v>122857.09446446934</v>
      </c>
      <c r="AG141" s="15">
        <f t="shared" si="0"/>
        <v>163945.13870433724</v>
      </c>
      <c r="AH141" s="15">
        <f t="shared" si="0"/>
        <v>156322.68709402316</v>
      </c>
      <c r="AI141" s="15">
        <f t="shared" si="0"/>
        <v>62313.033120740678</v>
      </c>
      <c r="AJ141" s="15">
        <f t="shared" si="0"/>
        <v>5039.294194600001</v>
      </c>
      <c r="AK141" s="15">
        <f t="shared" si="0"/>
        <v>165615241.24777764</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91.807587905328973</v>
      </c>
      <c r="F152" s="10">
        <f t="shared" ref="F152:AD152" si="1">SUM(F$141, F$151, IF(AND(ISNUMBER(SEARCH($B$4,"AT|BE|CH|GB|IE|LT|LU|NL")),SUM(F$143:F$149)&gt;0),SUM(F$143:F$149)-SUM(F$27:F$33),0))</f>
        <v>113.25039040536205</v>
      </c>
      <c r="G152" s="10">
        <f t="shared" si="1"/>
        <v>64.145116996500434</v>
      </c>
      <c r="H152" s="10">
        <f t="shared" si="1"/>
        <v>30.19491665384961</v>
      </c>
      <c r="I152" s="10">
        <f t="shared" si="1"/>
        <v>23.42792080934187</v>
      </c>
      <c r="J152" s="10">
        <f t="shared" si="1"/>
        <v>30.731298965524726</v>
      </c>
      <c r="K152" s="10">
        <f t="shared" si="1"/>
        <v>40.228970980448452</v>
      </c>
      <c r="L152" s="10">
        <f t="shared" si="1"/>
        <v>3.5036001742142941</v>
      </c>
      <c r="M152" s="10">
        <f t="shared" si="1"/>
        <v>436.85696080666366</v>
      </c>
      <c r="N152" s="10">
        <f t="shared" si="1"/>
        <v>8.8315039931855921</v>
      </c>
      <c r="O152" s="10">
        <f t="shared" si="1"/>
        <v>0.77594784250806792</v>
      </c>
      <c r="P152" s="10">
        <f t="shared" si="1"/>
        <v>0.59668665465944359</v>
      </c>
      <c r="Q152" s="10">
        <f t="shared" si="1"/>
        <v>0.88017436854971309</v>
      </c>
      <c r="R152" s="10">
        <f t="shared" si="1"/>
        <v>3.1793877396685319</v>
      </c>
      <c r="S152" s="10">
        <f t="shared" si="1"/>
        <v>8.5707603354549402</v>
      </c>
      <c r="T152" s="10">
        <f t="shared" si="1"/>
        <v>1.6224833070452904</v>
      </c>
      <c r="U152" s="10">
        <f t="shared" si="1"/>
        <v>2.6480478762665203</v>
      </c>
      <c r="V152" s="10">
        <f t="shared" si="1"/>
        <v>26.815546362280919</v>
      </c>
      <c r="W152" s="10">
        <f t="shared" si="1"/>
        <v>141.93467994714487</v>
      </c>
      <c r="X152" s="10">
        <f t="shared" si="1"/>
        <v>6.0394874761900468</v>
      </c>
      <c r="Y152" s="10">
        <f t="shared" si="1"/>
        <v>5.1320255656991636</v>
      </c>
      <c r="Z152" s="10">
        <f t="shared" si="1"/>
        <v>3.5144837910934248</v>
      </c>
      <c r="AA152" s="10">
        <f t="shared" si="1"/>
        <v>2.8192064798333729</v>
      </c>
      <c r="AB152" s="10">
        <f t="shared" si="1"/>
        <v>26.199881572662491</v>
      </c>
      <c r="AC152" s="10">
        <f t="shared" si="1"/>
        <v>3.3529807567491674</v>
      </c>
      <c r="AD152" s="10">
        <f t="shared" si="1"/>
        <v>20.217224970516792</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91.807587905328973</v>
      </c>
      <c r="F154" s="10">
        <f>SUM(F$141, F$153, -1 * IF(OR($B$6=2005,$B$6&gt;=2020),SUM(F$99:F$122),0), IF(AND(ISNUMBER(SEARCH($B$4,"AT|BE|CH|GB|IE|LT|LU|NL")),SUM(F$143:F$149)&gt;0),SUM(F$143:F$149)-SUM(F$27:F$33),0))</f>
        <v>113.25039040536205</v>
      </c>
      <c r="G154" s="10">
        <f>SUM(G$141, G$153, IF(AND(ISNUMBER(SEARCH($B$4,"AT|BE|CH|GB|IE|LT|LU|NL")),SUM(G$143:G$149)&gt;0),SUM(G$143:G$149)-SUM(G$27:G$33),0))</f>
        <v>64.145116996500434</v>
      </c>
      <c r="H154" s="10">
        <f>SUM(H$141, H$153, IF(AND(ISNUMBER(SEARCH($B$4,"AT|BE|CH|GB|IE|LT|LU|NL")),SUM(H$143:H$149)&gt;0),SUM(H$143:H$149)-SUM(H$27:H$33),0))</f>
        <v>30.19491665384961</v>
      </c>
      <c r="I154" s="10">
        <f t="shared" ref="I154:AD154" si="2">SUM(I$141, I$153, IF(AND(ISNUMBER(SEARCH($B$4,"AT|BE|CH|GB|IE|LT|LU|NL")),SUM(I$143:I$149)&gt;0),SUM(I$143:I$149)-SUM(I$27:I$33),0))</f>
        <v>23.42792080934187</v>
      </c>
      <c r="J154" s="10">
        <f t="shared" si="2"/>
        <v>30.731298965524726</v>
      </c>
      <c r="K154" s="10">
        <f t="shared" si="2"/>
        <v>40.228970980448452</v>
      </c>
      <c r="L154" s="10">
        <f t="shared" si="2"/>
        <v>3.5036001742142941</v>
      </c>
      <c r="M154" s="10">
        <f t="shared" si="2"/>
        <v>436.85696080666366</v>
      </c>
      <c r="N154" s="10">
        <f t="shared" si="2"/>
        <v>8.8315039931855921</v>
      </c>
      <c r="O154" s="10">
        <f t="shared" si="2"/>
        <v>0.77594784250806792</v>
      </c>
      <c r="P154" s="10">
        <f t="shared" si="2"/>
        <v>0.59668665465944359</v>
      </c>
      <c r="Q154" s="10">
        <f t="shared" si="2"/>
        <v>0.88017436854971309</v>
      </c>
      <c r="R154" s="10">
        <f t="shared" si="2"/>
        <v>3.1793877396685319</v>
      </c>
      <c r="S154" s="10">
        <f t="shared" si="2"/>
        <v>8.5707603354549402</v>
      </c>
      <c r="T154" s="10">
        <f t="shared" si="2"/>
        <v>1.6224833070452904</v>
      </c>
      <c r="U154" s="10">
        <f t="shared" si="2"/>
        <v>2.6480478762665203</v>
      </c>
      <c r="V154" s="10">
        <f t="shared" si="2"/>
        <v>26.815546362280919</v>
      </c>
      <c r="W154" s="10">
        <f t="shared" si="2"/>
        <v>141.93467994714487</v>
      </c>
      <c r="X154" s="10">
        <f t="shared" si="2"/>
        <v>6.0394874761900468</v>
      </c>
      <c r="Y154" s="10">
        <f t="shared" si="2"/>
        <v>5.1320255656991636</v>
      </c>
      <c r="Z154" s="10">
        <f t="shared" si="2"/>
        <v>3.5144837910934248</v>
      </c>
      <c r="AA154" s="10">
        <f t="shared" si="2"/>
        <v>2.8192064798333729</v>
      </c>
      <c r="AB154" s="10">
        <f t="shared" si="2"/>
        <v>26.199881572662491</v>
      </c>
      <c r="AC154" s="10">
        <f t="shared" si="2"/>
        <v>3.3529807567491674</v>
      </c>
      <c r="AD154" s="10">
        <f t="shared" si="2"/>
        <v>20.217224970516792</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0.50308799673833826</v>
      </c>
      <c r="F157" s="18">
        <v>1.6985742291021047E-3</v>
      </c>
      <c r="G157" s="18">
        <v>3.2728464867393003E-2</v>
      </c>
      <c r="H157" s="18" t="s">
        <v>396</v>
      </c>
      <c r="I157" s="18">
        <v>1.1268919622506184E-2</v>
      </c>
      <c r="J157" s="18">
        <v>1.1268919622506184E-2</v>
      </c>
      <c r="K157" s="18">
        <v>1.1268919622506184E-2</v>
      </c>
      <c r="L157" s="18">
        <v>5.4090814188029633E-3</v>
      </c>
      <c r="M157" s="18">
        <v>0.18912181429749561</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1687.0659815774759</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3.3428099674437217E-2</v>
      </c>
      <c r="F158" s="18">
        <v>2.0470469484342967E-4</v>
      </c>
      <c r="G158" s="18">
        <v>2.0629054041300002E-3</v>
      </c>
      <c r="H158" s="18" t="s">
        <v>396</v>
      </c>
      <c r="I158" s="18">
        <v>1.000610025662065E-3</v>
      </c>
      <c r="J158" s="18">
        <v>1.000610025662065E-3</v>
      </c>
      <c r="K158" s="18">
        <v>1.000610025662065E-3</v>
      </c>
      <c r="L158" s="18">
        <v>4.8029281231779116E-4</v>
      </c>
      <c r="M158" s="18">
        <v>4.5784440659696321E-2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106.33378008002977</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0.27599585706127161</v>
      </c>
      <c r="F163" s="19">
        <v>0.25497999999999998</v>
      </c>
      <c r="G163" s="19">
        <v>1.9378479999999997E-2</v>
      </c>
      <c r="H163" s="19">
        <v>2.1928279999999994E-2</v>
      </c>
      <c r="I163" s="19">
        <v>0.8262106376720818</v>
      </c>
      <c r="J163" s="19">
        <v>1.0098130015992111</v>
      </c>
      <c r="K163" s="19">
        <v>1.5606200933805989</v>
      </c>
      <c r="L163" s="19">
        <v>7.4358957390487354E-2</v>
      </c>
      <c r="M163" s="19">
        <v>9.8438522351853557</v>
      </c>
      <c r="N163" s="19" t="s">
        <v>396</v>
      </c>
      <c r="O163" s="19" t="s">
        <v>396</v>
      </c>
      <c r="P163" s="19" t="s">
        <v>396</v>
      </c>
      <c r="Q163" s="19" t="s">
        <v>396</v>
      </c>
      <c r="R163" s="19" t="s">
        <v>396</v>
      </c>
      <c r="S163" s="19" t="s">
        <v>396</v>
      </c>
      <c r="T163" s="19" t="s">
        <v>396</v>
      </c>
      <c r="U163" s="19" t="s">
        <v>396</v>
      </c>
      <c r="V163" s="19" t="s">
        <v>396</v>
      </c>
      <c r="W163" s="19">
        <v>0.45900590981782324</v>
      </c>
      <c r="X163" s="19">
        <v>2.7540354589069393E-2</v>
      </c>
      <c r="Y163" s="19">
        <v>3.672047278542586E-2</v>
      </c>
      <c r="Z163" s="19">
        <v>1.5606200933805988E-2</v>
      </c>
      <c r="AA163" s="19">
        <v>1.0557135925809934E-2</v>
      </c>
      <c r="AB163" s="19">
        <v>9.0424164234111176E-2</v>
      </c>
      <c r="AC163" s="19">
        <v>8.0785040127936882E-3</v>
      </c>
      <c r="AD163" s="19">
        <v>5.508070917813878E-2</v>
      </c>
      <c r="AE163" s="49"/>
      <c r="AF163" s="19" t="s">
        <v>385</v>
      </c>
      <c r="AG163" s="19" t="s">
        <v>385</v>
      </c>
      <c r="AH163" s="19" t="s">
        <v>385</v>
      </c>
      <c r="AI163" s="19" t="s">
        <v>385</v>
      </c>
      <c r="AJ163" s="19" t="s">
        <v>385</v>
      </c>
      <c r="AK163" s="19">
        <v>91.801181963564645</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04" priority="7" operator="equal">
      <formula>0</formula>
    </cfRule>
  </conditionalFormatting>
  <conditionalFormatting sqref="E143:AD149">
    <cfRule type="cellIs" dxfId="203" priority="3" operator="equal">
      <formula>0</formula>
    </cfRule>
  </conditionalFormatting>
  <conditionalFormatting sqref="E157:AD164 AF157:AK164">
    <cfRule type="cellIs" dxfId="202" priority="1" operator="equal">
      <formula>0</formula>
    </cfRule>
  </conditionalFormatting>
  <conditionalFormatting sqref="E14:AL140">
    <cfRule type="cellIs" dxfId="201" priority="8" stopIfTrue="1" operator="equal">
      <formula>"NO"</formula>
    </cfRule>
    <cfRule type="cellIs" dxfId="200" priority="9" stopIfTrue="1" operator="equal">
      <formula>"NA"</formula>
    </cfRule>
    <cfRule type="cellIs" dxfId="199" priority="10" stopIfTrue="1" operator="equal">
      <formula>"IE"</formula>
    </cfRule>
    <cfRule type="cellIs" dxfId="198" priority="11" stopIfTrue="1" operator="equal">
      <formula>"NE"</formula>
    </cfRule>
  </conditionalFormatting>
  <conditionalFormatting sqref="AF14:AK140 AL99:AL124">
    <cfRule type="cellIs" dxfId="197" priority="6" operator="equal">
      <formula>0</formula>
    </cfRule>
  </conditionalFormatting>
  <conditionalFormatting sqref="AF90:AL90">
    <cfRule type="cellIs" dxfId="196" priority="4" operator="equal">
      <formula>0</formula>
    </cfRule>
  </conditionalFormatting>
  <conditionalFormatting sqref="AF143:AL149">
    <cfRule type="cellIs" dxfId="195" priority="2" operator="equal">
      <formula>0</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0"/>
  <dimension ref="A1:AL170"/>
  <sheetViews>
    <sheetView topLeftCell="A131"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2008</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2008</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9.9611238830000008</v>
      </c>
      <c r="F14" s="110">
        <v>0.14113587599999999</v>
      </c>
      <c r="G14" s="110">
        <v>40.918507327999997</v>
      </c>
      <c r="H14" s="110" t="s">
        <v>392</v>
      </c>
      <c r="I14" s="110">
        <v>0.53302100800000007</v>
      </c>
      <c r="J14" s="110">
        <v>0.66729523200000007</v>
      </c>
      <c r="K14" s="110">
        <v>0.92701310299999995</v>
      </c>
      <c r="L14" s="110">
        <v>1.1697078046652614E-2</v>
      </c>
      <c r="M14" s="110">
        <v>2.0141202900000001</v>
      </c>
      <c r="N14" s="110">
        <v>8.7238461538036619E-2</v>
      </c>
      <c r="O14" s="110">
        <v>1.3733870746351594E-2</v>
      </c>
      <c r="P14" s="110">
        <v>6.6432394269037937E-2</v>
      </c>
      <c r="Q14" s="110">
        <v>3.8777561530916577E-2</v>
      </c>
      <c r="R14" s="110">
        <v>0.38883874564702486</v>
      </c>
      <c r="S14" s="110">
        <v>0.21435503812058718</v>
      </c>
      <c r="T14" s="110">
        <v>0.3148131682861609</v>
      </c>
      <c r="U14" s="110">
        <v>1.919637898650538</v>
      </c>
      <c r="V14" s="110">
        <v>2.1202123775663142</v>
      </c>
      <c r="W14" s="110">
        <v>0.78468235230746797</v>
      </c>
      <c r="X14" s="110">
        <v>1.0179532060012385E-3</v>
      </c>
      <c r="Y14" s="110">
        <v>1.0451728122775575E-3</v>
      </c>
      <c r="Z14" s="110">
        <v>8.5160506127899898E-4</v>
      </c>
      <c r="AA14" s="110">
        <v>2.6925853204309608E-4</v>
      </c>
      <c r="AB14" s="110">
        <v>3.1839896116008909E-3</v>
      </c>
      <c r="AC14" s="110">
        <v>0.71523722028155889</v>
      </c>
      <c r="AD14" s="110">
        <v>1.0158013112535498</v>
      </c>
      <c r="AE14" s="111"/>
      <c r="AF14" s="112">
        <v>275.65860499999997</v>
      </c>
      <c r="AG14" s="112">
        <v>57140.157481199989</v>
      </c>
      <c r="AH14" s="112">
        <v>16544.071303720008</v>
      </c>
      <c r="AI14" s="112">
        <v>837.29708753101738</v>
      </c>
      <c r="AJ14" s="112">
        <v>1617.1814648999996</v>
      </c>
      <c r="AK14" s="112" t="s">
        <v>385</v>
      </c>
      <c r="AL14" s="121" t="s">
        <v>393</v>
      </c>
    </row>
    <row r="15" spans="1:38" ht="26.25" customHeight="1" thickBot="1" x14ac:dyDescent="0.25">
      <c r="A15" s="53" t="s">
        <v>53</v>
      </c>
      <c r="B15" s="53" t="s">
        <v>54</v>
      </c>
      <c r="C15" s="54" t="s">
        <v>55</v>
      </c>
      <c r="D15" s="55"/>
      <c r="E15" s="110">
        <v>2.5209644080000002</v>
      </c>
      <c r="F15" s="110">
        <v>1.322610976</v>
      </c>
      <c r="G15" s="110">
        <v>7.1289806389999999</v>
      </c>
      <c r="H15" s="110">
        <v>1.7898440000000001E-3</v>
      </c>
      <c r="I15" s="110">
        <v>0.14495977500000001</v>
      </c>
      <c r="J15" s="110">
        <v>0.15676031100000001</v>
      </c>
      <c r="K15" s="110">
        <v>0.15735864599999999</v>
      </c>
      <c r="L15" s="110">
        <v>2.6672598600000003E-2</v>
      </c>
      <c r="M15" s="110">
        <v>0.10293324899999999</v>
      </c>
      <c r="N15" s="110">
        <v>0.19442260202642708</v>
      </c>
      <c r="O15" s="110">
        <v>6.2215232648456666E-2</v>
      </c>
      <c r="P15" s="110">
        <v>8.9434396932156456E-3</v>
      </c>
      <c r="Q15" s="110">
        <v>1.8275724590484148E-2</v>
      </c>
      <c r="R15" s="110">
        <v>5.4438328567399587E-2</v>
      </c>
      <c r="S15" s="110">
        <v>0.15553808162114166</v>
      </c>
      <c r="T15" s="110">
        <v>3.1107616324228333E-2</v>
      </c>
      <c r="U15" s="110">
        <v>5.8326780607928118E-4</v>
      </c>
      <c r="V15" s="110">
        <v>0.25663783467488377</v>
      </c>
      <c r="W15" s="110">
        <v>1.555380816211418</v>
      </c>
      <c r="X15" s="110">
        <v>1.9831105406695561E-6</v>
      </c>
      <c r="Y15" s="110">
        <v>2.7219164283699791E-7</v>
      </c>
      <c r="Z15" s="110">
        <v>2.3719557447224101E-6</v>
      </c>
      <c r="AA15" s="110">
        <v>3.8884520405285418E-7</v>
      </c>
      <c r="AB15" s="110">
        <v>5.0161031322818189E-6</v>
      </c>
      <c r="AC15" s="110">
        <v>1.8275724590484148E-2</v>
      </c>
      <c r="AD15" s="110">
        <v>1.7498034182378438E-2</v>
      </c>
      <c r="AE15" s="111"/>
      <c r="AF15" s="112">
        <v>28511.260333599996</v>
      </c>
      <c r="AG15" s="112">
        <v>1494.3199866</v>
      </c>
      <c r="AH15" s="112">
        <v>5207.8151892279993</v>
      </c>
      <c r="AI15" s="112" t="s">
        <v>392</v>
      </c>
      <c r="AJ15" s="112" t="s">
        <v>392</v>
      </c>
      <c r="AK15" s="112">
        <v>3.8884520405285414</v>
      </c>
      <c r="AL15" s="121" t="s">
        <v>394</v>
      </c>
    </row>
    <row r="16" spans="1:38" ht="26.25" customHeight="1" thickBot="1" x14ac:dyDescent="0.25">
      <c r="A16" s="53" t="s">
        <v>53</v>
      </c>
      <c r="B16" s="53" t="s">
        <v>56</v>
      </c>
      <c r="C16" s="54" t="s">
        <v>57</v>
      </c>
      <c r="D16" s="55"/>
      <c r="E16" s="110">
        <v>0.68295653100000009</v>
      </c>
      <c r="F16" s="110">
        <v>0.32766659399999998</v>
      </c>
      <c r="G16" s="110">
        <v>0.55770321300000003</v>
      </c>
      <c r="H16" s="110">
        <v>3.2656174000000003E-2</v>
      </c>
      <c r="I16" s="110">
        <v>0.31289945100000005</v>
      </c>
      <c r="J16" s="110">
        <v>0.52639332900000013</v>
      </c>
      <c r="K16" s="110">
        <v>0.78980981899999991</v>
      </c>
      <c r="L16" s="110">
        <v>0.15019173648000003</v>
      </c>
      <c r="M16" s="110">
        <v>13.210002025</v>
      </c>
      <c r="N16" s="110">
        <v>4.8642000000000008E-3</v>
      </c>
      <c r="O16" s="110">
        <v>2.2110000000000003E-4</v>
      </c>
      <c r="P16" s="110" t="s">
        <v>385</v>
      </c>
      <c r="Q16" s="110">
        <v>3.5376000000000006E-3</v>
      </c>
      <c r="R16" s="110">
        <v>7.9596000000000007E-3</v>
      </c>
      <c r="S16" s="110">
        <v>3.7586999999999998E-3</v>
      </c>
      <c r="T16" s="110">
        <v>1.9899000000000002E-3</v>
      </c>
      <c r="U16" s="110">
        <v>3.9798000000000004E-3</v>
      </c>
      <c r="V16" s="110">
        <v>1.6803599999999998E-2</v>
      </c>
      <c r="W16" s="110">
        <v>1.631718</v>
      </c>
      <c r="X16" s="110">
        <v>1.8130199999999996E-2</v>
      </c>
      <c r="Y16" s="110">
        <v>2.2110000000000003E-4</v>
      </c>
      <c r="Z16" s="110">
        <v>6.6329999999999997E-5</v>
      </c>
      <c r="AA16" s="110">
        <v>4.422E-5</v>
      </c>
      <c r="AB16" s="110">
        <v>1.8461849999999995E-2</v>
      </c>
      <c r="AC16" s="110" t="s">
        <v>385</v>
      </c>
      <c r="AD16" s="110" t="s">
        <v>385</v>
      </c>
      <c r="AE16" s="111"/>
      <c r="AF16" s="112">
        <v>2.0015600000000001E-2</v>
      </c>
      <c r="AG16" s="112">
        <v>6403.3046777039999</v>
      </c>
      <c r="AH16" s="112">
        <v>5.5740308400000007</v>
      </c>
      <c r="AI16" s="112" t="s">
        <v>392</v>
      </c>
      <c r="AJ16" s="112" t="s">
        <v>392</v>
      </c>
      <c r="AK16" s="112">
        <v>2211</v>
      </c>
      <c r="AL16" s="121" t="s">
        <v>395</v>
      </c>
    </row>
    <row r="17" spans="1:38" ht="26.25" customHeight="1" thickBot="1" x14ac:dyDescent="0.25">
      <c r="A17" s="53" t="s">
        <v>53</v>
      </c>
      <c r="B17" s="53" t="s">
        <v>58</v>
      </c>
      <c r="C17" s="54" t="s">
        <v>59</v>
      </c>
      <c r="D17" s="55"/>
      <c r="E17" s="110">
        <v>3.7213344880000001</v>
      </c>
      <c r="F17" s="110">
        <v>2.4870349E-2</v>
      </c>
      <c r="G17" s="110">
        <v>4.082307546</v>
      </c>
      <c r="H17" s="110" t="s">
        <v>392</v>
      </c>
      <c r="I17" s="110">
        <v>0.10172727999999999</v>
      </c>
      <c r="J17" s="110">
        <v>0.10363423299999999</v>
      </c>
      <c r="K17" s="110">
        <v>0.114771677</v>
      </c>
      <c r="L17" s="110">
        <v>6.4922676995648057E-3</v>
      </c>
      <c r="M17" s="110">
        <v>0.46738202499999998</v>
      </c>
      <c r="N17" s="110">
        <v>3.4809204572398784E-2</v>
      </c>
      <c r="O17" s="110">
        <v>3.4315296254821314E-3</v>
      </c>
      <c r="P17" s="110">
        <v>9.8878103270971015E-3</v>
      </c>
      <c r="Q17" s="110">
        <v>5.955314680951819E-3</v>
      </c>
      <c r="R17" s="110">
        <v>5.7503194657417357E-2</v>
      </c>
      <c r="S17" s="110">
        <v>9.9613401075672445E-2</v>
      </c>
      <c r="T17" s="110">
        <v>5.7959051762523223E-2</v>
      </c>
      <c r="U17" s="110">
        <v>0.29380578017107578</v>
      </c>
      <c r="V17" s="110">
        <v>0.24299712960979208</v>
      </c>
      <c r="W17" s="110">
        <v>2.3491310886199601E-2</v>
      </c>
      <c r="X17" s="110">
        <v>4.3820121566837066E-5</v>
      </c>
      <c r="Y17" s="110">
        <v>8.0644457196359841E-5</v>
      </c>
      <c r="Z17" s="110">
        <v>5.9585194915709034E-5</v>
      </c>
      <c r="AA17" s="110">
        <v>5.7991286722921035E-5</v>
      </c>
      <c r="AB17" s="110">
        <v>2.4204106040182698E-4</v>
      </c>
      <c r="AC17" s="110">
        <v>8.56005628824415E-2</v>
      </c>
      <c r="AD17" s="110">
        <v>1.5035802701295243E-2</v>
      </c>
      <c r="AE17" s="111"/>
      <c r="AF17" s="112">
        <v>2.8067330000000001E-2</v>
      </c>
      <c r="AG17" s="112">
        <v>24914.773122186001</v>
      </c>
      <c r="AH17" s="112">
        <v>1207.6798750400001</v>
      </c>
      <c r="AI17" s="112" t="s">
        <v>392</v>
      </c>
      <c r="AJ17" s="112" t="s">
        <v>392</v>
      </c>
      <c r="AK17" s="112" t="s">
        <v>385</v>
      </c>
      <c r="AL17" s="121" t="s">
        <v>49</v>
      </c>
    </row>
    <row r="18" spans="1:38" ht="26.25" customHeight="1" thickBot="1" x14ac:dyDescent="0.25">
      <c r="A18" s="53" t="s">
        <v>53</v>
      </c>
      <c r="B18" s="53" t="s">
        <v>60</v>
      </c>
      <c r="C18" s="54" t="s">
        <v>61</v>
      </c>
      <c r="D18" s="55"/>
      <c r="E18" s="110">
        <v>4.4681050000000009E-3</v>
      </c>
      <c r="F18" s="110">
        <v>2.3689600000000006E-4</v>
      </c>
      <c r="G18" s="110">
        <v>2.6884999999999998E-5</v>
      </c>
      <c r="H18" s="110" t="s">
        <v>392</v>
      </c>
      <c r="I18" s="110">
        <v>2.0290199999999998E-4</v>
      </c>
      <c r="J18" s="110">
        <v>2.1675499999999998E-4</v>
      </c>
      <c r="K18" s="110">
        <v>2.24047E-4</v>
      </c>
      <c r="L18" s="110">
        <v>8.1160799999999987E-6</v>
      </c>
      <c r="M18" s="110">
        <v>1.7445480000000001E-3</v>
      </c>
      <c r="N18" s="110">
        <v>1.1116288233599999E-6</v>
      </c>
      <c r="O18" s="110">
        <v>9.0951449183999994E-8</v>
      </c>
      <c r="P18" s="110">
        <v>5.4570869510400009E-5</v>
      </c>
      <c r="Q18" s="110">
        <v>1.0105716576000001E-5</v>
      </c>
      <c r="R18" s="110">
        <v>1.31374315488E-6</v>
      </c>
      <c r="S18" s="110">
        <v>2.6274863097599996E-7</v>
      </c>
      <c r="T18" s="110">
        <v>1.31374315488E-6</v>
      </c>
      <c r="U18" s="110">
        <v>5.8613156140800008E-6</v>
      </c>
      <c r="V18" s="110">
        <v>7.3771731004800009E-5</v>
      </c>
      <c r="W18" s="110">
        <v>5.2549726195200004E-5</v>
      </c>
      <c r="X18" s="110">
        <v>7.2761159347200003E-5</v>
      </c>
      <c r="Y18" s="110">
        <v>2.93065780704E-4</v>
      </c>
      <c r="Z18" s="110">
        <v>1.1116288233600002E-4</v>
      </c>
      <c r="AA18" s="110">
        <v>1.0914173902080002E-4</v>
      </c>
      <c r="AB18" s="110">
        <v>5.8613156140799999E-4</v>
      </c>
      <c r="AC18" s="110" t="s">
        <v>396</v>
      </c>
      <c r="AD18" s="110" t="s">
        <v>396</v>
      </c>
      <c r="AE18" s="111"/>
      <c r="AF18" s="112" t="s">
        <v>392</v>
      </c>
      <c r="AG18" s="112" t="s">
        <v>392</v>
      </c>
      <c r="AH18" s="112">
        <v>101.05716576</v>
      </c>
      <c r="AI18" s="112" t="s">
        <v>392</v>
      </c>
      <c r="AJ18" s="112" t="s">
        <v>392</v>
      </c>
      <c r="AK18" s="112" t="s">
        <v>385</v>
      </c>
      <c r="AL18" s="121" t="s">
        <v>49</v>
      </c>
    </row>
    <row r="19" spans="1:38" ht="26.25" customHeight="1" thickBot="1" x14ac:dyDescent="0.25">
      <c r="A19" s="53" t="s">
        <v>53</v>
      </c>
      <c r="B19" s="53" t="s">
        <v>62</v>
      </c>
      <c r="C19" s="54" t="s">
        <v>63</v>
      </c>
      <c r="D19" s="55"/>
      <c r="E19" s="110">
        <v>0.18920364200000001</v>
      </c>
      <c r="F19" s="110">
        <v>4.1009899999999971E-3</v>
      </c>
      <c r="G19" s="110">
        <v>2.8606639999999999E-2</v>
      </c>
      <c r="H19" s="110" t="s">
        <v>392</v>
      </c>
      <c r="I19" s="110">
        <v>1.2594623000000001E-2</v>
      </c>
      <c r="J19" s="110">
        <v>1.3356009E-2</v>
      </c>
      <c r="K19" s="110">
        <v>1.6124085999999999E-2</v>
      </c>
      <c r="L19" s="110">
        <v>2.6006616595075837E-3</v>
      </c>
      <c r="M19" s="110">
        <v>4.6322208000000004E-2</v>
      </c>
      <c r="N19" s="110">
        <v>0.35124923738087749</v>
      </c>
      <c r="O19" s="110">
        <v>0.11226737825601084</v>
      </c>
      <c r="P19" s="110">
        <v>1.7883933797694679E-2</v>
      </c>
      <c r="Q19" s="110">
        <v>3.3298231293405055E-2</v>
      </c>
      <c r="R19" s="110">
        <v>9.8358292379485929E-2</v>
      </c>
      <c r="S19" s="110">
        <v>0.28064714999600826</v>
      </c>
      <c r="T19" s="110">
        <v>5.6200634166034075E-2</v>
      </c>
      <c r="U19" s="110">
        <v>1.2506635164543059E-3</v>
      </c>
      <c r="V19" s="110">
        <v>0.46917283337184335</v>
      </c>
      <c r="W19" s="110">
        <v>2.8082034490420313</v>
      </c>
      <c r="X19" s="110">
        <v>2.58936346332354E-3</v>
      </c>
      <c r="Y19" s="110">
        <v>1.0383903539897802E-2</v>
      </c>
      <c r="Z19" s="110">
        <v>3.6995213507467002E-3</v>
      </c>
      <c r="AA19" s="110">
        <v>3.5999676510670604E-3</v>
      </c>
      <c r="AB19" s="110">
        <v>2.0272756005035104E-2</v>
      </c>
      <c r="AC19" s="110">
        <v>3.2981367788000003E-2</v>
      </c>
      <c r="AD19" s="110">
        <v>3.2123454900000001E-2</v>
      </c>
      <c r="AE19" s="111"/>
      <c r="AF19" s="112">
        <v>62.728692375000008</v>
      </c>
      <c r="AG19" s="112">
        <v>3.3023999999999996</v>
      </c>
      <c r="AH19" s="112">
        <v>3178.6216865519996</v>
      </c>
      <c r="AI19" s="112">
        <v>2.94</v>
      </c>
      <c r="AJ19" s="112">
        <v>168.32997599999999</v>
      </c>
      <c r="AK19" s="112">
        <v>7.0137489999999998</v>
      </c>
      <c r="AL19" s="121" t="s">
        <v>394</v>
      </c>
    </row>
    <row r="20" spans="1:38" ht="26.25" customHeight="1" thickBot="1" x14ac:dyDescent="0.25">
      <c r="A20" s="53" t="s">
        <v>53</v>
      </c>
      <c r="B20" s="53" t="s">
        <v>64</v>
      </c>
      <c r="C20" s="54" t="s">
        <v>65</v>
      </c>
      <c r="D20" s="55"/>
      <c r="E20" s="110">
        <v>1.946532543</v>
      </c>
      <c r="F20" s="110">
        <v>0.19956460500000003</v>
      </c>
      <c r="G20" s="110">
        <v>1.582620887</v>
      </c>
      <c r="H20" s="110">
        <v>1.0831829999999999E-3</v>
      </c>
      <c r="I20" s="110">
        <v>4.6501941999999998E-2</v>
      </c>
      <c r="J20" s="110">
        <v>5.5212654999999999E-2</v>
      </c>
      <c r="K20" s="110">
        <v>7.3175219E-2</v>
      </c>
      <c r="L20" s="110">
        <v>1.1820221798169691E-2</v>
      </c>
      <c r="M20" s="110">
        <v>1.6864922440000003</v>
      </c>
      <c r="N20" s="110">
        <v>5.1328741866519742E-2</v>
      </c>
      <c r="O20" s="110">
        <v>5.0422880352068607E-3</v>
      </c>
      <c r="P20" s="110">
        <v>3.7437316244163639E-2</v>
      </c>
      <c r="Q20" s="110">
        <v>2.3325195729227685E-2</v>
      </c>
      <c r="R20" s="110">
        <v>2.9635415799846774E-2</v>
      </c>
      <c r="S20" s="110">
        <v>1.8479336298596456E-2</v>
      </c>
      <c r="T20" s="110">
        <v>2.6468151148254876E-2</v>
      </c>
      <c r="U20" s="110">
        <v>0.14788681426244257</v>
      </c>
      <c r="V20" s="110">
        <v>0.10094126372861333</v>
      </c>
      <c r="W20" s="110">
        <v>0.26836958746813344</v>
      </c>
      <c r="X20" s="110">
        <v>1.0829446260062453E-3</v>
      </c>
      <c r="Y20" s="110">
        <v>3.3320391270938391E-3</v>
      </c>
      <c r="Z20" s="110">
        <v>1.5779746205686087E-3</v>
      </c>
      <c r="AA20" s="110">
        <v>7.822749888074655E-4</v>
      </c>
      <c r="AB20" s="110">
        <v>6.775233362476157E-3</v>
      </c>
      <c r="AC20" s="110">
        <v>0.14116985752256328</v>
      </c>
      <c r="AD20" s="110">
        <v>5.4450766403107018E-2</v>
      </c>
      <c r="AE20" s="111"/>
      <c r="AF20" s="112">
        <v>33.934279000000004</v>
      </c>
      <c r="AG20" s="112">
        <v>4000.5466696000003</v>
      </c>
      <c r="AH20" s="112">
        <v>4069.0926305600005</v>
      </c>
      <c r="AI20" s="112">
        <v>22893.654849679999</v>
      </c>
      <c r="AJ20" s="112" t="s">
        <v>392</v>
      </c>
      <c r="AK20" s="112" t="s">
        <v>385</v>
      </c>
      <c r="AL20" s="121" t="s">
        <v>49</v>
      </c>
    </row>
    <row r="21" spans="1:38" ht="26.25" customHeight="1" thickBot="1" x14ac:dyDescent="0.25">
      <c r="A21" s="53" t="s">
        <v>53</v>
      </c>
      <c r="B21" s="53" t="s">
        <v>66</v>
      </c>
      <c r="C21" s="54" t="s">
        <v>67</v>
      </c>
      <c r="D21" s="55"/>
      <c r="E21" s="110">
        <v>0.33940463599999998</v>
      </c>
      <c r="F21" s="110">
        <v>5.3768249000000004E-2</v>
      </c>
      <c r="G21" s="110">
        <v>0.16248818299999998</v>
      </c>
      <c r="H21" s="110">
        <v>3.855018E-3</v>
      </c>
      <c r="I21" s="110">
        <v>1.8031611000000013E-2</v>
      </c>
      <c r="J21" s="110">
        <v>2.7643315000000009E-2</v>
      </c>
      <c r="K21" s="110">
        <v>4.5671283E-2</v>
      </c>
      <c r="L21" s="110">
        <v>1.1607768676076453E-3</v>
      </c>
      <c r="M21" s="110">
        <v>0.332847644</v>
      </c>
      <c r="N21" s="110">
        <v>4.9655752524946958E-2</v>
      </c>
      <c r="O21" s="110">
        <v>7.0699048156034217E-4</v>
      </c>
      <c r="P21" s="110">
        <v>5.4814683316892245E-3</v>
      </c>
      <c r="Q21" s="110">
        <v>1.9530250649866434E-3</v>
      </c>
      <c r="R21" s="110">
        <v>5.1177651471154967E-3</v>
      </c>
      <c r="S21" s="110">
        <v>6.4979167833381004E-3</v>
      </c>
      <c r="T21" s="110">
        <v>4.8721324480484962E-3</v>
      </c>
      <c r="U21" s="110">
        <v>9.4185734063009828E-4</v>
      </c>
      <c r="V21" s="110">
        <v>7.8907173892266327E-2</v>
      </c>
      <c r="W21" s="110">
        <v>7.7783342607019856E-2</v>
      </c>
      <c r="X21" s="110">
        <v>2.0261954721373633E-2</v>
      </c>
      <c r="Y21" s="110">
        <v>3.5589924622129912E-2</v>
      </c>
      <c r="Z21" s="110">
        <v>1.3991389535570827E-2</v>
      </c>
      <c r="AA21" s="110">
        <v>1.1971442052060449E-2</v>
      </c>
      <c r="AB21" s="110">
        <v>8.1814710931134821E-2</v>
      </c>
      <c r="AC21" s="110">
        <v>2.4354973045500003E-4</v>
      </c>
      <c r="AD21" s="110">
        <v>6.2831279716851512E-2</v>
      </c>
      <c r="AE21" s="111"/>
      <c r="AF21" s="112">
        <v>4.5835730329364868</v>
      </c>
      <c r="AG21" s="112">
        <v>369.59474650000004</v>
      </c>
      <c r="AH21" s="112">
        <v>4729.3209124559971</v>
      </c>
      <c r="AI21" s="112">
        <v>11.244462304999999</v>
      </c>
      <c r="AJ21" s="112">
        <v>47.062805399999995</v>
      </c>
      <c r="AK21" s="112" t="s">
        <v>385</v>
      </c>
      <c r="AL21" s="121" t="s">
        <v>49</v>
      </c>
    </row>
    <row r="22" spans="1:38" ht="26.25" customHeight="1" thickBot="1" x14ac:dyDescent="0.25">
      <c r="A22" s="53" t="s">
        <v>53</v>
      </c>
      <c r="B22" s="57" t="s">
        <v>68</v>
      </c>
      <c r="C22" s="54" t="s">
        <v>69</v>
      </c>
      <c r="D22" s="55"/>
      <c r="E22" s="110">
        <v>5.3793966359999992</v>
      </c>
      <c r="F22" s="110">
        <v>0.146736008</v>
      </c>
      <c r="G22" s="110">
        <v>0.69957629199999993</v>
      </c>
      <c r="H22" s="110" t="s">
        <v>392</v>
      </c>
      <c r="I22" s="110">
        <v>4.9250750000000001E-3</v>
      </c>
      <c r="J22" s="110">
        <v>7.0563650000000002E-3</v>
      </c>
      <c r="K22" s="110">
        <v>1.7575293999999998E-2</v>
      </c>
      <c r="L22" s="110">
        <v>4.3680861323254049E-4</v>
      </c>
      <c r="M22" s="110">
        <v>16.683371587999996</v>
      </c>
      <c r="N22" s="110">
        <v>0.29843489200000001</v>
      </c>
      <c r="O22" s="110">
        <v>2.4362031999999999E-2</v>
      </c>
      <c r="P22" s="110">
        <v>0.149217446</v>
      </c>
      <c r="Q22" s="110">
        <v>8.0699230999999996E-2</v>
      </c>
      <c r="R22" s="110">
        <v>0.124855414</v>
      </c>
      <c r="S22" s="110">
        <v>0.19702793379999997</v>
      </c>
      <c r="T22" s="110">
        <v>0.149217446</v>
      </c>
      <c r="U22" s="110">
        <v>7.7044926199999988E-2</v>
      </c>
      <c r="V22" s="110">
        <v>1.2911876959999999</v>
      </c>
      <c r="W22" s="110">
        <v>1.2485541399999998E-2</v>
      </c>
      <c r="X22" s="110">
        <v>1.9794151E-5</v>
      </c>
      <c r="Y22" s="110">
        <v>8.526711199999999E-4</v>
      </c>
      <c r="Z22" s="110">
        <v>2.3448455800000002E-4</v>
      </c>
      <c r="AA22" s="110">
        <v>1.3094592199999999E-4</v>
      </c>
      <c r="AB22" s="110">
        <v>1.237895751E-3</v>
      </c>
      <c r="AC22" s="110">
        <v>1.4008168399999998E-2</v>
      </c>
      <c r="AD22" s="110">
        <v>0.31366116199999999</v>
      </c>
      <c r="AE22" s="111"/>
      <c r="AF22" s="112">
        <v>270.22041236427128</v>
      </c>
      <c r="AG22" s="112">
        <v>9074.9464322240019</v>
      </c>
      <c r="AH22" s="112">
        <v>6590.9739909360005</v>
      </c>
      <c r="AI22" s="112">
        <v>768.6587346</v>
      </c>
      <c r="AJ22" s="112">
        <v>3037.49593</v>
      </c>
      <c r="AK22" s="112" t="s">
        <v>385</v>
      </c>
      <c r="AL22" s="121" t="s">
        <v>49</v>
      </c>
    </row>
    <row r="23" spans="1:38" ht="26.25" customHeight="1" thickBot="1" x14ac:dyDescent="0.25">
      <c r="A23" s="53" t="s">
        <v>70</v>
      </c>
      <c r="B23" s="57" t="s">
        <v>363</v>
      </c>
      <c r="C23" s="54" t="s">
        <v>359</v>
      </c>
      <c r="D23" s="96"/>
      <c r="E23" s="110">
        <v>0.43459512000000006</v>
      </c>
      <c r="F23" s="110">
        <v>9.236748000000003E-2</v>
      </c>
      <c r="G23" s="110">
        <v>3.0720000000000004E-4</v>
      </c>
      <c r="H23" s="110">
        <v>1.1244E-4</v>
      </c>
      <c r="I23" s="110">
        <v>2.7235769999999999E-2</v>
      </c>
      <c r="J23" s="110">
        <v>2.7235769999999999E-2</v>
      </c>
      <c r="K23" s="110">
        <v>2.7235769999999999E-2</v>
      </c>
      <c r="L23" s="110">
        <v>1.6672380000000001E-2</v>
      </c>
      <c r="M23" s="110">
        <v>2.1480289800000008</v>
      </c>
      <c r="N23" s="110" t="s">
        <v>396</v>
      </c>
      <c r="O23" s="110">
        <v>1.5360000000000002E-4</v>
      </c>
      <c r="P23" s="110" t="s">
        <v>396</v>
      </c>
      <c r="Q23" s="110" t="s">
        <v>396</v>
      </c>
      <c r="R23" s="110">
        <v>7.6800000000000013E-4</v>
      </c>
      <c r="S23" s="110">
        <v>2.6112000000000003E-2</v>
      </c>
      <c r="T23" s="110">
        <v>1.0752000000000001E-3</v>
      </c>
      <c r="U23" s="110">
        <v>1.5360000000000002E-4</v>
      </c>
      <c r="V23" s="110">
        <v>1.536E-2</v>
      </c>
      <c r="W23" s="110" t="s">
        <v>396</v>
      </c>
      <c r="X23" s="110">
        <v>4.8690000000000002E-4</v>
      </c>
      <c r="Y23" s="110">
        <v>7.4190000000000009E-4</v>
      </c>
      <c r="Z23" s="110" t="s">
        <v>396</v>
      </c>
      <c r="AA23" s="110" t="s">
        <v>396</v>
      </c>
      <c r="AB23" s="110">
        <v>1.2288000000000002E-3</v>
      </c>
      <c r="AC23" s="110" t="s">
        <v>396</v>
      </c>
      <c r="AD23" s="110" t="s">
        <v>396</v>
      </c>
      <c r="AE23" s="111"/>
      <c r="AF23" s="110">
        <v>604.83727053497341</v>
      </c>
      <c r="AG23" s="110" t="s">
        <v>385</v>
      </c>
      <c r="AH23" s="110" t="s">
        <v>385</v>
      </c>
      <c r="AI23" s="110">
        <v>21.839662057969147</v>
      </c>
      <c r="AJ23" s="110" t="s">
        <v>385</v>
      </c>
      <c r="AK23" s="110" t="s">
        <v>385</v>
      </c>
      <c r="AL23" s="119" t="s">
        <v>49</v>
      </c>
    </row>
    <row r="24" spans="1:38" ht="26.25" customHeight="1" thickBot="1" x14ac:dyDescent="0.25">
      <c r="A24" s="58" t="s">
        <v>53</v>
      </c>
      <c r="B24" s="57" t="s">
        <v>71</v>
      </c>
      <c r="C24" s="54" t="s">
        <v>72</v>
      </c>
      <c r="D24" s="55"/>
      <c r="E24" s="110">
        <v>1.344403953</v>
      </c>
      <c r="F24" s="110">
        <v>4.9574138779999979</v>
      </c>
      <c r="G24" s="110">
        <v>0.20756855899999996</v>
      </c>
      <c r="H24" s="110">
        <v>8.016212E-3</v>
      </c>
      <c r="I24" s="110">
        <v>0.20468348800000008</v>
      </c>
      <c r="J24" s="110">
        <v>0.26467561600000017</v>
      </c>
      <c r="K24" s="110">
        <v>0.37298489899999993</v>
      </c>
      <c r="L24" s="110">
        <v>5.5113118798668405E-2</v>
      </c>
      <c r="M24" s="110">
        <v>1.6864922440000003</v>
      </c>
      <c r="N24" s="110">
        <v>1.8761200177226437E-2</v>
      </c>
      <c r="O24" s="110">
        <v>5.7788507972939733E-3</v>
      </c>
      <c r="P24" s="110">
        <v>7.2811083692029604E-3</v>
      </c>
      <c r="Q24" s="110">
        <v>6.195011400891003E-3</v>
      </c>
      <c r="R24" s="110">
        <v>1.0332519651409846E-2</v>
      </c>
      <c r="S24" s="110">
        <v>3.9967818580670961E-3</v>
      </c>
      <c r="T24" s="110">
        <v>3.9006831606011372E-2</v>
      </c>
      <c r="U24" s="110">
        <v>7.6804626565544079E-3</v>
      </c>
      <c r="V24" s="110">
        <v>0.21036799755465019</v>
      </c>
      <c r="W24" s="110">
        <v>9.4960741699905676E-2</v>
      </c>
      <c r="X24" s="110">
        <v>3.8777995075161774E-3</v>
      </c>
      <c r="Y24" s="110">
        <v>6.5397301925026333E-3</v>
      </c>
      <c r="Z24" s="110">
        <v>2.1578039250539291E-3</v>
      </c>
      <c r="AA24" s="110">
        <v>1.6288043476204248E-3</v>
      </c>
      <c r="AB24" s="110">
        <v>1.4204137972693164E-2</v>
      </c>
      <c r="AC24" s="110">
        <v>2.6444415447067063E-2</v>
      </c>
      <c r="AD24" s="110">
        <v>1.1271684056986673E-2</v>
      </c>
      <c r="AE24" s="111"/>
      <c r="AF24" s="112">
        <v>255.78077463923395</v>
      </c>
      <c r="AG24" s="112">
        <v>235.95724851666665</v>
      </c>
      <c r="AH24" s="112">
        <v>15605.905663877989</v>
      </c>
      <c r="AI24" s="112">
        <v>3729.6163494037714</v>
      </c>
      <c r="AJ24" s="112">
        <v>4.9568999999999992</v>
      </c>
      <c r="AK24" s="112" t="s">
        <v>392</v>
      </c>
      <c r="AL24" s="121" t="s">
        <v>49</v>
      </c>
    </row>
    <row r="25" spans="1:38" ht="26.25" customHeight="1" thickBot="1" x14ac:dyDescent="0.25">
      <c r="A25" s="53" t="s">
        <v>73</v>
      </c>
      <c r="B25" s="57" t="s">
        <v>74</v>
      </c>
      <c r="C25" s="59" t="s">
        <v>75</v>
      </c>
      <c r="D25" s="55"/>
      <c r="E25" s="110">
        <v>0.10054519411316357</v>
      </c>
      <c r="F25" s="110">
        <v>8.0269619561429645E-4</v>
      </c>
      <c r="G25" s="110">
        <v>6.2280984861539986E-3</v>
      </c>
      <c r="H25" s="110" t="s">
        <v>396</v>
      </c>
      <c r="I25" s="110">
        <v>1.2926684288172836E-3</v>
      </c>
      <c r="J25" s="110">
        <v>1.2926684288172836E-3</v>
      </c>
      <c r="K25" s="110">
        <v>1.2926684288172836E-3</v>
      </c>
      <c r="L25" s="110">
        <v>6.2048084583229567E-4</v>
      </c>
      <c r="M25" s="110">
        <v>5.7422127713012056E-2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321.0429118521057</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1.6815371420865997E-2</v>
      </c>
      <c r="F26" s="110">
        <v>1.9456829171542444E-4</v>
      </c>
      <c r="G26" s="110">
        <v>1.07880829172E-3</v>
      </c>
      <c r="H26" s="110" t="s">
        <v>396</v>
      </c>
      <c r="I26" s="110">
        <v>2.96299531293818E-4</v>
      </c>
      <c r="J26" s="110">
        <v>2.96299531293818E-4</v>
      </c>
      <c r="K26" s="110">
        <v>2.96299531293818E-4</v>
      </c>
      <c r="L26" s="110">
        <v>1.4222377502103262E-4</v>
      </c>
      <c r="M26" s="110">
        <v>1.4720409548948E-2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55.609290952167989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7.3458186044891391</v>
      </c>
      <c r="F27" s="110">
        <v>8.5888596290818491</v>
      </c>
      <c r="G27" s="110">
        <v>7.2764505021027645E-2</v>
      </c>
      <c r="H27" s="110">
        <v>0.45042394874282937</v>
      </c>
      <c r="I27" s="110">
        <v>0.23586455153023858</v>
      </c>
      <c r="J27" s="110">
        <v>0.23586455153023858</v>
      </c>
      <c r="K27" s="110">
        <v>0.23586455153023858</v>
      </c>
      <c r="L27" s="110">
        <v>0.15376725715149323</v>
      </c>
      <c r="M27" s="110">
        <v>90.120359203668713</v>
      </c>
      <c r="N27" s="110">
        <v>1.0283549975115605E-3</v>
      </c>
      <c r="O27" s="110">
        <v>1.2665690737643237E-4</v>
      </c>
      <c r="P27" s="110">
        <v>5.9814422990029838E-3</v>
      </c>
      <c r="Q27" s="110">
        <v>1.9376029568967396E-4</v>
      </c>
      <c r="R27" s="110">
        <v>5.035349473489663E-3</v>
      </c>
      <c r="S27" s="110">
        <v>3.5405934523493831E-3</v>
      </c>
      <c r="T27" s="110">
        <v>1.3999304154535906E-3</v>
      </c>
      <c r="U27" s="110">
        <v>1.3420677662648322E-4</v>
      </c>
      <c r="V27" s="110">
        <v>2.2370614220871252E-2</v>
      </c>
      <c r="W27" s="110">
        <v>0.34992109999999998</v>
      </c>
      <c r="X27" s="110">
        <v>7.2821901212000006E-3</v>
      </c>
      <c r="Y27" s="110">
        <v>8.9026893338999998E-3</v>
      </c>
      <c r="Z27" s="110">
        <v>6.0030303339E-3</v>
      </c>
      <c r="AA27" s="110">
        <v>8.6304648257000006E-3</v>
      </c>
      <c r="AB27" s="110">
        <v>3.0818374614700002E-2</v>
      </c>
      <c r="AC27" s="110">
        <v>3.3025840000000002E-4</v>
      </c>
      <c r="AD27" s="110">
        <v>7.3422000000000003E-5</v>
      </c>
      <c r="AE27" s="111"/>
      <c r="AF27" s="112">
        <v>33044.042050572702</v>
      </c>
      <c r="AG27" s="112" t="s">
        <v>385</v>
      </c>
      <c r="AH27" s="112">
        <v>0.63873458549999995</v>
      </c>
      <c r="AI27" s="112">
        <v>570.38146412660001</v>
      </c>
      <c r="AJ27" s="112" t="s">
        <v>385</v>
      </c>
      <c r="AK27" s="112" t="s">
        <v>385</v>
      </c>
      <c r="AL27" s="121" t="s">
        <v>49</v>
      </c>
    </row>
    <row r="28" spans="1:38" ht="26.25" customHeight="1" thickBot="1" x14ac:dyDescent="0.25">
      <c r="A28" s="53" t="s">
        <v>78</v>
      </c>
      <c r="B28" s="53" t="s">
        <v>81</v>
      </c>
      <c r="C28" s="54" t="s">
        <v>82</v>
      </c>
      <c r="D28" s="55"/>
      <c r="E28" s="110">
        <v>4.006406722672784</v>
      </c>
      <c r="F28" s="110">
        <v>0.79851265994377252</v>
      </c>
      <c r="G28" s="110">
        <v>3.0618608589630284E-2</v>
      </c>
      <c r="H28" s="110">
        <v>3.6434351149164851E-2</v>
      </c>
      <c r="I28" s="110">
        <v>0.38882934006616743</v>
      </c>
      <c r="J28" s="110">
        <v>0.38882934006616743</v>
      </c>
      <c r="K28" s="110">
        <v>0.38882934006616743</v>
      </c>
      <c r="L28" s="110">
        <v>0.27056231351670862</v>
      </c>
      <c r="M28" s="110">
        <v>7.5997893282324922</v>
      </c>
      <c r="N28" s="110">
        <v>2.3527184717424141E-4</v>
      </c>
      <c r="O28" s="110">
        <v>2.6273861628276059E-5</v>
      </c>
      <c r="P28" s="110">
        <v>1.9266927979560379E-3</v>
      </c>
      <c r="Q28" s="110">
        <v>4.5681030979422327E-5</v>
      </c>
      <c r="R28" s="110">
        <v>2.5644827160419769E-3</v>
      </c>
      <c r="S28" s="110">
        <v>1.7386155389087186E-3</v>
      </c>
      <c r="T28" s="110">
        <v>2.0809583067005105E-4</v>
      </c>
      <c r="U28" s="110">
        <v>3.8814338702292529E-5</v>
      </c>
      <c r="V28" s="110">
        <v>6.7805801980987592E-3</v>
      </c>
      <c r="W28" s="110">
        <v>0.1841836</v>
      </c>
      <c r="X28" s="110">
        <v>5.1034336665000003E-3</v>
      </c>
      <c r="Y28" s="110">
        <v>5.7533560225000004E-3</v>
      </c>
      <c r="Z28" s="110">
        <v>4.4625668336000001E-3</v>
      </c>
      <c r="AA28" s="110">
        <v>4.8644185867000008E-3</v>
      </c>
      <c r="AB28" s="110">
        <v>2.0183775109300001E-2</v>
      </c>
      <c r="AC28" s="110">
        <v>1.5851990000000001E-4</v>
      </c>
      <c r="AD28" s="110">
        <v>3.3661500000000003E-5</v>
      </c>
      <c r="AE28" s="111"/>
      <c r="AF28" s="112">
        <v>13001.1152225117</v>
      </c>
      <c r="AG28" s="112" t="s">
        <v>385</v>
      </c>
      <c r="AH28" s="112" t="s">
        <v>392</v>
      </c>
      <c r="AI28" s="112">
        <v>456.59402179749998</v>
      </c>
      <c r="AJ28" s="112" t="s">
        <v>385</v>
      </c>
      <c r="AK28" s="112" t="s">
        <v>385</v>
      </c>
      <c r="AL28" s="121" t="s">
        <v>49</v>
      </c>
    </row>
    <row r="29" spans="1:38" ht="26.25" customHeight="1" thickBot="1" x14ac:dyDescent="0.25">
      <c r="A29" s="53" t="s">
        <v>78</v>
      </c>
      <c r="B29" s="53" t="s">
        <v>83</v>
      </c>
      <c r="C29" s="54" t="s">
        <v>84</v>
      </c>
      <c r="D29" s="55"/>
      <c r="E29" s="110">
        <v>33.933311742632888</v>
      </c>
      <c r="F29" s="110">
        <v>2.0527284265523789</v>
      </c>
      <c r="G29" s="110">
        <v>0.10034639693715924</v>
      </c>
      <c r="H29" s="110">
        <v>1.5591461856870926E-2</v>
      </c>
      <c r="I29" s="110">
        <v>0.96562682562155766</v>
      </c>
      <c r="J29" s="110">
        <v>0.96562682562155766</v>
      </c>
      <c r="K29" s="110">
        <v>0.96562682562155766</v>
      </c>
      <c r="L29" s="110">
        <v>0.57450478846016739</v>
      </c>
      <c r="M29" s="110">
        <v>8.2328830364234147</v>
      </c>
      <c r="N29" s="110">
        <v>5.2703510578400669E-4</v>
      </c>
      <c r="O29" s="110">
        <v>5.2711634831596522E-5</v>
      </c>
      <c r="P29" s="110">
        <v>5.5848944630255302E-3</v>
      </c>
      <c r="Q29" s="110">
        <v>1.0540295903020344E-4</v>
      </c>
      <c r="R29" s="110">
        <v>8.9553518760332879E-3</v>
      </c>
      <c r="S29" s="110">
        <v>6.0054095249649046E-3</v>
      </c>
      <c r="T29" s="110">
        <v>2.1115119882123012E-4</v>
      </c>
      <c r="U29" s="110">
        <v>1.0538264839721384E-4</v>
      </c>
      <c r="V29" s="110">
        <v>1.8968267392508786E-2</v>
      </c>
      <c r="W29" s="110">
        <v>0.33927640000000003</v>
      </c>
      <c r="X29" s="110">
        <v>4.8468056681999997E-3</v>
      </c>
      <c r="Y29" s="110">
        <v>2.93501009919E-2</v>
      </c>
      <c r="Z29" s="110">
        <v>3.2796718356699998E-2</v>
      </c>
      <c r="AA29" s="110">
        <v>7.5394754844999995E-3</v>
      </c>
      <c r="AB29" s="110">
        <v>7.4533100501300006E-2</v>
      </c>
      <c r="AC29" s="110">
        <v>2.7720549999999999E-4</v>
      </c>
      <c r="AD29" s="110">
        <v>6.5829999999999998E-5</v>
      </c>
      <c r="AE29" s="111"/>
      <c r="AF29" s="112">
        <v>42224.587097512398</v>
      </c>
      <c r="AG29" s="112" t="s">
        <v>385</v>
      </c>
      <c r="AH29" s="112">
        <v>211.36292098620001</v>
      </c>
      <c r="AI29" s="112">
        <v>1764.6373733778</v>
      </c>
      <c r="AJ29" s="112" t="s">
        <v>385</v>
      </c>
      <c r="AK29" s="112" t="s">
        <v>385</v>
      </c>
      <c r="AL29" s="121" t="s">
        <v>49</v>
      </c>
    </row>
    <row r="30" spans="1:38" ht="26.25" customHeight="1" thickBot="1" x14ac:dyDescent="0.25">
      <c r="A30" s="53" t="s">
        <v>78</v>
      </c>
      <c r="B30" s="53" t="s">
        <v>85</v>
      </c>
      <c r="C30" s="54" t="s">
        <v>86</v>
      </c>
      <c r="D30" s="55"/>
      <c r="E30" s="110">
        <v>3.5830185035438944E-2</v>
      </c>
      <c r="F30" s="110">
        <v>0.21104126035964313</v>
      </c>
      <c r="G30" s="110">
        <v>9.5020282727962819E-4</v>
      </c>
      <c r="H30" s="110">
        <v>4.7209830992269786E-4</v>
      </c>
      <c r="I30" s="110">
        <v>4.6383235164248393E-3</v>
      </c>
      <c r="J30" s="110">
        <v>4.6383235164248393E-3</v>
      </c>
      <c r="K30" s="110">
        <v>4.6383235164248393E-3</v>
      </c>
      <c r="L30" s="110">
        <v>7.8339345607778509E-4</v>
      </c>
      <c r="M30" s="110">
        <v>1.2467334319436958</v>
      </c>
      <c r="N30" s="110">
        <v>1.4388489424602327E-5</v>
      </c>
      <c r="O30" s="110">
        <v>4.1743573789263893E-6</v>
      </c>
      <c r="P30" s="110">
        <v>6.807428305374544E-5</v>
      </c>
      <c r="Q30" s="110">
        <v>5.2056266457890956E-6</v>
      </c>
      <c r="R30" s="110">
        <v>5.0187231895943663E-5</v>
      </c>
      <c r="S30" s="110">
        <v>3.5848022782816899E-5</v>
      </c>
      <c r="T30" s="110">
        <v>1.8967600736140049E-5</v>
      </c>
      <c r="U30" s="110">
        <v>2.590493245025657E-6</v>
      </c>
      <c r="V30" s="110">
        <v>4.9880949192923095E-2</v>
      </c>
      <c r="W30" s="110">
        <v>4.0526E-3</v>
      </c>
      <c r="X30" s="110">
        <v>7.4792884399999996E-5</v>
      </c>
      <c r="Y30" s="110">
        <v>9.3713724400000002E-5</v>
      </c>
      <c r="Z30" s="110">
        <v>5.8235525100000002E-5</v>
      </c>
      <c r="AA30" s="110">
        <v>1.0368153239999999E-4</v>
      </c>
      <c r="AB30" s="110">
        <v>3.3042366630000003E-4</v>
      </c>
      <c r="AC30" s="110">
        <v>4.0528000000000004E-6</v>
      </c>
      <c r="AD30" s="110">
        <v>1.5201000000000001E-6</v>
      </c>
      <c r="AE30" s="111"/>
      <c r="AF30" s="112">
        <v>334.36962313100003</v>
      </c>
      <c r="AG30" s="112" t="s">
        <v>385</v>
      </c>
      <c r="AH30" s="112" t="s">
        <v>392</v>
      </c>
      <c r="AI30" s="112">
        <v>4.1345193788000003</v>
      </c>
      <c r="AJ30" s="112" t="s">
        <v>385</v>
      </c>
      <c r="AK30" s="112" t="s">
        <v>385</v>
      </c>
      <c r="AL30" s="121" t="s">
        <v>49</v>
      </c>
    </row>
    <row r="31" spans="1:38" ht="26.25" customHeight="1" thickBot="1" x14ac:dyDescent="0.25">
      <c r="A31" s="53" t="s">
        <v>78</v>
      </c>
      <c r="B31" s="53" t="s">
        <v>87</v>
      </c>
      <c r="C31" s="54" t="s">
        <v>88</v>
      </c>
      <c r="D31" s="55"/>
      <c r="E31" s="110" t="s">
        <v>385</v>
      </c>
      <c r="F31" s="110">
        <v>3.0423913413544761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0.285006435889613</v>
      </c>
      <c r="J32" s="110">
        <v>0.53192382703407692</v>
      </c>
      <c r="K32" s="110">
        <v>0.6996630655916406</v>
      </c>
      <c r="L32" s="110">
        <v>2.9355662896630136E-2</v>
      </c>
      <c r="M32" s="110" t="s">
        <v>385</v>
      </c>
      <c r="N32" s="110">
        <v>1.9252291697315456</v>
      </c>
      <c r="O32" s="110">
        <v>8.396080107416614E-3</v>
      </c>
      <c r="P32" s="110" t="s">
        <v>396</v>
      </c>
      <c r="Q32" s="110">
        <v>2.2616630704875917E-12</v>
      </c>
      <c r="R32" s="110">
        <v>0.26998651637852095</v>
      </c>
      <c r="S32" s="110">
        <v>5.9113666160423595</v>
      </c>
      <c r="T32" s="110">
        <v>4.2710971555175233E-2</v>
      </c>
      <c r="U32" s="110">
        <v>5.700128717792261E-3</v>
      </c>
      <c r="V32" s="110">
        <v>2.2616630704875926</v>
      </c>
      <c r="W32" s="110" t="s">
        <v>396</v>
      </c>
      <c r="X32" s="110">
        <v>1.8180558269081462E-3</v>
      </c>
      <c r="Y32" s="110">
        <v>1.5465462165651273E-4</v>
      </c>
      <c r="Z32" s="110">
        <v>2.2829967958818545E-4</v>
      </c>
      <c r="AA32" s="110" t="s">
        <v>396</v>
      </c>
      <c r="AB32" s="110">
        <v>2.2010101281528444E-3</v>
      </c>
      <c r="AC32" s="110" t="s">
        <v>396</v>
      </c>
      <c r="AD32" s="110" t="s">
        <v>396</v>
      </c>
      <c r="AE32" s="111"/>
      <c r="AF32" s="112" t="s">
        <v>385</v>
      </c>
      <c r="AG32" s="112" t="s">
        <v>385</v>
      </c>
      <c r="AH32" s="112" t="s">
        <v>385</v>
      </c>
      <c r="AI32" s="112" t="s">
        <v>385</v>
      </c>
      <c r="AJ32" s="112" t="s">
        <v>385</v>
      </c>
      <c r="AK32" s="112">
        <v>20605.574224267999</v>
      </c>
      <c r="AL32" s="121" t="s">
        <v>382</v>
      </c>
    </row>
    <row r="33" spans="1:38" ht="26.25" customHeight="1" thickBot="1" x14ac:dyDescent="0.25">
      <c r="A33" s="53" t="s">
        <v>78</v>
      </c>
      <c r="B33" s="53" t="s">
        <v>91</v>
      </c>
      <c r="C33" s="54" t="s">
        <v>92</v>
      </c>
      <c r="D33" s="55"/>
      <c r="E33" s="110" t="s">
        <v>385</v>
      </c>
      <c r="F33" s="110" t="s">
        <v>385</v>
      </c>
      <c r="G33" s="110" t="s">
        <v>385</v>
      </c>
      <c r="H33" s="110" t="s">
        <v>385</v>
      </c>
      <c r="I33" s="110">
        <v>0.17155494921291223</v>
      </c>
      <c r="J33" s="110">
        <v>0.3176943503942819</v>
      </c>
      <c r="K33" s="110">
        <v>0.6353887007885638</v>
      </c>
      <c r="L33" s="110">
        <v>6.7351202283587831E-3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20605.574224267999</v>
      </c>
      <c r="AL33" s="121" t="s">
        <v>382</v>
      </c>
    </row>
    <row r="34" spans="1:38" ht="26.25" customHeight="1" thickBot="1" x14ac:dyDescent="0.25">
      <c r="A34" s="53" t="s">
        <v>70</v>
      </c>
      <c r="B34" s="53" t="s">
        <v>93</v>
      </c>
      <c r="C34" s="54" t="s">
        <v>94</v>
      </c>
      <c r="D34" s="55"/>
      <c r="E34" s="110">
        <v>1.6395435999999999</v>
      </c>
      <c r="F34" s="110">
        <v>0.14549385000000001</v>
      </c>
      <c r="G34" s="110">
        <v>4.3679443999999998E-4</v>
      </c>
      <c r="H34" s="110">
        <v>2.1902299999999999E-4</v>
      </c>
      <c r="I34" s="110">
        <v>4.2865930000000003E-2</v>
      </c>
      <c r="J34" s="110">
        <v>4.5056159999999998E-2</v>
      </c>
      <c r="K34" s="110">
        <v>4.7559279999999995E-2</v>
      </c>
      <c r="L34" s="110">
        <v>2.7862854500000003E-2</v>
      </c>
      <c r="M34" s="110">
        <v>0.33479229999999999</v>
      </c>
      <c r="N34" s="110" t="s">
        <v>396</v>
      </c>
      <c r="O34" s="110">
        <v>3.1288999999999997E-4</v>
      </c>
      <c r="P34" s="110" t="s">
        <v>396</v>
      </c>
      <c r="Q34" s="110" t="s">
        <v>396</v>
      </c>
      <c r="R34" s="110">
        <v>1.56445E-3</v>
      </c>
      <c r="S34" s="110">
        <v>5.3191299999999997E-2</v>
      </c>
      <c r="T34" s="110">
        <v>2.19023E-3</v>
      </c>
      <c r="U34" s="110">
        <v>3.1288999999999997E-4</v>
      </c>
      <c r="V34" s="110">
        <v>3.1288999999999997E-2</v>
      </c>
      <c r="W34" s="110">
        <v>3.1289E-3</v>
      </c>
      <c r="X34" s="110">
        <v>9.3866999999999996E-4</v>
      </c>
      <c r="Y34" s="110">
        <v>1.56445E-3</v>
      </c>
      <c r="Z34" s="110">
        <v>1.0763416000000001E-6</v>
      </c>
      <c r="AA34" s="110">
        <v>2.4718310000000004E-7</v>
      </c>
      <c r="AB34" s="110">
        <v>2.5044435247000003E-3</v>
      </c>
      <c r="AC34" s="110">
        <v>2.5031200000000004E-4</v>
      </c>
      <c r="AD34" s="110">
        <v>0.31288999999999995</v>
      </c>
      <c r="AE34" s="111"/>
      <c r="AF34" s="112">
        <v>1267.3636148524083</v>
      </c>
      <c r="AG34" s="112" t="s">
        <v>396</v>
      </c>
      <c r="AH34" s="112" t="s">
        <v>385</v>
      </c>
      <c r="AI34" s="112">
        <v>53.595387147591886</v>
      </c>
      <c r="AJ34" s="112" t="s">
        <v>385</v>
      </c>
      <c r="AK34" s="112" t="s">
        <v>385</v>
      </c>
      <c r="AL34" s="121" t="s">
        <v>49</v>
      </c>
    </row>
    <row r="35" spans="1:38" s="3" customFormat="1" ht="26.25" customHeight="1" thickBot="1" x14ac:dyDescent="0.25">
      <c r="A35" s="53" t="s">
        <v>95</v>
      </c>
      <c r="B35" s="53" t="s">
        <v>96</v>
      </c>
      <c r="C35" s="54" t="s">
        <v>97</v>
      </c>
      <c r="D35" s="55"/>
      <c r="E35" s="110">
        <v>0.747912142</v>
      </c>
      <c r="F35" s="110">
        <v>1.8075445400000001E-2</v>
      </c>
      <c r="G35" s="110">
        <v>0.20781350400000001</v>
      </c>
      <c r="H35" s="110">
        <v>7.5765340000000014E-5</v>
      </c>
      <c r="I35" s="110">
        <v>5.6282824000000009E-2</v>
      </c>
      <c r="J35" s="110">
        <v>5.6282824000000009E-2</v>
      </c>
      <c r="K35" s="110">
        <v>5.6282824000000009E-2</v>
      </c>
      <c r="L35" s="110">
        <v>9.7737288600000015E-4</v>
      </c>
      <c r="M35" s="110">
        <v>3.9722685399999999E-2</v>
      </c>
      <c r="N35" s="110">
        <v>1.9482516E-3</v>
      </c>
      <c r="O35" s="110">
        <v>2.1647240000000002E-4</v>
      </c>
      <c r="P35" s="110">
        <v>2.1647240000000002E-4</v>
      </c>
      <c r="Q35" s="110">
        <v>7.3600616000000013E-3</v>
      </c>
      <c r="R35" s="110">
        <v>7.7930064E-3</v>
      </c>
      <c r="S35" s="110">
        <v>1.3529525000000002E-2</v>
      </c>
      <c r="T35" s="110">
        <v>0.34635584000000003</v>
      </c>
      <c r="U35" s="110">
        <v>2.2729602000000002E-3</v>
      </c>
      <c r="V35" s="110">
        <v>1.2988344000000001E-2</v>
      </c>
      <c r="W35" s="110">
        <v>5.0871014000000004E-7</v>
      </c>
      <c r="X35" s="110">
        <v>5.4118100000000006E-4</v>
      </c>
      <c r="Y35" s="110">
        <v>3.2470859999999998E-4</v>
      </c>
      <c r="Z35" s="110">
        <v>2.1647240000000002E-4</v>
      </c>
      <c r="AA35" s="110">
        <v>9.7412580000000008E-5</v>
      </c>
      <c r="AB35" s="110">
        <v>1.17977458E-3</v>
      </c>
      <c r="AC35" s="110">
        <v>1.5153068000000004E-3</v>
      </c>
      <c r="AD35" s="110">
        <v>6.1694633999999993E-3</v>
      </c>
      <c r="AE35" s="111"/>
      <c r="AF35" s="112">
        <v>436.73303708883788</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7.7531490066559978E-3</v>
      </c>
      <c r="F36" s="110">
        <v>1.8751964175999994E-4</v>
      </c>
      <c r="G36" s="110">
        <v>2.1542895167999997E-3</v>
      </c>
      <c r="H36" s="110">
        <v>7.8934352000000001E-7</v>
      </c>
      <c r="I36" s="110">
        <v>5.8345662127999999E-4</v>
      </c>
      <c r="J36" s="110">
        <v>5.8345662127999999E-4</v>
      </c>
      <c r="K36" s="110">
        <v>5.8345662127999999E-4</v>
      </c>
      <c r="L36" s="110">
        <v>1.013185824E-5</v>
      </c>
      <c r="M36" s="110">
        <v>4.1223168233599998E-4</v>
      </c>
      <c r="N36" s="110">
        <v>2.0196458323199997E-5</v>
      </c>
      <c r="O36" s="110">
        <v>2.2440509247999999E-6</v>
      </c>
      <c r="P36" s="110">
        <v>2.2440509247999999E-6</v>
      </c>
      <c r="Q36" s="110">
        <v>7.6297731443200013E-5</v>
      </c>
      <c r="R36" s="110">
        <v>8.078583329279999E-5</v>
      </c>
      <c r="S36" s="110">
        <v>1.4025318279999998E-4</v>
      </c>
      <c r="T36" s="110">
        <v>3.5904814796799997E-3</v>
      </c>
      <c r="U36" s="110">
        <v>2.3562534710399994E-5</v>
      </c>
      <c r="V36" s="110">
        <v>1.3464305548799998E-4</v>
      </c>
      <c r="W36" s="110">
        <v>5.2735196732799988E-9</v>
      </c>
      <c r="X36" s="110">
        <v>5.6101115871999994E-6</v>
      </c>
      <c r="Y36" s="110">
        <v>3.3660921119999992E-6</v>
      </c>
      <c r="Z36" s="110">
        <v>2.244035229248128E-6</v>
      </c>
      <c r="AA36" s="110">
        <v>1.009815846761664E-6</v>
      </c>
      <c r="AB36" s="110">
        <v>1.2230054775209791E-5</v>
      </c>
      <c r="AC36" s="110">
        <v>1.5708356473599997E-5</v>
      </c>
      <c r="AD36" s="110">
        <v>6.3955451356799978E-5</v>
      </c>
      <c r="AE36" s="111"/>
      <c r="AF36" s="112">
        <v>4.5612437442036002</v>
      </c>
      <c r="AG36" s="112" t="s">
        <v>385</v>
      </c>
      <c r="AH36" s="112" t="s">
        <v>385</v>
      </c>
      <c r="AI36" s="112">
        <v>2.2397112127574146E-2</v>
      </c>
      <c r="AJ36" s="112" t="s">
        <v>385</v>
      </c>
      <c r="AK36" s="112" t="s">
        <v>385</v>
      </c>
      <c r="AL36" s="121" t="s">
        <v>49</v>
      </c>
    </row>
    <row r="37" spans="1:38" ht="26.25" customHeight="1" thickBot="1" x14ac:dyDescent="0.25">
      <c r="A37" s="53" t="s">
        <v>70</v>
      </c>
      <c r="B37" s="53" t="s">
        <v>100</v>
      </c>
      <c r="C37" s="54" t="s">
        <v>369</v>
      </c>
      <c r="D37" s="55"/>
      <c r="E37" s="110">
        <v>3.5126482399999999</v>
      </c>
      <c r="F37" s="110">
        <v>9.7678586000000026E-2</v>
      </c>
      <c r="G37" s="110">
        <v>1.4463599999999999E-4</v>
      </c>
      <c r="H37" s="110" t="s">
        <v>385</v>
      </c>
      <c r="I37" s="110">
        <v>4.5723999999999998E-5</v>
      </c>
      <c r="J37" s="110">
        <v>4.5723999999999998E-5</v>
      </c>
      <c r="K37" s="110">
        <v>4.5723999999999998E-5</v>
      </c>
      <c r="L37" s="110">
        <v>1.8639619680525482E-6</v>
      </c>
      <c r="M37" s="110">
        <v>0.28972965099999998</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1.3685000000000003</v>
      </c>
      <c r="AG37" s="110" t="s">
        <v>392</v>
      </c>
      <c r="AH37" s="110">
        <v>21420.91375544</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1.8394089870000001</v>
      </c>
      <c r="F39" s="110">
        <v>0.28567170099999961</v>
      </c>
      <c r="G39" s="110">
        <v>0.46392268000000003</v>
      </c>
      <c r="H39" s="110" t="s">
        <v>392</v>
      </c>
      <c r="I39" s="110">
        <v>0.2004836970000001</v>
      </c>
      <c r="J39" s="110">
        <v>0.25625570600000008</v>
      </c>
      <c r="K39" s="110">
        <v>0.42350354099999998</v>
      </c>
      <c r="L39" s="110">
        <v>4.0613913134408167E-2</v>
      </c>
      <c r="M39" s="110">
        <v>1.81898692</v>
      </c>
      <c r="N39" s="110">
        <v>2.0120796773102984E-2</v>
      </c>
      <c r="O39" s="110">
        <v>3.597019770811706E-3</v>
      </c>
      <c r="P39" s="110">
        <v>6.437402814469753E-3</v>
      </c>
      <c r="Q39" s="110">
        <v>1.6647771853534624E-2</v>
      </c>
      <c r="R39" s="110">
        <v>1.6647590828552043E-2</v>
      </c>
      <c r="S39" s="110">
        <v>1.8398926878408408E-2</v>
      </c>
      <c r="T39" s="110">
        <v>1.5118198675907848E-2</v>
      </c>
      <c r="U39" s="110">
        <v>1.7761364304640381E-2</v>
      </c>
      <c r="V39" s="110">
        <v>0.17277320820007161</v>
      </c>
      <c r="W39" s="110">
        <v>5.2810557437298566E-2</v>
      </c>
      <c r="X39" s="110">
        <v>2.298618136654862E-3</v>
      </c>
      <c r="Y39" s="110">
        <v>3.7565657545310712E-3</v>
      </c>
      <c r="Z39" s="110">
        <v>1.2777419812528285E-3</v>
      </c>
      <c r="AA39" s="110">
        <v>1.005006417735335E-3</v>
      </c>
      <c r="AB39" s="110">
        <v>8.3379322901740976E-3</v>
      </c>
      <c r="AC39" s="110">
        <v>1.1831951937656566E-2</v>
      </c>
      <c r="AD39" s="110">
        <v>4.4070995329408618E-3</v>
      </c>
      <c r="AE39" s="111"/>
      <c r="AF39" s="112">
        <v>54.699217702363811</v>
      </c>
      <c r="AG39" s="112">
        <v>875.95495977540827</v>
      </c>
      <c r="AH39" s="112">
        <v>31039.885709115988</v>
      </c>
      <c r="AI39" s="112">
        <v>1414.3307049659995</v>
      </c>
      <c r="AJ39" s="112" t="s">
        <v>392</v>
      </c>
      <c r="AK39" s="112" t="s">
        <v>385</v>
      </c>
      <c r="AL39" s="121" t="s">
        <v>49</v>
      </c>
    </row>
    <row r="40" spans="1:38" ht="26.25" customHeight="1" thickBot="1" x14ac:dyDescent="0.25">
      <c r="A40" s="53" t="s">
        <v>70</v>
      </c>
      <c r="B40" s="53" t="s">
        <v>105</v>
      </c>
      <c r="C40" s="54" t="s">
        <v>361</v>
      </c>
      <c r="D40" s="55"/>
      <c r="E40" s="110">
        <v>0.15090912500000001</v>
      </c>
      <c r="F40" s="110">
        <v>1.5618625000000001E-2</v>
      </c>
      <c r="G40" s="110">
        <v>9.2499999999999999E-5</v>
      </c>
      <c r="H40" s="110">
        <v>3.6999999999999998E-5</v>
      </c>
      <c r="I40" s="110">
        <v>9.7310000000000001E-3</v>
      </c>
      <c r="J40" s="110">
        <v>9.7310000000000001E-3</v>
      </c>
      <c r="K40" s="110">
        <v>9.7310000000000001E-3</v>
      </c>
      <c r="L40" s="110">
        <v>6.0402499999999996E-3</v>
      </c>
      <c r="M40" s="110">
        <v>4.9829749999999999E-2</v>
      </c>
      <c r="N40" s="110" t="s">
        <v>396</v>
      </c>
      <c r="O40" s="110">
        <v>4.6249999999999999E-5</v>
      </c>
      <c r="P40" s="110" t="s">
        <v>396</v>
      </c>
      <c r="Q40" s="110" t="s">
        <v>396</v>
      </c>
      <c r="R40" s="110">
        <v>2.3125000000000001E-4</v>
      </c>
      <c r="S40" s="110">
        <v>7.8624999999999997E-3</v>
      </c>
      <c r="T40" s="110">
        <v>3.2375000000000004E-4</v>
      </c>
      <c r="U40" s="110">
        <v>4.6249999999999999E-5</v>
      </c>
      <c r="V40" s="110">
        <v>4.6249999999999998E-3</v>
      </c>
      <c r="W40" s="110" t="s">
        <v>396</v>
      </c>
      <c r="X40" s="110">
        <v>1.3875000000000001E-4</v>
      </c>
      <c r="Y40" s="110">
        <v>2.3125000000000001E-4</v>
      </c>
      <c r="Z40" s="110" t="s">
        <v>396</v>
      </c>
      <c r="AA40" s="110" t="s">
        <v>396</v>
      </c>
      <c r="AB40" s="110">
        <v>3.6999999999999999E-4</v>
      </c>
      <c r="AC40" s="110" t="s">
        <v>396</v>
      </c>
      <c r="AD40" s="110" t="s">
        <v>396</v>
      </c>
      <c r="AE40" s="111"/>
      <c r="AF40" s="112">
        <v>177.97922443754956</v>
      </c>
      <c r="AG40" s="112" t="s">
        <v>385</v>
      </c>
      <c r="AH40" s="112" t="s">
        <v>385</v>
      </c>
      <c r="AI40" s="112">
        <v>7.922230354361357</v>
      </c>
      <c r="AJ40" s="112" t="s">
        <v>385</v>
      </c>
      <c r="AK40" s="112" t="s">
        <v>385</v>
      </c>
      <c r="AL40" s="121" t="s">
        <v>49</v>
      </c>
    </row>
    <row r="41" spans="1:38" ht="26.25" customHeight="1" thickBot="1" x14ac:dyDescent="0.25">
      <c r="A41" s="53" t="s">
        <v>103</v>
      </c>
      <c r="B41" s="53" t="s">
        <v>106</v>
      </c>
      <c r="C41" s="54" t="s">
        <v>370</v>
      </c>
      <c r="D41" s="55"/>
      <c r="E41" s="110">
        <v>3.6451602302374968</v>
      </c>
      <c r="F41" s="110">
        <v>43.769775659445848</v>
      </c>
      <c r="G41" s="110">
        <v>1.8375711647280408</v>
      </c>
      <c r="H41" s="110">
        <v>0.22898411507847558</v>
      </c>
      <c r="I41" s="110">
        <v>18.921665498399001</v>
      </c>
      <c r="J41" s="110">
        <v>19.380344110758607</v>
      </c>
      <c r="K41" s="110">
        <v>20.600515669746297</v>
      </c>
      <c r="L41" s="110">
        <v>1.957016848045896</v>
      </c>
      <c r="M41" s="110">
        <v>202.73037599297635</v>
      </c>
      <c r="N41" s="110">
        <v>0.44096311085115092</v>
      </c>
      <c r="O41" s="110">
        <v>0.28454954669436194</v>
      </c>
      <c r="P41" s="110">
        <v>7.4962251865491047E-2</v>
      </c>
      <c r="Q41" s="110">
        <v>6.025157593084448E-2</v>
      </c>
      <c r="R41" s="110">
        <v>0.90964175241606415</v>
      </c>
      <c r="S41" s="110">
        <v>0.23188512575643103</v>
      </c>
      <c r="T41" s="110">
        <v>0.1220798300711974</v>
      </c>
      <c r="U41" s="110">
        <v>4.8189378230025462E-2</v>
      </c>
      <c r="V41" s="110">
        <v>5.4392130425909251</v>
      </c>
      <c r="W41" s="110">
        <v>8.0829852326185705</v>
      </c>
      <c r="X41" s="110">
        <v>5.5062138134964007</v>
      </c>
      <c r="Y41" s="110">
        <v>3.968578116952759</v>
      </c>
      <c r="Z41" s="110">
        <v>2.1789579827135288</v>
      </c>
      <c r="AA41" s="110">
        <v>2.8847225306283466</v>
      </c>
      <c r="AB41" s="110">
        <v>14.538472443791036</v>
      </c>
      <c r="AC41" s="110">
        <v>2.0475847908366336</v>
      </c>
      <c r="AD41" s="110">
        <v>9.7743819101407989E-2</v>
      </c>
      <c r="AE41" s="111"/>
      <c r="AF41" s="112">
        <v>736</v>
      </c>
      <c r="AG41" s="112">
        <v>2838.0334073097179</v>
      </c>
      <c r="AH41" s="112">
        <v>49481.435123083102</v>
      </c>
      <c r="AI41" s="112">
        <v>29014.434584712966</v>
      </c>
      <c r="AJ41" s="112" t="s">
        <v>392</v>
      </c>
      <c r="AK41" s="112" t="s">
        <v>385</v>
      </c>
      <c r="AL41" s="121" t="s">
        <v>49</v>
      </c>
    </row>
    <row r="42" spans="1:38" ht="26.25" customHeight="1" thickBot="1" x14ac:dyDescent="0.25">
      <c r="A42" s="53" t="s">
        <v>70</v>
      </c>
      <c r="B42" s="53" t="s">
        <v>107</v>
      </c>
      <c r="C42" s="54" t="s">
        <v>108</v>
      </c>
      <c r="D42" s="55"/>
      <c r="E42" s="110">
        <v>0.11740568440000004</v>
      </c>
      <c r="F42" s="110">
        <v>8.225666360000003E-2</v>
      </c>
      <c r="G42" s="110">
        <v>1.3234400000000006E-4</v>
      </c>
      <c r="H42" s="110">
        <v>3.7492800000000015E-5</v>
      </c>
      <c r="I42" s="110">
        <v>6.4048324000000028E-3</v>
      </c>
      <c r="J42" s="110">
        <v>6.4048324000000028E-3</v>
      </c>
      <c r="K42" s="110">
        <v>6.4048324000000028E-3</v>
      </c>
      <c r="L42" s="110">
        <v>3.6302256000000015E-3</v>
      </c>
      <c r="M42" s="110">
        <v>3.0042380656000014</v>
      </c>
      <c r="N42" s="110" t="s">
        <v>396</v>
      </c>
      <c r="O42" s="110">
        <v>6.617200000000003E-5</v>
      </c>
      <c r="P42" s="110" t="s">
        <v>396</v>
      </c>
      <c r="Q42" s="110" t="s">
        <v>396</v>
      </c>
      <c r="R42" s="110">
        <v>3.3086000000000015E-4</v>
      </c>
      <c r="S42" s="110">
        <v>1.1249240000000004E-2</v>
      </c>
      <c r="T42" s="110">
        <v>4.6320400000000026E-4</v>
      </c>
      <c r="U42" s="110">
        <v>6.617200000000003E-5</v>
      </c>
      <c r="V42" s="110">
        <v>6.6172000000000028E-3</v>
      </c>
      <c r="W42" s="110" t="s">
        <v>396</v>
      </c>
      <c r="X42" s="110">
        <v>2.3712800000000011E-4</v>
      </c>
      <c r="Y42" s="110">
        <v>2.9224800000000016E-4</v>
      </c>
      <c r="Z42" s="110" t="s">
        <v>396</v>
      </c>
      <c r="AA42" s="110" t="s">
        <v>396</v>
      </c>
      <c r="AB42" s="110">
        <v>5.2937600000000024E-4</v>
      </c>
      <c r="AC42" s="110" t="s">
        <v>396</v>
      </c>
      <c r="AD42" s="110" t="s">
        <v>396</v>
      </c>
      <c r="AE42" s="111"/>
      <c r="AF42" s="112">
        <v>274.99029879294932</v>
      </c>
      <c r="AG42" s="112" t="s">
        <v>385</v>
      </c>
      <c r="AH42" s="112" t="s">
        <v>385</v>
      </c>
      <c r="AI42" s="112">
        <v>4.7207928338637641</v>
      </c>
      <c r="AJ42" s="112" t="s">
        <v>385</v>
      </c>
      <c r="AK42" s="112" t="s">
        <v>385</v>
      </c>
      <c r="AL42" s="121" t="s">
        <v>49</v>
      </c>
    </row>
    <row r="43" spans="1:38" ht="26.25" customHeight="1" thickBot="1" x14ac:dyDescent="0.25">
      <c r="A43" s="53" t="s">
        <v>103</v>
      </c>
      <c r="B43" s="53" t="s">
        <v>109</v>
      </c>
      <c r="C43" s="54" t="s">
        <v>110</v>
      </c>
      <c r="D43" s="55"/>
      <c r="E43" s="110">
        <v>0.10291080700000001</v>
      </c>
      <c r="F43" s="110">
        <v>9.5329949999999972E-3</v>
      </c>
      <c r="G43" s="110">
        <v>3.1406640999999999E-2</v>
      </c>
      <c r="H43" s="110">
        <v>5.0980095800000016E-5</v>
      </c>
      <c r="I43" s="110">
        <v>3.5698893000000002E-2</v>
      </c>
      <c r="J43" s="110">
        <v>7.9101261000000006E-2</v>
      </c>
      <c r="K43" s="110">
        <v>0.172244693</v>
      </c>
      <c r="L43" s="110">
        <v>6.6539337238023652E-3</v>
      </c>
      <c r="M43" s="110">
        <v>0.15658986599999999</v>
      </c>
      <c r="N43" s="110">
        <v>2.446658484388861E-3</v>
      </c>
      <c r="O43" s="110">
        <v>3.6733099507521989E-4</v>
      </c>
      <c r="P43" s="110">
        <v>2.8649726618683519E-4</v>
      </c>
      <c r="Q43" s="110">
        <v>2.0093787608898243E-3</v>
      </c>
      <c r="R43" s="110">
        <v>1.7529413481901762E-3</v>
      </c>
      <c r="S43" s="110">
        <v>2.2074429316337879E-3</v>
      </c>
      <c r="T43" s="110">
        <v>2.9865984658605832E-3</v>
      </c>
      <c r="U43" s="110">
        <v>3.3648920770000513E-4</v>
      </c>
      <c r="V43" s="110">
        <v>1.4199839384200951E-2</v>
      </c>
      <c r="W43" s="110">
        <v>3.4885789792804315E-3</v>
      </c>
      <c r="X43" s="110">
        <v>2.522659542003085E-4</v>
      </c>
      <c r="Y43" s="110">
        <v>4.0405726867530578E-4</v>
      </c>
      <c r="Z43" s="110">
        <v>1.3757830526478967E-4</v>
      </c>
      <c r="AA43" s="110">
        <v>1.0984659566743373E-4</v>
      </c>
      <c r="AB43" s="110">
        <v>9.0374812380783769E-4</v>
      </c>
      <c r="AC43" s="110">
        <v>3.8308238952816599E-4</v>
      </c>
      <c r="AD43" s="110">
        <v>2.014709084283803E-4</v>
      </c>
      <c r="AE43" s="111"/>
      <c r="AF43" s="112">
        <v>31.230325463716174</v>
      </c>
      <c r="AG43" s="112">
        <v>50.117597299999986</v>
      </c>
      <c r="AH43" s="112">
        <v>1769.3723331679992</v>
      </c>
      <c r="AI43" s="112">
        <v>56.131959800000011</v>
      </c>
      <c r="AJ43" s="112" t="s">
        <v>392</v>
      </c>
      <c r="AK43" s="112" t="s">
        <v>385</v>
      </c>
      <c r="AL43" s="121" t="s">
        <v>49</v>
      </c>
    </row>
    <row r="44" spans="1:38" ht="26.25" customHeight="1" thickBot="1" x14ac:dyDescent="0.25">
      <c r="A44" s="53" t="s">
        <v>70</v>
      </c>
      <c r="B44" s="53" t="s">
        <v>111</v>
      </c>
      <c r="C44" s="54" t="s">
        <v>112</v>
      </c>
      <c r="D44" s="55"/>
      <c r="E44" s="110">
        <v>2.5959016337620251</v>
      </c>
      <c r="F44" s="110">
        <v>0.34717912535280954</v>
      </c>
      <c r="G44" s="110">
        <v>1.5769426050412734E-3</v>
      </c>
      <c r="H44" s="110">
        <v>6.1308370868317611E-4</v>
      </c>
      <c r="I44" s="110">
        <v>0.14306718683886449</v>
      </c>
      <c r="J44" s="110">
        <v>0.14306718683886449</v>
      </c>
      <c r="K44" s="110">
        <v>0.14306718683886449</v>
      </c>
      <c r="L44" s="110">
        <v>8.2720225043376089E-2</v>
      </c>
      <c r="M44" s="110">
        <v>4.2611609801942523</v>
      </c>
      <c r="N44" s="110" t="s">
        <v>396</v>
      </c>
      <c r="O44" s="110">
        <v>7.884713025206368E-4</v>
      </c>
      <c r="P44" s="110" t="s">
        <v>396</v>
      </c>
      <c r="Q44" s="110" t="s">
        <v>396</v>
      </c>
      <c r="R44" s="110">
        <v>3.942356512603184E-3</v>
      </c>
      <c r="S44" s="110">
        <v>0.13404012142850827</v>
      </c>
      <c r="T44" s="110">
        <v>5.5192991176444576E-3</v>
      </c>
      <c r="U44" s="110">
        <v>7.884713025206368E-4</v>
      </c>
      <c r="V44" s="110">
        <v>7.8847130252063677E-2</v>
      </c>
      <c r="W44" s="110" t="s">
        <v>396</v>
      </c>
      <c r="X44" s="110">
        <v>2.4096472408952434E-3</v>
      </c>
      <c r="Y44" s="110">
        <v>3.898123179269851E-3</v>
      </c>
      <c r="Z44" s="110" t="s">
        <v>396</v>
      </c>
      <c r="AA44" s="110" t="s">
        <v>396</v>
      </c>
      <c r="AB44" s="110">
        <v>6.3077704201650944E-3</v>
      </c>
      <c r="AC44" s="110" t="s">
        <v>396</v>
      </c>
      <c r="AD44" s="110" t="s">
        <v>396</v>
      </c>
      <c r="AE44" s="111"/>
      <c r="AF44" s="112">
        <v>3057.5043319952333</v>
      </c>
      <c r="AG44" s="112" t="s">
        <v>385</v>
      </c>
      <c r="AH44" s="112" t="s">
        <v>385</v>
      </c>
      <c r="AI44" s="112">
        <v>127.4816136294899</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0.14130178800000001</v>
      </c>
      <c r="F46" s="110">
        <v>1.0725906750000003</v>
      </c>
      <c r="G46" s="110">
        <v>0.18299106199999998</v>
      </c>
      <c r="H46" s="110">
        <v>6.6505997999999997E-2</v>
      </c>
      <c r="I46" s="110">
        <v>1.4731859999999999E-2</v>
      </c>
      <c r="J46" s="110">
        <v>2.3070885000000003E-2</v>
      </c>
      <c r="K46" s="110">
        <v>4.9326871000000001E-2</v>
      </c>
      <c r="L46" s="110">
        <v>2.2221251777665304E-3</v>
      </c>
      <c r="M46" s="110">
        <v>0.17899199599999996</v>
      </c>
      <c r="N46" s="110">
        <v>2.1463846004403618E-3</v>
      </c>
      <c r="O46" s="110">
        <v>1.6467998377087654E-4</v>
      </c>
      <c r="P46" s="110">
        <v>3.595106445448738E-4</v>
      </c>
      <c r="Q46" s="110">
        <v>2.0834877866663204E-3</v>
      </c>
      <c r="R46" s="110">
        <v>1.6775229172870335E-3</v>
      </c>
      <c r="S46" s="110">
        <v>2.2645978493606904E-3</v>
      </c>
      <c r="T46" s="110">
        <v>7.1393505977819446E-3</v>
      </c>
      <c r="U46" s="110">
        <v>1.3965790736072011E-3</v>
      </c>
      <c r="V46" s="110">
        <v>7.6081476005493308E-3</v>
      </c>
      <c r="W46" s="110">
        <v>1.490702951940295E-3</v>
      </c>
      <c r="X46" s="110">
        <v>5.4373713159934904E-5</v>
      </c>
      <c r="Y46" s="110">
        <v>8.9618872261913219E-5</v>
      </c>
      <c r="Z46" s="110">
        <v>3.834818745742688E-5</v>
      </c>
      <c r="AA46" s="110">
        <v>3.1009938007843572E-5</v>
      </c>
      <c r="AB46" s="110">
        <v>2.1335071088711858E-4</v>
      </c>
      <c r="AC46" s="110">
        <v>4.725098190038924E-4</v>
      </c>
      <c r="AD46" s="110">
        <v>3.5678751340069198E-4</v>
      </c>
      <c r="AE46" s="111"/>
      <c r="AF46" s="112">
        <v>21.495317699681163</v>
      </c>
      <c r="AG46" s="112">
        <v>98.788346199999992</v>
      </c>
      <c r="AH46" s="112">
        <v>1690.5480214360007</v>
      </c>
      <c r="AI46" s="112">
        <v>345.28909084000003</v>
      </c>
      <c r="AJ46" s="112" t="s">
        <v>392</v>
      </c>
      <c r="AK46" s="112" t="s">
        <v>385</v>
      </c>
      <c r="AL46" s="121" t="s">
        <v>49</v>
      </c>
    </row>
    <row r="47" spans="1:38" ht="26.25" customHeight="1" thickBot="1" x14ac:dyDescent="0.25">
      <c r="A47" s="53" t="s">
        <v>70</v>
      </c>
      <c r="B47" s="53" t="s">
        <v>117</v>
      </c>
      <c r="C47" s="54" t="s">
        <v>118</v>
      </c>
      <c r="D47" s="55"/>
      <c r="E47" s="110">
        <v>9.4737778952580204E-2</v>
      </c>
      <c r="F47" s="110">
        <v>5.3890847323238833E-4</v>
      </c>
      <c r="G47" s="110">
        <v>5.5281197695949656E-3</v>
      </c>
      <c r="H47" s="110">
        <v>3.6293818008931254E-7</v>
      </c>
      <c r="I47" s="110">
        <v>5.4834448137715882E-4</v>
      </c>
      <c r="J47" s="110">
        <v>5.4834448137715882E-4</v>
      </c>
      <c r="K47" s="110">
        <v>5.4834448137715882E-4</v>
      </c>
      <c r="L47" s="110">
        <v>2.63444761911103E-4</v>
      </c>
      <c r="M47" s="110">
        <v>4.1283791807045341E-2</v>
      </c>
      <c r="N47" s="110">
        <v>1.6109232707226696E-10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284.96140397399995</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1.9384568000000002</v>
      </c>
      <c r="G48" s="110" t="s">
        <v>385</v>
      </c>
      <c r="H48" s="110" t="s">
        <v>385</v>
      </c>
      <c r="I48" s="110">
        <v>1.2115355000000001E-2</v>
      </c>
      <c r="J48" s="110">
        <v>0.10176898200000001</v>
      </c>
      <c r="K48" s="110">
        <v>0.21565331900000001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2.4230710000000002</v>
      </c>
      <c r="AL48" s="121" t="s">
        <v>397</v>
      </c>
    </row>
    <row r="49" spans="1:38" ht="26.25" customHeight="1" thickBot="1" x14ac:dyDescent="0.25">
      <c r="A49" s="53" t="s">
        <v>119</v>
      </c>
      <c r="B49" s="53" t="s">
        <v>122</v>
      </c>
      <c r="C49" s="54" t="s">
        <v>123</v>
      </c>
      <c r="D49" s="55"/>
      <c r="E49" s="110">
        <v>7.4170112950000013E-3</v>
      </c>
      <c r="F49" s="110">
        <v>1.2551096635E-2</v>
      </c>
      <c r="G49" s="110">
        <v>1.30401004E-3</v>
      </c>
      <c r="H49" s="110">
        <v>6.0310464350000004E-3</v>
      </c>
      <c r="I49" s="110">
        <v>9.9430765550000008E-2</v>
      </c>
      <c r="J49" s="110">
        <v>0.2379818323</v>
      </c>
      <c r="K49" s="110">
        <v>0.56561435485</v>
      </c>
      <c r="L49" s="110">
        <v>4.8721075119500003E-2</v>
      </c>
      <c r="M49" s="110">
        <v>19.449805773000001</v>
      </c>
      <c r="N49" s="110">
        <v>0.61940476899999997</v>
      </c>
      <c r="O49" s="110">
        <v>1.141008785E-2</v>
      </c>
      <c r="P49" s="110">
        <v>1.9560150599999999E-2</v>
      </c>
      <c r="Q49" s="110">
        <v>2.119016315E-2</v>
      </c>
      <c r="R49" s="110">
        <v>0.27710213350000001</v>
      </c>
      <c r="S49" s="110">
        <v>7.8240602399999998E-2</v>
      </c>
      <c r="T49" s="110">
        <v>0.19560150599999998</v>
      </c>
      <c r="U49" s="110">
        <v>2.6080200800000002E-2</v>
      </c>
      <c r="V49" s="110">
        <v>0.35860276099999999</v>
      </c>
      <c r="W49" s="110">
        <v>4.89003765</v>
      </c>
      <c r="X49" s="110">
        <v>0.26080200800000003</v>
      </c>
      <c r="Y49" s="110">
        <v>0.32600251000000002</v>
      </c>
      <c r="Z49" s="110">
        <v>0.16300125500000001</v>
      </c>
      <c r="AA49" s="110">
        <v>0.11410087850000002</v>
      </c>
      <c r="AB49" s="110">
        <v>0.86390665150000001</v>
      </c>
      <c r="AC49" s="110" t="s">
        <v>396</v>
      </c>
      <c r="AD49" s="110" t="s">
        <v>396</v>
      </c>
      <c r="AE49" s="111"/>
      <c r="AF49" s="112" t="s">
        <v>385</v>
      </c>
      <c r="AG49" s="112" t="s">
        <v>385</v>
      </c>
      <c r="AH49" s="112" t="s">
        <v>385</v>
      </c>
      <c r="AI49" s="112" t="s">
        <v>385</v>
      </c>
      <c r="AJ49" s="112" t="s">
        <v>385</v>
      </c>
      <c r="AK49" s="112">
        <v>1.71501255</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0.59796395999999996</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10.67474</v>
      </c>
      <c r="AL51" s="121" t="s">
        <v>400</v>
      </c>
    </row>
    <row r="52" spans="1:38" ht="26.25" customHeight="1" thickBot="1" x14ac:dyDescent="0.25">
      <c r="A52" s="53" t="s">
        <v>119</v>
      </c>
      <c r="B52" s="57" t="s">
        <v>128</v>
      </c>
      <c r="C52" s="59" t="s">
        <v>362</v>
      </c>
      <c r="D52" s="56"/>
      <c r="E52" s="110">
        <v>0.20464500000000002</v>
      </c>
      <c r="F52" s="110">
        <v>0.64316999999999991</v>
      </c>
      <c r="G52" s="110">
        <v>1.432515</v>
      </c>
      <c r="H52" s="110" t="s">
        <v>401</v>
      </c>
      <c r="I52" s="110">
        <v>1.1694000000000001E-2</v>
      </c>
      <c r="J52" s="110">
        <v>2.9235000000000001E-2</v>
      </c>
      <c r="K52" s="110">
        <v>3.5082000000000002E-2</v>
      </c>
      <c r="L52" s="110" t="s">
        <v>396</v>
      </c>
      <c r="M52" s="110">
        <v>0.239727</v>
      </c>
      <c r="N52" s="110">
        <v>1.7541000000000001E-2</v>
      </c>
      <c r="O52" s="110">
        <v>2.9235000000000003E-3</v>
      </c>
      <c r="P52" s="110">
        <v>3.5081999999999995E-3</v>
      </c>
      <c r="Q52" s="110">
        <v>5.8469999999999996E-4</v>
      </c>
      <c r="R52" s="110">
        <v>5.8469999999999996E-4</v>
      </c>
      <c r="S52" s="110">
        <v>7.016399999999999E-3</v>
      </c>
      <c r="T52" s="110">
        <v>3.0989100000000002E-2</v>
      </c>
      <c r="U52" s="110">
        <v>5.8469999999999996E-4</v>
      </c>
      <c r="V52" s="110">
        <v>5.8470000000000006E-3</v>
      </c>
      <c r="W52" s="110">
        <v>7.016399999999999E-3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5.8470000000000004</v>
      </c>
      <c r="AL52" s="121" t="s">
        <v>402</v>
      </c>
    </row>
    <row r="53" spans="1:38" ht="26.25" customHeight="1" thickBot="1" x14ac:dyDescent="0.25">
      <c r="A53" s="53" t="s">
        <v>119</v>
      </c>
      <c r="B53" s="57" t="s">
        <v>129</v>
      </c>
      <c r="C53" s="59" t="s">
        <v>130</v>
      </c>
      <c r="D53" s="56"/>
      <c r="E53" s="110" t="s">
        <v>385</v>
      </c>
      <c r="F53" s="110">
        <v>1.6810606673040971</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2.1588919448116064</v>
      </c>
      <c r="AL53" s="121" t="s">
        <v>403</v>
      </c>
    </row>
    <row r="54" spans="1:38" ht="37.5" customHeight="1" thickBot="1" x14ac:dyDescent="0.25">
      <c r="A54" s="53" t="s">
        <v>119</v>
      </c>
      <c r="B54" s="57" t="s">
        <v>131</v>
      </c>
      <c r="C54" s="59" t="s">
        <v>132</v>
      </c>
      <c r="D54" s="56"/>
      <c r="E54" s="110" t="s">
        <v>385</v>
      </c>
      <c r="F54" s="110">
        <v>1.6024580000000002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76530</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1.5101207900215867</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1482126</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4.3015339E-2</v>
      </c>
      <c r="J57" s="110">
        <v>0.100392099</v>
      </c>
      <c r="K57" s="110">
        <v>0.23921580599999998</v>
      </c>
      <c r="L57" s="110">
        <v>1.29046017E-3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3045.2539999999999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1.491156E-3</v>
      </c>
      <c r="J58" s="110">
        <v>1.7893872999999998E-2</v>
      </c>
      <c r="K58" s="110">
        <v>0.14911558799999999</v>
      </c>
      <c r="L58" s="110">
        <v>6.8593176E-6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989.029</v>
      </c>
      <c r="AL58" s="121" t="s">
        <v>408</v>
      </c>
    </row>
    <row r="59" spans="1:38" ht="26.25" customHeight="1" thickBot="1" x14ac:dyDescent="0.25">
      <c r="A59" s="53" t="s">
        <v>53</v>
      </c>
      <c r="B59" s="61" t="s">
        <v>141</v>
      </c>
      <c r="C59" s="54" t="s">
        <v>372</v>
      </c>
      <c r="D59" s="55"/>
      <c r="E59" s="110" t="s">
        <v>401</v>
      </c>
      <c r="F59" s="110" t="s">
        <v>401</v>
      </c>
      <c r="G59" s="110" t="s">
        <v>401</v>
      </c>
      <c r="H59" s="110" t="s">
        <v>401</v>
      </c>
      <c r="I59" s="110">
        <v>5.0868740000000003E-2</v>
      </c>
      <c r="J59" s="110">
        <v>5.3103839E-2</v>
      </c>
      <c r="K59" s="110">
        <v>5.5897711999999995E-2</v>
      </c>
      <c r="L59" s="110">
        <v>3.1538618799999999E-5</v>
      </c>
      <c r="M59" s="110" t="s">
        <v>401</v>
      </c>
      <c r="N59" s="110">
        <v>0.87073945503662964</v>
      </c>
      <c r="O59" s="110">
        <v>4.2274846200000001E-2</v>
      </c>
      <c r="P59" s="110">
        <v>1.0123252199999999E-3</v>
      </c>
      <c r="Q59" s="110">
        <v>8.0039730599999984E-2</v>
      </c>
      <c r="R59" s="110">
        <v>9.9907720199999994E-2</v>
      </c>
      <c r="S59" s="110">
        <v>2.3620921799999998E-3</v>
      </c>
      <c r="T59" s="110">
        <v>0.12553195259999997</v>
      </c>
      <c r="U59" s="110">
        <v>0.38143399199999989</v>
      </c>
      <c r="V59" s="110">
        <v>0.12485344379999998</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337.44173999999998</v>
      </c>
      <c r="AL59" s="121" t="s">
        <v>409</v>
      </c>
    </row>
    <row r="60" spans="1:38" ht="26.25" customHeight="1" thickBot="1" x14ac:dyDescent="0.25">
      <c r="A60" s="53" t="s">
        <v>53</v>
      </c>
      <c r="B60" s="61" t="s">
        <v>142</v>
      </c>
      <c r="C60" s="54" t="s">
        <v>143</v>
      </c>
      <c r="D60" s="96"/>
      <c r="E60" s="110">
        <v>2.7583086000000003E-2</v>
      </c>
      <c r="F60" s="110">
        <v>7.1462700000000012E-4</v>
      </c>
      <c r="G60" s="110">
        <v>2.8630064E-2</v>
      </c>
      <c r="H60" s="110" t="s">
        <v>385</v>
      </c>
      <c r="I60" s="110">
        <v>3.9832330000000001E-3</v>
      </c>
      <c r="J60" s="110">
        <v>4.7797811000000016E-2</v>
      </c>
      <c r="K60" s="110">
        <v>0.39831357000000001</v>
      </c>
      <c r="L60" s="110" t="s">
        <v>385</v>
      </c>
      <c r="M60" s="110">
        <v>4.3707687000000002E-2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69.874901819681313</v>
      </c>
      <c r="AG60" s="112">
        <v>119.29650000000001</v>
      </c>
      <c r="AH60" s="112">
        <v>73.378945279999996</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0.14220549537066257</v>
      </c>
      <c r="J61" s="110">
        <v>1.4220549537066254</v>
      </c>
      <c r="K61" s="110">
        <v>4.752369727770148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3.77631417</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0.39182705600000001</v>
      </c>
      <c r="F63" s="110">
        <v>0.148451847</v>
      </c>
      <c r="G63" s="110">
        <v>0.62508755499999991</v>
      </c>
      <c r="H63" s="110">
        <v>1.3438841999999999E-2</v>
      </c>
      <c r="I63" s="110">
        <v>0.13299565699999999</v>
      </c>
      <c r="J63" s="110">
        <v>0.14284178699999997</v>
      </c>
      <c r="K63" s="110">
        <v>0.18119619100000001</v>
      </c>
      <c r="L63" s="110" t="s">
        <v>396</v>
      </c>
      <c r="M63" s="110">
        <v>1.439942638</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13.78500384061787</v>
      </c>
      <c r="AG63" s="112">
        <v>585.89132759999995</v>
      </c>
      <c r="AH63" s="112">
        <v>1730.7121170400003</v>
      </c>
      <c r="AI63" s="112" t="s">
        <v>392</v>
      </c>
      <c r="AJ63" s="112" t="s">
        <v>385</v>
      </c>
      <c r="AK63" s="112" t="s">
        <v>385</v>
      </c>
      <c r="AL63" s="121" t="s">
        <v>399</v>
      </c>
    </row>
    <row r="64" spans="1:38" ht="26.25" customHeight="1" thickBot="1" x14ac:dyDescent="0.25">
      <c r="A64" s="53" t="s">
        <v>53</v>
      </c>
      <c r="B64" s="61" t="s">
        <v>150</v>
      </c>
      <c r="C64" s="54" t="s">
        <v>151</v>
      </c>
      <c r="D64" s="55"/>
      <c r="E64" s="110">
        <v>0.178504527</v>
      </c>
      <c r="F64" s="110">
        <v>2.3372570000000001E-3</v>
      </c>
      <c r="G64" s="110">
        <v>9.7366100000000001E-4</v>
      </c>
      <c r="H64" s="110">
        <v>3.2819700000000004E-3</v>
      </c>
      <c r="I64" s="110">
        <v>2.9209830000000003E-3</v>
      </c>
      <c r="J64" s="110">
        <v>4.8683050000000007E-3</v>
      </c>
      <c r="K64" s="110">
        <v>8.1138419999999996E-3</v>
      </c>
      <c r="L64" s="110">
        <v>5.2577694E-5</v>
      </c>
      <c r="M64" s="110">
        <v>5.9839586E-2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3476.7813655599998</v>
      </c>
      <c r="AI64" s="112" t="s">
        <v>385</v>
      </c>
      <c r="AJ64" s="112" t="s">
        <v>385</v>
      </c>
      <c r="AK64" s="112">
        <v>328.197</v>
      </c>
      <c r="AL64" s="121" t="s">
        <v>413</v>
      </c>
    </row>
    <row r="65" spans="1:38" ht="26.25" customHeight="1" thickBot="1" x14ac:dyDescent="0.25">
      <c r="A65" s="53" t="s">
        <v>53</v>
      </c>
      <c r="B65" s="57" t="s">
        <v>152</v>
      </c>
      <c r="C65" s="54" t="s">
        <v>153</v>
      </c>
      <c r="D65" s="55"/>
      <c r="E65" s="110">
        <v>0.21529991500000001</v>
      </c>
      <c r="F65" s="110" t="s">
        <v>385</v>
      </c>
      <c r="G65" s="110" t="s">
        <v>385</v>
      </c>
      <c r="H65" s="110">
        <v>6.5478259999999996E-3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509.25900000000001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8.5588444E-2</v>
      </c>
      <c r="F67" s="110">
        <v>3.1669999999999999E-6</v>
      </c>
      <c r="G67" s="110">
        <v>2.9291360000000002E-3</v>
      </c>
      <c r="H67" s="110" t="s">
        <v>385</v>
      </c>
      <c r="I67" s="110">
        <v>3.3521687000000001E-2</v>
      </c>
      <c r="J67" s="110">
        <v>5.5869479999999999E-2</v>
      </c>
      <c r="K67" s="110">
        <v>9.3115803999999996E-2</v>
      </c>
      <c r="L67" s="110">
        <v>6.0339036599999993E-4</v>
      </c>
      <c r="M67" s="110">
        <v>0.28097882900000004</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56.789447799999998</v>
      </c>
      <c r="AI67" s="112" t="s">
        <v>385</v>
      </c>
      <c r="AJ67" s="112" t="s">
        <v>385</v>
      </c>
      <c r="AK67" s="112">
        <v>107.5249</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0.55012494700000003</v>
      </c>
      <c r="F70" s="110">
        <v>1.2696143089999998</v>
      </c>
      <c r="G70" s="110">
        <v>1.1709033129999999</v>
      </c>
      <c r="H70" s="110">
        <v>9.1050704999999996E-2</v>
      </c>
      <c r="I70" s="110">
        <v>7.4749886000000029E-2</v>
      </c>
      <c r="J70" s="110">
        <v>0.11641007200000004</v>
      </c>
      <c r="K70" s="110">
        <v>0.17493497300000002</v>
      </c>
      <c r="L70" s="110">
        <v>1.3454979480000005E-3</v>
      </c>
      <c r="M70" s="110">
        <v>1.0381736510000001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5880.6005257379175</v>
      </c>
      <c r="AG70" s="112" t="s">
        <v>385</v>
      </c>
      <c r="AH70" s="112">
        <v>3153.0805911840012</v>
      </c>
      <c r="AI70" s="112" t="s">
        <v>392</v>
      </c>
      <c r="AJ70" s="112">
        <v>27.6</v>
      </c>
      <c r="AK70" s="112" t="s">
        <v>385</v>
      </c>
      <c r="AL70" s="121" t="s">
        <v>399</v>
      </c>
    </row>
    <row r="71" spans="1:38" ht="26.25" customHeight="1" thickBot="1" x14ac:dyDescent="0.25">
      <c r="A71" s="53" t="s">
        <v>53</v>
      </c>
      <c r="B71" s="53" t="s">
        <v>163</v>
      </c>
      <c r="C71" s="54" t="s">
        <v>164</v>
      </c>
      <c r="D71" s="60"/>
      <c r="E71" s="110">
        <v>8.8070000000000006E-6</v>
      </c>
      <c r="F71" s="110">
        <v>1.6496044739999995</v>
      </c>
      <c r="G71" s="110">
        <v>9.0000000000000012E-8</v>
      </c>
      <c r="H71" s="110" t="s">
        <v>392</v>
      </c>
      <c r="I71" s="110">
        <v>8.3399999999999987E-7</v>
      </c>
      <c r="J71" s="110">
        <v>1.0459999999999998E-6</v>
      </c>
      <c r="K71" s="110">
        <v>1.0560000000000001E-6</v>
      </c>
      <c r="L71" s="110" t="s">
        <v>396</v>
      </c>
      <c r="M71" s="110">
        <v>2.9229999999999998E-6</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9.310224400000001</v>
      </c>
      <c r="AG71" s="112" t="s">
        <v>385</v>
      </c>
      <c r="AH71" s="112">
        <v>0.14356463999999999</v>
      </c>
      <c r="AI71" s="112" t="s">
        <v>385</v>
      </c>
      <c r="AJ71" s="112" t="s">
        <v>385</v>
      </c>
      <c r="AK71" s="112" t="s">
        <v>385</v>
      </c>
      <c r="AL71" s="121" t="s">
        <v>399</v>
      </c>
    </row>
    <row r="72" spans="1:38" ht="26.25" customHeight="1" thickBot="1" x14ac:dyDescent="0.25">
      <c r="A72" s="53" t="s">
        <v>53</v>
      </c>
      <c r="B72" s="53" t="s">
        <v>165</v>
      </c>
      <c r="C72" s="54" t="s">
        <v>166</v>
      </c>
      <c r="D72" s="55"/>
      <c r="E72" s="110">
        <v>2.2441614899999998</v>
      </c>
      <c r="F72" s="110">
        <v>0.31594550000000005</v>
      </c>
      <c r="G72" s="110">
        <v>5.0685107220000001</v>
      </c>
      <c r="H72" s="110">
        <v>2.9816999999999999E-5</v>
      </c>
      <c r="I72" s="110">
        <v>0.26412495199999997</v>
      </c>
      <c r="J72" s="110">
        <v>0.42270682099999995</v>
      </c>
      <c r="K72" s="110">
        <v>1.8392004420000001</v>
      </c>
      <c r="L72" s="110">
        <v>9.5084982719999983E-4</v>
      </c>
      <c r="M72" s="110">
        <v>78.082248512000007</v>
      </c>
      <c r="N72" s="110">
        <v>3.8229991336916229</v>
      </c>
      <c r="O72" s="110">
        <v>6.898243536407371E-2</v>
      </c>
      <c r="P72" s="110">
        <v>3.3499150734106635E-2</v>
      </c>
      <c r="Q72" s="110">
        <v>0.36850714878876228</v>
      </c>
      <c r="R72" s="110">
        <v>0.33849675448160282</v>
      </c>
      <c r="S72" s="110">
        <v>0.23747851</v>
      </c>
      <c r="T72" s="110">
        <v>0.15205645000278742</v>
      </c>
      <c r="U72" s="110">
        <v>7.4121094000000012E-2</v>
      </c>
      <c r="V72" s="110">
        <v>6.1326204603228902</v>
      </c>
      <c r="W72" s="110">
        <v>28.646350156000004</v>
      </c>
      <c r="X72" s="110" t="s">
        <v>396</v>
      </c>
      <c r="Y72" s="110" t="s">
        <v>396</v>
      </c>
      <c r="Z72" s="110" t="s">
        <v>396</v>
      </c>
      <c r="AA72" s="110" t="s">
        <v>396</v>
      </c>
      <c r="AB72" s="110">
        <v>10.37625562</v>
      </c>
      <c r="AC72" s="110">
        <v>9.2149350000000005E-2</v>
      </c>
      <c r="AD72" s="110">
        <v>20.654635550000002</v>
      </c>
      <c r="AE72" s="111"/>
      <c r="AF72" s="112" t="s">
        <v>392</v>
      </c>
      <c r="AG72" s="112">
        <v>72549.614266356002</v>
      </c>
      <c r="AH72" s="112">
        <v>4727.0855822160001</v>
      </c>
      <c r="AI72" s="112" t="s">
        <v>385</v>
      </c>
      <c r="AJ72" s="112" t="s">
        <v>385</v>
      </c>
      <c r="AK72" s="112">
        <v>4612.0070000000014</v>
      </c>
      <c r="AL72" s="121" t="s">
        <v>419</v>
      </c>
    </row>
    <row r="73" spans="1:38" ht="26.25" customHeight="1" thickBot="1" x14ac:dyDescent="0.25">
      <c r="A73" s="53" t="s">
        <v>53</v>
      </c>
      <c r="B73" s="53" t="s">
        <v>167</v>
      </c>
      <c r="C73" s="54" t="s">
        <v>168</v>
      </c>
      <c r="D73" s="55"/>
      <c r="E73" s="110">
        <v>1.4093125999999999E-2</v>
      </c>
      <c r="F73" s="110">
        <v>2.6743494999999999E-2</v>
      </c>
      <c r="G73" s="110">
        <v>2.0126563E-2</v>
      </c>
      <c r="H73" s="110" t="s">
        <v>392</v>
      </c>
      <c r="I73" s="110">
        <v>2.7147898E-2</v>
      </c>
      <c r="J73" s="110">
        <v>3.4421922000000001E-2</v>
      </c>
      <c r="K73" s="110">
        <v>3.8271064E-2</v>
      </c>
      <c r="L73" s="110">
        <v>2.7147898000000003E-3</v>
      </c>
      <c r="M73" s="110">
        <v>0.110437731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142.73169322000001</v>
      </c>
      <c r="AH73" s="112">
        <v>6.9038206000000013</v>
      </c>
      <c r="AI73" s="112" t="s">
        <v>385</v>
      </c>
      <c r="AJ73" s="112" t="s">
        <v>385</v>
      </c>
      <c r="AK73" s="112">
        <v>131.97800000000001</v>
      </c>
      <c r="AL73" s="121" t="s">
        <v>420</v>
      </c>
    </row>
    <row r="74" spans="1:38" ht="26.25" customHeight="1" thickBot="1" x14ac:dyDescent="0.25">
      <c r="A74" s="53" t="s">
        <v>53</v>
      </c>
      <c r="B74" s="53" t="s">
        <v>169</v>
      </c>
      <c r="C74" s="54" t="s">
        <v>170</v>
      </c>
      <c r="D74" s="55"/>
      <c r="E74" s="110">
        <v>0.59475370100000002</v>
      </c>
      <c r="F74" s="110">
        <v>3.9229457000000002E-2</v>
      </c>
      <c r="G74" s="110">
        <v>1.361980022</v>
      </c>
      <c r="H74" s="110" t="s">
        <v>396</v>
      </c>
      <c r="I74" s="110">
        <v>0.12654694999999999</v>
      </c>
      <c r="J74" s="110">
        <v>0.142270864</v>
      </c>
      <c r="K74" s="110">
        <v>0.15442951700000002</v>
      </c>
      <c r="L74" s="110">
        <v>2.9105798499999996E-3</v>
      </c>
      <c r="M74" s="110">
        <v>13.603517072000001</v>
      </c>
      <c r="N74" s="110" t="s">
        <v>396</v>
      </c>
      <c r="O74" s="110" t="s">
        <v>396</v>
      </c>
      <c r="P74" s="110" t="s">
        <v>396</v>
      </c>
      <c r="Q74" s="110" t="s">
        <v>396</v>
      </c>
      <c r="R74" s="110" t="s">
        <v>396</v>
      </c>
      <c r="S74" s="110" t="s">
        <v>396</v>
      </c>
      <c r="T74" s="110" t="s">
        <v>396</v>
      </c>
      <c r="U74" s="110" t="s">
        <v>396</v>
      </c>
      <c r="V74" s="110" t="s">
        <v>396</v>
      </c>
      <c r="W74" s="110" t="s">
        <v>396</v>
      </c>
      <c r="X74" s="110">
        <v>1.140965E-2</v>
      </c>
      <c r="Y74" s="110">
        <v>3.2599E-3</v>
      </c>
      <c r="Z74" s="110">
        <v>3.2599E-3</v>
      </c>
      <c r="AA74" s="110">
        <v>1.62995E-3</v>
      </c>
      <c r="AB74" s="110">
        <v>1.9559400000000005E-2</v>
      </c>
      <c r="AC74" s="110" t="s">
        <v>396</v>
      </c>
      <c r="AD74" s="110" t="s">
        <v>385</v>
      </c>
      <c r="AE74" s="111"/>
      <c r="AF74" s="112">
        <v>2.1207500000000001E-2</v>
      </c>
      <c r="AG74" s="112" t="s">
        <v>385</v>
      </c>
      <c r="AH74" s="112">
        <v>543.47583987999997</v>
      </c>
      <c r="AI74" s="112" t="s">
        <v>385</v>
      </c>
      <c r="AJ74" s="112" t="s">
        <v>385</v>
      </c>
      <c r="AK74" s="112">
        <v>162.995</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2.654399E-2</v>
      </c>
      <c r="F78" s="110">
        <v>6.8536625000000004E-2</v>
      </c>
      <c r="G78" s="110">
        <v>8.206717999999999E-2</v>
      </c>
      <c r="H78" s="110" t="s">
        <v>396</v>
      </c>
      <c r="I78" s="110">
        <v>2.3494549999999999E-2</v>
      </c>
      <c r="J78" s="110">
        <v>2.9781822999999999E-2</v>
      </c>
      <c r="K78" s="110">
        <v>0.213220246</v>
      </c>
      <c r="L78" s="110">
        <v>2.349455E-5</v>
      </c>
      <c r="M78" s="110">
        <v>2.618162484</v>
      </c>
      <c r="N78" s="110">
        <v>3.7785938399995838E-4</v>
      </c>
      <c r="O78" s="110">
        <v>8.3725953347416643E-2</v>
      </c>
      <c r="P78" s="110">
        <v>1.2070508099999999E-3</v>
      </c>
      <c r="Q78" s="110">
        <v>1.3147037093417172E-2</v>
      </c>
      <c r="R78" s="110">
        <v>0.83968752000000002</v>
      </c>
      <c r="S78" s="110">
        <v>1.4694531600000003</v>
      </c>
      <c r="T78" s="110">
        <v>2.0467383299997744E-6</v>
      </c>
      <c r="U78" s="110" t="s">
        <v>396</v>
      </c>
      <c r="V78" s="110" t="s">
        <v>396</v>
      </c>
      <c r="W78" s="110">
        <v>2.6240234999999998</v>
      </c>
      <c r="X78" s="110" t="s">
        <v>396</v>
      </c>
      <c r="Y78" s="110" t="s">
        <v>396</v>
      </c>
      <c r="Z78" s="110" t="s">
        <v>396</v>
      </c>
      <c r="AA78" s="110" t="s">
        <v>396</v>
      </c>
      <c r="AB78" s="110" t="s">
        <v>396</v>
      </c>
      <c r="AC78" s="110" t="s">
        <v>396</v>
      </c>
      <c r="AD78" s="110">
        <v>1.94177739E-4</v>
      </c>
      <c r="AE78" s="111"/>
      <c r="AF78" s="112" t="s">
        <v>385</v>
      </c>
      <c r="AG78" s="112">
        <v>138.61753135999999</v>
      </c>
      <c r="AH78" s="112">
        <v>196.86829171999997</v>
      </c>
      <c r="AI78" s="112" t="s">
        <v>385</v>
      </c>
      <c r="AJ78" s="112" t="s">
        <v>385</v>
      </c>
      <c r="AK78" s="112">
        <v>52.480470000000004</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1.783191172</v>
      </c>
      <c r="F80" s="110">
        <v>0.17176898300000001</v>
      </c>
      <c r="G80" s="110">
        <v>0.86969249200000009</v>
      </c>
      <c r="H80" s="110">
        <v>4.0952730000000008E-3</v>
      </c>
      <c r="I80" s="110">
        <v>8.4925049000000072E-2</v>
      </c>
      <c r="J80" s="110">
        <v>0.11280900100000008</v>
      </c>
      <c r="K80" s="110">
        <v>0.19306162599999999</v>
      </c>
      <c r="L80" s="110" t="s">
        <v>396</v>
      </c>
      <c r="M80" s="110">
        <v>4.3011539609999998</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1.9478936594517247</v>
      </c>
      <c r="AG80" s="112" t="s">
        <v>392</v>
      </c>
      <c r="AH80" s="112">
        <v>3.533032795616001</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4.8784826486396717</v>
      </c>
      <c r="G82" s="110" t="s">
        <v>385</v>
      </c>
      <c r="H82" s="110" t="s">
        <v>385</v>
      </c>
      <c r="I82" s="110" t="s">
        <v>396</v>
      </c>
      <c r="J82" s="110" t="s">
        <v>385</v>
      </c>
      <c r="K82" s="110" t="s">
        <v>385</v>
      </c>
      <c r="L82" s="110" t="s">
        <v>385</v>
      </c>
      <c r="M82" s="110" t="s">
        <v>385</v>
      </c>
      <c r="N82" s="110" t="s">
        <v>385</v>
      </c>
      <c r="O82" s="110" t="s">
        <v>385</v>
      </c>
      <c r="P82" s="110">
        <v>3.0279043199999998E-2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5406972</v>
      </c>
      <c r="AL82" s="121" t="s">
        <v>431</v>
      </c>
    </row>
    <row r="83" spans="1:38" ht="26.25" customHeight="1" thickBot="1" x14ac:dyDescent="0.25">
      <c r="A83" s="53" t="s">
        <v>53</v>
      </c>
      <c r="B83" s="64" t="s">
        <v>188</v>
      </c>
      <c r="C83" s="65" t="s">
        <v>189</v>
      </c>
      <c r="D83" s="55"/>
      <c r="E83" s="110" t="s">
        <v>396</v>
      </c>
      <c r="F83" s="110">
        <v>2.4604391999999999E-2</v>
      </c>
      <c r="G83" s="110" t="s">
        <v>396</v>
      </c>
      <c r="H83" s="110" t="s">
        <v>385</v>
      </c>
      <c r="I83" s="110">
        <v>1.23461E-4</v>
      </c>
      <c r="J83" s="110">
        <v>1.464791E-3</v>
      </c>
      <c r="K83" s="110">
        <v>1.2195442999999999E-2</v>
      </c>
      <c r="L83" s="110">
        <v>7.0372770000000008E-6</v>
      </c>
      <c r="M83" s="110" t="s">
        <v>396</v>
      </c>
      <c r="N83" s="110" t="s">
        <v>385</v>
      </c>
      <c r="O83" s="110" t="s">
        <v>385</v>
      </c>
      <c r="P83" s="110" t="s">
        <v>385</v>
      </c>
      <c r="Q83" s="110" t="s">
        <v>385</v>
      </c>
      <c r="R83" s="110" t="s">
        <v>385</v>
      </c>
      <c r="S83" s="110" t="s">
        <v>385</v>
      </c>
      <c r="T83" s="110" t="s">
        <v>385</v>
      </c>
      <c r="U83" s="110" t="s">
        <v>385</v>
      </c>
      <c r="V83" s="110" t="s">
        <v>385</v>
      </c>
      <c r="W83" s="110">
        <v>8.6625000000000001E-3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123750</v>
      </c>
      <c r="AL83" s="121" t="s">
        <v>432</v>
      </c>
    </row>
    <row r="84" spans="1:38" ht="26.25" customHeight="1" thickBot="1" x14ac:dyDescent="0.25">
      <c r="A84" s="53" t="s">
        <v>53</v>
      </c>
      <c r="B84" s="64" t="s">
        <v>190</v>
      </c>
      <c r="C84" s="65" t="s">
        <v>191</v>
      </c>
      <c r="D84" s="55"/>
      <c r="E84" s="110" t="s">
        <v>396</v>
      </c>
      <c r="F84" s="110">
        <v>3.1654840000000001E-3</v>
      </c>
      <c r="G84" s="110" t="s">
        <v>385</v>
      </c>
      <c r="H84" s="110" t="s">
        <v>385</v>
      </c>
      <c r="I84" s="110">
        <v>1.986453E-3</v>
      </c>
      <c r="J84" s="110">
        <v>2.4893509999999999E-3</v>
      </c>
      <c r="K84" s="110">
        <v>2.514498E-3</v>
      </c>
      <c r="L84" s="110">
        <v>2.5823888999999998E-5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31.85</v>
      </c>
      <c r="AL84" s="121" t="s">
        <v>433</v>
      </c>
    </row>
    <row r="85" spans="1:38" ht="26.25" customHeight="1" thickBot="1" x14ac:dyDescent="0.25">
      <c r="A85" s="53" t="s">
        <v>185</v>
      </c>
      <c r="B85" s="59" t="s">
        <v>192</v>
      </c>
      <c r="C85" s="65" t="s">
        <v>373</v>
      </c>
      <c r="D85" s="55"/>
      <c r="E85" s="110" t="s">
        <v>385</v>
      </c>
      <c r="F85" s="110">
        <v>15.902465214986684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114.34431100000002</v>
      </c>
      <c r="AL85" s="121" t="s">
        <v>434</v>
      </c>
    </row>
    <row r="86" spans="1:38" ht="26.25" customHeight="1" thickBot="1" x14ac:dyDescent="0.25">
      <c r="A86" s="53" t="s">
        <v>185</v>
      </c>
      <c r="B86" s="59" t="s">
        <v>193</v>
      </c>
      <c r="C86" s="63" t="s">
        <v>194</v>
      </c>
      <c r="D86" s="55"/>
      <c r="E86" s="110" t="s">
        <v>385</v>
      </c>
      <c r="F86" s="110">
        <v>5.5803340799999983</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5.710358079999998</v>
      </c>
      <c r="AL86" s="121" t="s">
        <v>435</v>
      </c>
    </row>
    <row r="87" spans="1:38" ht="26.25" customHeight="1" thickBot="1" x14ac:dyDescent="0.25">
      <c r="A87" s="53" t="s">
        <v>185</v>
      </c>
      <c r="B87" s="59" t="s">
        <v>195</v>
      </c>
      <c r="C87" s="63" t="s">
        <v>196</v>
      </c>
      <c r="D87" s="55"/>
      <c r="E87" s="110" t="s">
        <v>385</v>
      </c>
      <c r="F87" s="110">
        <v>4.8564000000000017E-2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6.2948199999999982E-2</v>
      </c>
      <c r="AL87" s="121" t="s">
        <v>435</v>
      </c>
    </row>
    <row r="88" spans="1:38" ht="26.25" customHeight="1" thickBot="1" x14ac:dyDescent="0.25">
      <c r="A88" s="53" t="s">
        <v>185</v>
      </c>
      <c r="B88" s="59" t="s">
        <v>197</v>
      </c>
      <c r="C88" s="63" t="s">
        <v>198</v>
      </c>
      <c r="D88" s="55"/>
      <c r="E88" s="110" t="s">
        <v>396</v>
      </c>
      <c r="F88" s="110">
        <v>1.039722</v>
      </c>
      <c r="G88" s="110" t="s">
        <v>396</v>
      </c>
      <c r="H88" s="110" t="s">
        <v>396</v>
      </c>
      <c r="I88" s="110" t="s">
        <v>396</v>
      </c>
      <c r="J88" s="110" t="s">
        <v>396</v>
      </c>
      <c r="K88" s="110" t="s">
        <v>396</v>
      </c>
      <c r="L88" s="110" t="s">
        <v>396</v>
      </c>
      <c r="M88" s="110" t="s">
        <v>396</v>
      </c>
      <c r="N88" s="110" t="s">
        <v>396</v>
      </c>
      <c r="O88" s="110">
        <v>3.1850000000000004E-6</v>
      </c>
      <c r="P88" s="110" t="s">
        <v>396</v>
      </c>
      <c r="Q88" s="110">
        <v>1.5925000000000001E-5</v>
      </c>
      <c r="R88" s="110">
        <v>1.9110000000000001E-4</v>
      </c>
      <c r="S88" s="110" t="s">
        <v>396</v>
      </c>
      <c r="T88" s="110">
        <v>1.5925000000000002E-3</v>
      </c>
      <c r="U88" s="110">
        <v>1.5925000000000001E-5</v>
      </c>
      <c r="V88" s="110" t="s">
        <v>396</v>
      </c>
      <c r="W88" s="110" t="s">
        <v>396</v>
      </c>
      <c r="X88" s="110" t="s">
        <v>396</v>
      </c>
      <c r="Y88" s="110" t="s">
        <v>396</v>
      </c>
      <c r="Z88" s="110" t="s">
        <v>396</v>
      </c>
      <c r="AA88" s="110" t="s">
        <v>396</v>
      </c>
      <c r="AB88" s="110">
        <v>8.1217499999999998E-2</v>
      </c>
      <c r="AC88" s="110" t="s">
        <v>396</v>
      </c>
      <c r="AD88" s="110" t="s">
        <v>396</v>
      </c>
      <c r="AE88" s="111"/>
      <c r="AF88" s="112" t="s">
        <v>385</v>
      </c>
      <c r="AG88" s="112" t="s">
        <v>385</v>
      </c>
      <c r="AH88" s="112" t="s">
        <v>385</v>
      </c>
      <c r="AI88" s="112" t="s">
        <v>385</v>
      </c>
      <c r="AJ88" s="112" t="s">
        <v>385</v>
      </c>
      <c r="AK88" s="112">
        <v>10.379808000000004</v>
      </c>
      <c r="AL88" s="121" t="s">
        <v>435</v>
      </c>
    </row>
    <row r="89" spans="1:38" ht="26.25" customHeight="1" thickBot="1" x14ac:dyDescent="0.25">
      <c r="A89" s="53" t="s">
        <v>185</v>
      </c>
      <c r="B89" s="59" t="s">
        <v>199</v>
      </c>
      <c r="C89" s="63" t="s">
        <v>200</v>
      </c>
      <c r="D89" s="55"/>
      <c r="E89" s="110" t="s">
        <v>385</v>
      </c>
      <c r="F89" s="110">
        <v>0.69866400000000006</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5.3880670000000022</v>
      </c>
      <c r="AL89" s="121" t="s">
        <v>435</v>
      </c>
    </row>
    <row r="90" spans="1:38" s="4" customFormat="1" ht="26.25" customHeight="1" thickBot="1" x14ac:dyDescent="0.25">
      <c r="A90" s="53" t="s">
        <v>185</v>
      </c>
      <c r="B90" s="59" t="s">
        <v>201</v>
      </c>
      <c r="C90" s="63" t="s">
        <v>202</v>
      </c>
      <c r="D90" s="55"/>
      <c r="E90" s="110" t="s">
        <v>396</v>
      </c>
      <c r="F90" s="110">
        <v>0.28370299999999998</v>
      </c>
      <c r="G90" s="110">
        <v>2.2863903291340599E-2</v>
      </c>
      <c r="H90" s="110" t="s">
        <v>396</v>
      </c>
      <c r="I90" s="110" t="s">
        <v>396</v>
      </c>
      <c r="J90" s="110" t="s">
        <v>396</v>
      </c>
      <c r="K90" s="110" t="s">
        <v>396</v>
      </c>
      <c r="L90" s="110" t="s">
        <v>396</v>
      </c>
      <c r="M90" s="110" t="s">
        <v>396</v>
      </c>
      <c r="N90" s="110">
        <v>2.4388163510763303E-4</v>
      </c>
      <c r="O90" s="110">
        <v>3.0485204388454112E-4</v>
      </c>
      <c r="P90" s="110">
        <v>1.5242602194227056E-4</v>
      </c>
      <c r="Q90" s="110">
        <v>3.3533724827299548E-4</v>
      </c>
      <c r="R90" s="110">
        <v>2.133964307191788E-4</v>
      </c>
      <c r="S90" s="110">
        <v>1.5242602194227056E-4</v>
      </c>
      <c r="T90" s="110">
        <v>1.5242602194227056E-4</v>
      </c>
      <c r="U90" s="110">
        <v>1.2194081755381652E-4</v>
      </c>
      <c r="V90" s="110">
        <v>5.7312184250293763</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0.57941000000000009</v>
      </c>
      <c r="AL90" s="119" t="s">
        <v>435</v>
      </c>
    </row>
    <row r="91" spans="1:38" ht="26.25" customHeight="1" thickBot="1" x14ac:dyDescent="0.25">
      <c r="A91" s="53" t="s">
        <v>185</v>
      </c>
      <c r="B91" s="57" t="s">
        <v>374</v>
      </c>
      <c r="C91" s="59" t="s">
        <v>203</v>
      </c>
      <c r="D91" s="55"/>
      <c r="E91" s="110">
        <v>1.4108396298947369E-2</v>
      </c>
      <c r="F91" s="110">
        <v>3.7721304720000001E-2</v>
      </c>
      <c r="G91" s="110">
        <v>9.2704590315789476E-4</v>
      </c>
      <c r="H91" s="110">
        <v>3.2343680700000002E-2</v>
      </c>
      <c r="I91" s="110">
        <v>0.21044470996165893</v>
      </c>
      <c r="J91" s="110">
        <v>0.21045943832670314</v>
      </c>
      <c r="K91" s="110">
        <v>0.21046248038792842</v>
      </c>
      <c r="L91" s="110">
        <v>9.4692944700000004E-2</v>
      </c>
      <c r="M91" s="110">
        <v>0.43162538302105263</v>
      </c>
      <c r="N91" s="110">
        <v>0.24066357221052631</v>
      </c>
      <c r="O91" s="110">
        <v>4.2540067086315789E-2</v>
      </c>
      <c r="P91" s="110">
        <v>1.7497223999999998E-5</v>
      </c>
      <c r="Q91" s="110">
        <v>4.0826856000000003E-4</v>
      </c>
      <c r="R91" s="110">
        <v>4.7887139368421048E-3</v>
      </c>
      <c r="S91" s="110">
        <v>0.17837991909473683</v>
      </c>
      <c r="T91" s="110">
        <v>3.0251941863157893E-2</v>
      </c>
      <c r="U91" s="110" t="s">
        <v>396</v>
      </c>
      <c r="V91" s="110">
        <v>0.10085477554736842</v>
      </c>
      <c r="W91" s="110">
        <v>7.7936580000000002E-4</v>
      </c>
      <c r="X91" s="110">
        <v>8.6509603800000005E-4</v>
      </c>
      <c r="Y91" s="110">
        <v>3.5071460999999996E-4</v>
      </c>
      <c r="Z91" s="110">
        <v>3.5071460999999996E-4</v>
      </c>
      <c r="AA91" s="110">
        <v>3.5071460999999996E-4</v>
      </c>
      <c r="AB91" s="110">
        <v>1.9172398680000001E-3</v>
      </c>
      <c r="AC91" s="110" t="s">
        <v>396</v>
      </c>
      <c r="AD91" s="110" t="s">
        <v>396</v>
      </c>
      <c r="AE91" s="111"/>
      <c r="AF91" s="112" t="s">
        <v>392</v>
      </c>
      <c r="AG91" s="112" t="s">
        <v>392</v>
      </c>
      <c r="AH91" s="112" t="s">
        <v>392</v>
      </c>
      <c r="AI91" s="112" t="s">
        <v>392</v>
      </c>
      <c r="AJ91" s="112" t="s">
        <v>392</v>
      </c>
      <c r="AK91" s="112">
        <v>8.1006268421052621</v>
      </c>
      <c r="AL91" s="121" t="s">
        <v>436</v>
      </c>
    </row>
    <row r="92" spans="1:38" ht="26.25" customHeight="1" thickBot="1" x14ac:dyDescent="0.25">
      <c r="A92" s="53" t="s">
        <v>53</v>
      </c>
      <c r="B92" s="53" t="s">
        <v>204</v>
      </c>
      <c r="C92" s="54" t="s">
        <v>205</v>
      </c>
      <c r="D92" s="60"/>
      <c r="E92" s="110" t="s">
        <v>401</v>
      </c>
      <c r="F92" s="110" t="s">
        <v>401</v>
      </c>
      <c r="G92" s="110" t="s">
        <v>401</v>
      </c>
      <c r="H92" s="110" t="s">
        <v>396</v>
      </c>
      <c r="I92" s="110">
        <v>8.9893500000000001E-3</v>
      </c>
      <c r="J92" s="110">
        <v>3.2727691999999996E-2</v>
      </c>
      <c r="K92" s="110">
        <v>7.9623929999999996E-2</v>
      </c>
      <c r="L92" s="110">
        <v>2.3372310000000001E-4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558.52321000000006</v>
      </c>
      <c r="AL92" s="121" t="s">
        <v>428</v>
      </c>
    </row>
    <row r="93" spans="1:38" ht="26.25" customHeight="1" thickBot="1" x14ac:dyDescent="0.25">
      <c r="A93" s="53" t="s">
        <v>53</v>
      </c>
      <c r="B93" s="57" t="s">
        <v>206</v>
      </c>
      <c r="C93" s="54" t="s">
        <v>375</v>
      </c>
      <c r="D93" s="60"/>
      <c r="E93" s="110" t="s">
        <v>385</v>
      </c>
      <c r="F93" s="110">
        <v>4.3263439444535656</v>
      </c>
      <c r="G93" s="110" t="s">
        <v>385</v>
      </c>
      <c r="H93" s="110" t="s">
        <v>385</v>
      </c>
      <c r="I93" s="110">
        <v>1.229899E-3</v>
      </c>
      <c r="J93" s="110">
        <v>4.919601E-3</v>
      </c>
      <c r="K93" s="110">
        <v>1.2299007999999998E-2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2019.3985891883112</v>
      </c>
      <c r="AL93" s="121" t="s">
        <v>429</v>
      </c>
    </row>
    <row r="94" spans="1:38" ht="26.25" customHeight="1" thickBot="1" x14ac:dyDescent="0.25">
      <c r="A94" s="53" t="s">
        <v>53</v>
      </c>
      <c r="B94" s="66" t="s">
        <v>376</v>
      </c>
      <c r="C94" s="54" t="s">
        <v>207</v>
      </c>
      <c r="D94" s="55"/>
      <c r="E94" s="110">
        <v>5.5902799999999993E-4</v>
      </c>
      <c r="F94" s="110">
        <v>6.3884635999999995E-2</v>
      </c>
      <c r="G94" s="110">
        <v>3.2399999999999999E-7</v>
      </c>
      <c r="H94" s="110">
        <v>4.0900000000000002E-7</v>
      </c>
      <c r="I94" s="110">
        <v>1.4687469999999998E-3</v>
      </c>
      <c r="J94" s="110">
        <v>4.2500349999999992E-3</v>
      </c>
      <c r="K94" s="110">
        <v>9.8513030000000005E-3</v>
      </c>
      <c r="L94" s="110" t="s">
        <v>396</v>
      </c>
      <c r="M94" s="110">
        <v>1.1910950000000001E-3</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1.1586639999999999</v>
      </c>
      <c r="AI94" s="112" t="s">
        <v>385</v>
      </c>
      <c r="AJ94" s="112" t="s">
        <v>385</v>
      </c>
      <c r="AK94" s="112" t="s">
        <v>385</v>
      </c>
      <c r="AL94" s="121" t="s">
        <v>385</v>
      </c>
    </row>
    <row r="95" spans="1:38" ht="26.25" customHeight="1" thickBot="1" x14ac:dyDescent="0.25">
      <c r="A95" s="53" t="s">
        <v>53</v>
      </c>
      <c r="B95" s="66" t="s">
        <v>208</v>
      </c>
      <c r="C95" s="54" t="s">
        <v>209</v>
      </c>
      <c r="D95" s="60"/>
      <c r="E95" s="110">
        <v>0.21471836999999999</v>
      </c>
      <c r="F95" s="110">
        <v>0.28335011399999993</v>
      </c>
      <c r="G95" s="110">
        <v>3.2462260000000001E-3</v>
      </c>
      <c r="H95" s="110">
        <v>1.4353300000000001E-3</v>
      </c>
      <c r="I95" s="110">
        <v>1.5239321E-2</v>
      </c>
      <c r="J95" s="110">
        <v>6.0774983000000019E-2</v>
      </c>
      <c r="K95" s="110">
        <v>0.151846281</v>
      </c>
      <c r="L95" s="110" t="s">
        <v>396</v>
      </c>
      <c r="M95" s="110">
        <v>0.22517701500000001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v>0.34343834000000006</v>
      </c>
      <c r="AH95" s="112">
        <v>0.40517081455999998</v>
      </c>
      <c r="AI95" s="112">
        <v>1.5634820306000001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5.4069720000000002E-2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0.5406972000000001</v>
      </c>
      <c r="AE97" s="111"/>
      <c r="AF97" s="112" t="s">
        <v>385</v>
      </c>
      <c r="AG97" s="112" t="s">
        <v>385</v>
      </c>
      <c r="AH97" s="112" t="s">
        <v>385</v>
      </c>
      <c r="AI97" s="112" t="s">
        <v>385</v>
      </c>
      <c r="AJ97" s="112" t="s">
        <v>385</v>
      </c>
      <c r="AK97" s="112">
        <v>5406972</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3.1828327941955822E-2</v>
      </c>
      <c r="F99" s="113">
        <v>3.0492471932352707</v>
      </c>
      <c r="G99" s="113" t="s">
        <v>385</v>
      </c>
      <c r="H99" s="113">
        <v>0.9317397192064143</v>
      </c>
      <c r="I99" s="113">
        <v>4.1986931780821912E-2</v>
      </c>
      <c r="J99" s="113">
        <v>6.4516504931506846E-2</v>
      </c>
      <c r="K99" s="113">
        <v>0.14132186794520549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173854</v>
      </c>
      <c r="AL99" s="122" t="s">
        <v>437</v>
      </c>
    </row>
    <row r="100" spans="1:38" ht="26.25" customHeight="1" thickBot="1" x14ac:dyDescent="0.25">
      <c r="A100" s="53" t="s">
        <v>216</v>
      </c>
      <c r="B100" s="53" t="s">
        <v>218</v>
      </c>
      <c r="C100" s="54" t="s">
        <v>378</v>
      </c>
      <c r="D100" s="67"/>
      <c r="E100" s="113">
        <v>0.10745728699297361</v>
      </c>
      <c r="F100" s="113">
        <v>2.7271483180291005</v>
      </c>
      <c r="G100" s="113" t="s">
        <v>385</v>
      </c>
      <c r="H100" s="113">
        <v>2.2711115802781512</v>
      </c>
      <c r="I100" s="113">
        <v>4.1361159068493157E-2</v>
      </c>
      <c r="J100" s="113">
        <v>6.2615848958904124E-2</v>
      </c>
      <c r="K100" s="113">
        <v>0.13642816528767124</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314527</v>
      </c>
      <c r="AL100" s="122" t="s">
        <v>437</v>
      </c>
    </row>
    <row r="101" spans="1:38" ht="26.25" customHeight="1" thickBot="1" x14ac:dyDescent="0.25">
      <c r="A101" s="53" t="s">
        <v>216</v>
      </c>
      <c r="B101" s="53" t="s">
        <v>219</v>
      </c>
      <c r="C101" s="54" t="s">
        <v>220</v>
      </c>
      <c r="D101" s="67"/>
      <c r="E101" s="113">
        <v>1.640249168067448E-2</v>
      </c>
      <c r="F101" s="113">
        <v>6.1116146000000003E-2</v>
      </c>
      <c r="G101" s="113" t="s">
        <v>385</v>
      </c>
      <c r="H101" s="113">
        <v>0.77435012035482653</v>
      </c>
      <c r="I101" s="113">
        <v>3.5815950360000002E-3</v>
      </c>
      <c r="J101" s="113">
        <v>1.0744785108000001E-2</v>
      </c>
      <c r="K101" s="113">
        <v>2.4753913324000006E-2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361634</v>
      </c>
      <c r="AL101" s="122" t="s">
        <v>437</v>
      </c>
    </row>
    <row r="102" spans="1:38" ht="26.25" customHeight="1" thickBot="1" x14ac:dyDescent="0.25">
      <c r="A102" s="53" t="s">
        <v>216</v>
      </c>
      <c r="B102" s="53" t="s">
        <v>221</v>
      </c>
      <c r="C102" s="54" t="s">
        <v>356</v>
      </c>
      <c r="D102" s="67"/>
      <c r="E102" s="113">
        <v>3.0722430467492591E-3</v>
      </c>
      <c r="F102" s="113">
        <v>0.50786788100000002</v>
      </c>
      <c r="G102" s="113" t="s">
        <v>385</v>
      </c>
      <c r="H102" s="113">
        <v>1.6650781211352781</v>
      </c>
      <c r="I102" s="113">
        <v>4.6877619999999998E-3</v>
      </c>
      <c r="J102" s="113">
        <v>0.10525901999999999</v>
      </c>
      <c r="K102" s="113">
        <v>0.74446809000000003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748515</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1.2734282295002401E-3</v>
      </c>
      <c r="F104" s="113">
        <v>2.0101695999999999E-2</v>
      </c>
      <c r="G104" s="113" t="s">
        <v>385</v>
      </c>
      <c r="H104" s="113">
        <v>6.4362128423989431E-2</v>
      </c>
      <c r="I104" s="113">
        <v>3.7384704000000002E-4</v>
      </c>
      <c r="J104" s="113">
        <v>1.1215411199999999E-3</v>
      </c>
      <c r="K104" s="113">
        <v>2.6169292800000002E-3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37088</v>
      </c>
      <c r="AL104" s="122" t="s">
        <v>437</v>
      </c>
    </row>
    <row r="105" spans="1:38" ht="26.25" customHeight="1" thickBot="1" x14ac:dyDescent="0.25">
      <c r="A105" s="53" t="s">
        <v>216</v>
      </c>
      <c r="B105" s="53" t="s">
        <v>226</v>
      </c>
      <c r="C105" s="54" t="s">
        <v>227</v>
      </c>
      <c r="D105" s="67"/>
      <c r="E105" s="113">
        <v>8.0820803308274977E-5</v>
      </c>
      <c r="F105" s="113">
        <v>3.5999775000000005E-2</v>
      </c>
      <c r="G105" s="113" t="s">
        <v>385</v>
      </c>
      <c r="H105" s="113">
        <v>4.1332641908776854E-3</v>
      </c>
      <c r="I105" s="113">
        <v>8.2525800000000005E-4</v>
      </c>
      <c r="J105" s="113">
        <v>1.296834E-3</v>
      </c>
      <c r="K105" s="113">
        <v>2.8294559999999997E-3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8421</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2.4128361357349231E-3</v>
      </c>
      <c r="F107" s="113">
        <v>0.94107007500000006</v>
      </c>
      <c r="G107" s="113" t="s">
        <v>385</v>
      </c>
      <c r="H107" s="113">
        <v>0.61550027458352996</v>
      </c>
      <c r="I107" s="113">
        <v>1.7110365000000002E-2</v>
      </c>
      <c r="J107" s="113">
        <v>0.22813820000000001</v>
      </c>
      <c r="K107" s="113">
        <v>1.0836564499999999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5703455</v>
      </c>
      <c r="AL107" s="122" t="s">
        <v>437</v>
      </c>
    </row>
    <row r="108" spans="1:38" ht="26.25" customHeight="1" thickBot="1" x14ac:dyDescent="0.25">
      <c r="A108" s="53" t="s">
        <v>216</v>
      </c>
      <c r="B108" s="53" t="s">
        <v>231</v>
      </c>
      <c r="C108" s="54" t="s">
        <v>350</v>
      </c>
      <c r="D108" s="67"/>
      <c r="E108" s="113">
        <v>1.0508547018143841E-2</v>
      </c>
      <c r="F108" s="113">
        <v>0.55893844799999992</v>
      </c>
      <c r="G108" s="113" t="s">
        <v>385</v>
      </c>
      <c r="H108" s="113">
        <v>1.09446082833715</v>
      </c>
      <c r="I108" s="113">
        <v>1.0350712E-2</v>
      </c>
      <c r="J108" s="113">
        <v>0.10350711999999999</v>
      </c>
      <c r="K108" s="113">
        <v>0.20701423999999999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5175356</v>
      </c>
      <c r="AL108" s="122" t="s">
        <v>437</v>
      </c>
    </row>
    <row r="109" spans="1:38" ht="26.25" customHeight="1" thickBot="1" x14ac:dyDescent="0.25">
      <c r="A109" s="53" t="s">
        <v>216</v>
      </c>
      <c r="B109" s="53" t="s">
        <v>232</v>
      </c>
      <c r="C109" s="54" t="s">
        <v>351</v>
      </c>
      <c r="D109" s="67"/>
      <c r="E109" s="113">
        <v>5.1241966256970436E-4</v>
      </c>
      <c r="F109" s="113">
        <v>6.1820846999999998E-2</v>
      </c>
      <c r="G109" s="113" t="s">
        <v>385</v>
      </c>
      <c r="H109" s="113">
        <v>4.3964008119669898E-2</v>
      </c>
      <c r="I109" s="113">
        <v>2.5284600000000002E-3</v>
      </c>
      <c r="J109" s="113">
        <v>1.390653E-2</v>
      </c>
      <c r="K109" s="113">
        <v>1.390653E-2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126423</v>
      </c>
      <c r="AL109" s="122" t="s">
        <v>437</v>
      </c>
    </row>
    <row r="110" spans="1:38" ht="26.25" customHeight="1" thickBot="1" x14ac:dyDescent="0.25">
      <c r="A110" s="53" t="s">
        <v>216</v>
      </c>
      <c r="B110" s="53" t="s">
        <v>233</v>
      </c>
      <c r="C110" s="54" t="s">
        <v>352</v>
      </c>
      <c r="D110" s="67"/>
      <c r="E110" s="113">
        <v>4.9659599185531019E-4</v>
      </c>
      <c r="F110" s="113">
        <v>0.109001034</v>
      </c>
      <c r="G110" s="113" t="s">
        <v>385</v>
      </c>
      <c r="H110" s="113">
        <v>3.9791415649388831E-2</v>
      </c>
      <c r="I110" s="113">
        <v>2.3740250000000001E-3</v>
      </c>
      <c r="J110" s="113">
        <v>1.705307E-2</v>
      </c>
      <c r="K110" s="113">
        <v>1.705307E-2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222906</v>
      </c>
      <c r="AL110" s="122" t="s">
        <v>437</v>
      </c>
    </row>
    <row r="111" spans="1:38" ht="26.25" customHeight="1" thickBot="1" x14ac:dyDescent="0.25">
      <c r="A111" s="53" t="s">
        <v>216</v>
      </c>
      <c r="B111" s="53" t="s">
        <v>234</v>
      </c>
      <c r="C111" s="54" t="s">
        <v>346</v>
      </c>
      <c r="D111" s="67"/>
      <c r="E111" s="113">
        <v>2.9697950527655215E-3</v>
      </c>
      <c r="F111" s="113">
        <v>0.17521790811316576</v>
      </c>
      <c r="G111" s="113" t="s">
        <v>385</v>
      </c>
      <c r="H111" s="113">
        <v>5.9395901055310438E-2</v>
      </c>
      <c r="I111" s="113">
        <v>1.190181152E-2</v>
      </c>
      <c r="J111" s="113">
        <v>2.3803623039999999E-2</v>
      </c>
      <c r="K111" s="113">
        <v>5.3558151839999991E-2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2969795.0527655217</v>
      </c>
      <c r="AL111" s="122" t="s">
        <v>438</v>
      </c>
    </row>
    <row r="112" spans="1:38" ht="26.25" customHeight="1" thickBot="1" x14ac:dyDescent="0.25">
      <c r="A112" s="53" t="s">
        <v>235</v>
      </c>
      <c r="B112" s="53" t="s">
        <v>236</v>
      </c>
      <c r="C112" s="54" t="s">
        <v>237</v>
      </c>
      <c r="D112" s="55"/>
      <c r="E112" s="113">
        <v>4.8574000000000002</v>
      </c>
      <c r="F112" s="113" t="s">
        <v>385</v>
      </c>
      <c r="G112" s="113" t="s">
        <v>385</v>
      </c>
      <c r="H112" s="113">
        <v>7.1294584500000004</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121435000</v>
      </c>
      <c r="AL112" s="122" t="s">
        <v>439</v>
      </c>
    </row>
    <row r="113" spans="1:38" ht="26.25" customHeight="1" thickBot="1" x14ac:dyDescent="0.25">
      <c r="A113" s="53" t="s">
        <v>235</v>
      </c>
      <c r="B113" s="68" t="s">
        <v>238</v>
      </c>
      <c r="C113" s="69" t="s">
        <v>239</v>
      </c>
      <c r="D113" s="55"/>
      <c r="E113" s="113">
        <v>1.8409519856056276</v>
      </c>
      <c r="F113" s="113" t="s">
        <v>401</v>
      </c>
      <c r="G113" s="113" t="s">
        <v>385</v>
      </c>
      <c r="H113" s="113">
        <v>11.613954878663346</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37934.296907239375</v>
      </c>
      <c r="AL113" s="122" t="s">
        <v>440</v>
      </c>
    </row>
    <row r="114" spans="1:38" ht="26.25" customHeight="1" thickBot="1" x14ac:dyDescent="0.25">
      <c r="A114" s="53" t="s">
        <v>235</v>
      </c>
      <c r="B114" s="68" t="s">
        <v>240</v>
      </c>
      <c r="C114" s="69" t="s">
        <v>357</v>
      </c>
      <c r="D114" s="55"/>
      <c r="E114" s="113">
        <v>1.4580253423999998E-3</v>
      </c>
      <c r="F114" s="113" t="s">
        <v>385</v>
      </c>
      <c r="G114" s="113" t="s">
        <v>385</v>
      </c>
      <c r="H114" s="113">
        <v>4.7385823628E-3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36450.633559999995</v>
      </c>
      <c r="AL114" s="122" t="s">
        <v>439</v>
      </c>
    </row>
    <row r="115" spans="1:38" ht="26.25" customHeight="1" thickBot="1" x14ac:dyDescent="0.25">
      <c r="A115" s="53" t="s">
        <v>235</v>
      </c>
      <c r="B115" s="68" t="s">
        <v>241</v>
      </c>
      <c r="C115" s="69" t="s">
        <v>242</v>
      </c>
      <c r="D115" s="55"/>
      <c r="E115" s="113">
        <v>4.0527846681169981E-2</v>
      </c>
      <c r="F115" s="113" t="s">
        <v>385</v>
      </c>
      <c r="G115" s="113" t="s">
        <v>385</v>
      </c>
      <c r="H115" s="113">
        <v>8.1055693362339962E-2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1013196.1670292496</v>
      </c>
      <c r="AL115" s="122" t="s">
        <v>439</v>
      </c>
    </row>
    <row r="116" spans="1:38" ht="26.25" customHeight="1" thickBot="1" x14ac:dyDescent="0.25">
      <c r="A116" s="53" t="s">
        <v>235</v>
      </c>
      <c r="B116" s="53" t="s">
        <v>243</v>
      </c>
      <c r="C116" s="59" t="s">
        <v>379</v>
      </c>
      <c r="D116" s="55"/>
      <c r="E116" s="113">
        <v>1.913954416861215</v>
      </c>
      <c r="F116" s="113" t="s">
        <v>401</v>
      </c>
      <c r="G116" s="113" t="s">
        <v>385</v>
      </c>
      <c r="H116" s="113">
        <v>2.5634979563827001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11241.993443894633</v>
      </c>
      <c r="AL116" s="122" t="s">
        <v>440</v>
      </c>
    </row>
    <row r="117" spans="1:38" ht="26.25" customHeight="1" thickBot="1" x14ac:dyDescent="0.25">
      <c r="A117" s="53" t="s">
        <v>235</v>
      </c>
      <c r="B117" s="53" t="s">
        <v>244</v>
      </c>
      <c r="C117" s="59" t="s">
        <v>245</v>
      </c>
      <c r="D117" s="55"/>
      <c r="E117" s="113" t="s">
        <v>385</v>
      </c>
      <c r="F117" s="113" t="s">
        <v>385</v>
      </c>
      <c r="G117" s="113" t="s">
        <v>385</v>
      </c>
      <c r="H117" s="113">
        <v>0.21387205885005212</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38484382.962580271</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0.2101328189775</v>
      </c>
      <c r="J119" s="113">
        <v>3.802521488525</v>
      </c>
      <c r="K119" s="113">
        <v>3.02162328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1936938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0.58864462723339239</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1936938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3.9935000000000005E-2</v>
      </c>
      <c r="AD122" s="113" t="s">
        <v>385</v>
      </c>
      <c r="AE122" s="111"/>
      <c r="AF122" s="114" t="s">
        <v>385</v>
      </c>
      <c r="AG122" s="114" t="s">
        <v>385</v>
      </c>
      <c r="AH122" s="114" t="s">
        <v>385</v>
      </c>
      <c r="AI122" s="114" t="s">
        <v>385</v>
      </c>
      <c r="AJ122" s="114" t="s">
        <v>385</v>
      </c>
      <c r="AK122" s="114">
        <v>15974</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0.13983199900334875</v>
      </c>
      <c r="G125" s="110" t="s">
        <v>385</v>
      </c>
      <c r="H125" s="110" t="s">
        <v>396</v>
      </c>
      <c r="I125" s="110">
        <v>4.8573855000000003E-5</v>
      </c>
      <c r="J125" s="110">
        <v>3.2235376500000003E-4</v>
      </c>
      <c r="K125" s="110">
        <v>6.8150590499999996E-4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1471.9349999999999</v>
      </c>
      <c r="AL125" s="121" t="s">
        <v>442</v>
      </c>
    </row>
    <row r="126" spans="1:38" ht="26.25" customHeight="1" thickBot="1" x14ac:dyDescent="0.25">
      <c r="A126" s="53" t="s">
        <v>260</v>
      </c>
      <c r="B126" s="53" t="s">
        <v>263</v>
      </c>
      <c r="C126" s="54" t="s">
        <v>264</v>
      </c>
      <c r="D126" s="55"/>
      <c r="E126" s="110" t="s">
        <v>396</v>
      </c>
      <c r="F126" s="110" t="s">
        <v>396</v>
      </c>
      <c r="G126" s="110" t="s">
        <v>385</v>
      </c>
      <c r="H126" s="110">
        <v>0.43777139999999998</v>
      </c>
      <c r="I126" s="110" t="s">
        <v>396</v>
      </c>
      <c r="J126" s="110" t="s">
        <v>396</v>
      </c>
      <c r="K126" s="110" t="s">
        <v>396</v>
      </c>
      <c r="L126" s="110" t="s">
        <v>396</v>
      </c>
      <c r="M126" s="110">
        <v>0.37144240000000001</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663.29</v>
      </c>
      <c r="AL126" s="121" t="s">
        <v>443</v>
      </c>
    </row>
    <row r="127" spans="1:38" ht="26.25" customHeight="1" thickBot="1" x14ac:dyDescent="0.25">
      <c r="A127" s="53" t="s">
        <v>260</v>
      </c>
      <c r="B127" s="53" t="s">
        <v>265</v>
      </c>
      <c r="C127" s="54" t="s">
        <v>266</v>
      </c>
      <c r="D127" s="55"/>
      <c r="E127" s="110" t="s">
        <v>396</v>
      </c>
      <c r="F127" s="110" t="s">
        <v>396</v>
      </c>
      <c r="G127" s="110" t="s">
        <v>396</v>
      </c>
      <c r="H127" s="110">
        <v>0.14530076476392856</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132.95494814999998</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1.3777515000000001E-2</v>
      </c>
      <c r="F129" s="110">
        <v>1.5308350000000002E-4</v>
      </c>
      <c r="G129" s="110">
        <v>1.30120975E-2</v>
      </c>
      <c r="H129" s="110" t="s">
        <v>396</v>
      </c>
      <c r="I129" s="110">
        <v>7.0418410000000001E-2</v>
      </c>
      <c r="J129" s="110">
        <v>0.10486219749999999</v>
      </c>
      <c r="K129" s="110">
        <v>0.1400714025</v>
      </c>
      <c r="L129" s="110">
        <v>2.4646443500000001E-3</v>
      </c>
      <c r="M129" s="110">
        <v>5.3579224999999999E-3</v>
      </c>
      <c r="N129" s="110">
        <v>0.79603420000000003</v>
      </c>
      <c r="O129" s="110">
        <v>2.6024195E-2</v>
      </c>
      <c r="P129" s="110">
        <v>2.143169E-2</v>
      </c>
      <c r="Q129" s="110">
        <v>1.6379934500000002E-2</v>
      </c>
      <c r="R129" s="110">
        <v>1.4160223750000001E-3</v>
      </c>
      <c r="S129" s="110">
        <v>7.118382750000001E-4</v>
      </c>
      <c r="T129" s="110">
        <v>9.1850099999999995E-4</v>
      </c>
      <c r="U129" s="110" t="s">
        <v>396</v>
      </c>
      <c r="V129" s="110">
        <v>6.8887575000000003E-3</v>
      </c>
      <c r="W129" s="110">
        <v>26.7896125</v>
      </c>
      <c r="X129" s="110">
        <v>3.2147535000000006E-5</v>
      </c>
      <c r="Y129" s="110">
        <v>2.4493360000000002E-5</v>
      </c>
      <c r="Z129" s="110">
        <v>2.37279425E-5</v>
      </c>
      <c r="AA129" s="110" t="s">
        <v>396</v>
      </c>
      <c r="AB129" s="110">
        <v>8.0368837500000015E-5</v>
      </c>
      <c r="AC129" s="110">
        <v>1.530835E-2</v>
      </c>
      <c r="AD129" s="110">
        <v>4.0567127500000001E-2</v>
      </c>
      <c r="AE129" s="111"/>
      <c r="AF129" s="112" t="s">
        <v>385</v>
      </c>
      <c r="AG129" s="112" t="s">
        <v>385</v>
      </c>
      <c r="AH129" s="112" t="s">
        <v>385</v>
      </c>
      <c r="AI129" s="112" t="s">
        <v>385</v>
      </c>
      <c r="AJ129" s="112" t="s">
        <v>385</v>
      </c>
      <c r="AK129" s="112">
        <v>7.6541750000000004</v>
      </c>
      <c r="AL129" s="121" t="s">
        <v>394</v>
      </c>
    </row>
    <row r="130" spans="1:38" ht="26.25" customHeight="1" thickBot="1" x14ac:dyDescent="0.25">
      <c r="A130" s="53" t="s">
        <v>260</v>
      </c>
      <c r="B130" s="57" t="s">
        <v>272</v>
      </c>
      <c r="C130" s="71" t="s">
        <v>273</v>
      </c>
      <c r="D130" s="55"/>
      <c r="E130" s="110">
        <v>1.7461840000000002E-3</v>
      </c>
      <c r="F130" s="110">
        <v>5.8671782399999991E-4</v>
      </c>
      <c r="G130" s="110">
        <v>8.0155823999999987E-3</v>
      </c>
      <c r="H130" s="110" t="s">
        <v>396</v>
      </c>
      <c r="I130" s="110">
        <v>5.8465748000000061E-6</v>
      </c>
      <c r="J130" s="110">
        <v>2.0286777040000014E-5</v>
      </c>
      <c r="K130" s="110">
        <v>2.2097508160000019E-4</v>
      </c>
      <c r="L130" s="110">
        <v>2.0463011800000024E-7</v>
      </c>
      <c r="M130" s="110">
        <v>1.0826340800000001E-2</v>
      </c>
      <c r="N130" s="110">
        <v>3.4923679999999999E-2</v>
      </c>
      <c r="O130" s="110">
        <v>1.11755776E-2</v>
      </c>
      <c r="P130" s="110">
        <v>1.60648928E-3</v>
      </c>
      <c r="Q130" s="110">
        <v>3.2828259200000003E-3</v>
      </c>
      <c r="R130" s="110">
        <v>9.7786304000000001E-3</v>
      </c>
      <c r="S130" s="110">
        <v>2.7938944000000004E-2</v>
      </c>
      <c r="T130" s="110">
        <v>5.5877888000000001E-3</v>
      </c>
      <c r="U130" s="110">
        <v>1.0477103999999999E-4</v>
      </c>
      <c r="V130" s="110">
        <v>4.6099257600000006E-2</v>
      </c>
      <c r="W130" s="110">
        <v>6.8411094400000021</v>
      </c>
      <c r="X130" s="110">
        <v>3.5622153600000001E-7</v>
      </c>
      <c r="Y130" s="110">
        <v>4.8893152000000009E-8</v>
      </c>
      <c r="Z130" s="110">
        <v>4.2606889600000002E-7</v>
      </c>
      <c r="AA130" s="110">
        <v>6.9847360000000012E-8</v>
      </c>
      <c r="AB130" s="110">
        <v>9.0103094400000005E-7</v>
      </c>
      <c r="AC130" s="110">
        <v>3.2828259200000003E-3</v>
      </c>
      <c r="AD130" s="110">
        <v>3.1431312000000005E-3</v>
      </c>
      <c r="AE130" s="111"/>
      <c r="AF130" s="112" t="s">
        <v>385</v>
      </c>
      <c r="AG130" s="112" t="s">
        <v>385</v>
      </c>
      <c r="AH130" s="112" t="s">
        <v>385</v>
      </c>
      <c r="AI130" s="112" t="s">
        <v>385</v>
      </c>
      <c r="AJ130" s="112" t="s">
        <v>385</v>
      </c>
      <c r="AK130" s="112">
        <v>0.69847360000000003</v>
      </c>
      <c r="AL130" s="121" t="s">
        <v>394</v>
      </c>
    </row>
    <row r="131" spans="1:38" ht="26.25" customHeight="1" thickBot="1" x14ac:dyDescent="0.25">
      <c r="A131" s="53" t="s">
        <v>260</v>
      </c>
      <c r="B131" s="57" t="s">
        <v>274</v>
      </c>
      <c r="C131" s="65" t="s">
        <v>275</v>
      </c>
      <c r="D131" s="55"/>
      <c r="E131" s="110">
        <v>2.9161389599999996E-3</v>
      </c>
      <c r="F131" s="110">
        <v>1.1340540400000001E-3</v>
      </c>
      <c r="G131" s="110">
        <v>1.15319974E-3</v>
      </c>
      <c r="H131" s="110" t="s">
        <v>396</v>
      </c>
      <c r="I131" s="110">
        <v>1.0097360022127998E-3</v>
      </c>
      <c r="J131" s="110">
        <v>1.5272553536629999E-3</v>
      </c>
      <c r="K131" s="110">
        <v>2.3482232609599997E-3</v>
      </c>
      <c r="L131" s="110">
        <v>5.4009135002079994E-5</v>
      </c>
      <c r="M131" s="110">
        <v>2.4301157999999999E-3</v>
      </c>
      <c r="N131" s="110">
        <v>5.8322779199999994E-2</v>
      </c>
      <c r="O131" s="110">
        <v>4.8602315999999998E-3</v>
      </c>
      <c r="P131" s="110">
        <v>8.7484168799999998E-2</v>
      </c>
      <c r="Q131" s="110">
        <v>1.6200772000000001E-4</v>
      </c>
      <c r="R131" s="110">
        <v>6.4803088000000002E-4</v>
      </c>
      <c r="S131" s="110">
        <v>9.7204631999999996E-3</v>
      </c>
      <c r="T131" s="110">
        <v>4.8602315999999994E-4</v>
      </c>
      <c r="U131" s="110" t="s">
        <v>396</v>
      </c>
      <c r="V131" s="110" t="s">
        <v>396</v>
      </c>
      <c r="W131" s="110">
        <v>42.884408799999996</v>
      </c>
      <c r="X131" s="110" t="s">
        <v>396</v>
      </c>
      <c r="Y131" s="110" t="s">
        <v>396</v>
      </c>
      <c r="Z131" s="110" t="s">
        <v>396</v>
      </c>
      <c r="AA131" s="110" t="s">
        <v>396</v>
      </c>
      <c r="AB131" s="110">
        <v>6.4803088000000003E-8</v>
      </c>
      <c r="AC131" s="110">
        <v>0.16200771999999999</v>
      </c>
      <c r="AD131" s="110">
        <v>3.2401544000000004E-2</v>
      </c>
      <c r="AE131" s="111"/>
      <c r="AF131" s="112" t="s">
        <v>385</v>
      </c>
      <c r="AG131" s="112" t="s">
        <v>385</v>
      </c>
      <c r="AH131" s="112" t="s">
        <v>385</v>
      </c>
      <c r="AI131" s="112" t="s">
        <v>385</v>
      </c>
      <c r="AJ131" s="112" t="s">
        <v>385</v>
      </c>
      <c r="AK131" s="112">
        <v>1.6200771999999999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1.0837199999999998E-2</v>
      </c>
      <c r="F133" s="110">
        <v>1.7076799999999999E-4</v>
      </c>
      <c r="G133" s="110">
        <v>1.484368E-3</v>
      </c>
      <c r="H133" s="110" t="s">
        <v>385</v>
      </c>
      <c r="I133" s="110">
        <v>4.5581920000000001E-4</v>
      </c>
      <c r="J133" s="110">
        <v>4.5581920000000001E-4</v>
      </c>
      <c r="K133" s="110">
        <v>5.0652416000000007E-4</v>
      </c>
      <c r="L133" s="110" t="s">
        <v>396</v>
      </c>
      <c r="M133" s="110">
        <v>1.8390400000000001E-3</v>
      </c>
      <c r="N133" s="110">
        <v>3.9447408000000002E-4</v>
      </c>
      <c r="O133" s="110">
        <v>6.6074079999999997E-5</v>
      </c>
      <c r="P133" s="110">
        <v>1.9572639999999999E-2</v>
      </c>
      <c r="Q133" s="110">
        <v>1.7878095999999998E-4</v>
      </c>
      <c r="R133" s="110">
        <v>1.7812416E-4</v>
      </c>
      <c r="S133" s="110">
        <v>1.6328048E-4</v>
      </c>
      <c r="T133" s="110">
        <v>2.2764687999999998E-4</v>
      </c>
      <c r="U133" s="110">
        <v>2.5983008000000002E-4</v>
      </c>
      <c r="V133" s="110">
        <v>2.1033363199999999E-3</v>
      </c>
      <c r="W133" s="110">
        <v>3.54672E-4</v>
      </c>
      <c r="X133" s="110">
        <v>1.7339519999999998E-7</v>
      </c>
      <c r="Y133" s="110">
        <v>9.4710559999999999E-8</v>
      </c>
      <c r="Z133" s="110">
        <v>8.4595840000000014E-8</v>
      </c>
      <c r="AA133" s="110">
        <v>9.1820640000000003E-8</v>
      </c>
      <c r="AB133" s="110">
        <v>4.4452224000000004E-7</v>
      </c>
      <c r="AC133" s="110">
        <v>1.9703999999999998E-3</v>
      </c>
      <c r="AD133" s="110">
        <v>5.385759999999999E-3</v>
      </c>
      <c r="AE133" s="111"/>
      <c r="AF133" s="112" t="s">
        <v>385</v>
      </c>
      <c r="AG133" s="112" t="s">
        <v>385</v>
      </c>
      <c r="AH133" s="112" t="s">
        <v>385</v>
      </c>
      <c r="AI133" s="112" t="s">
        <v>385</v>
      </c>
      <c r="AJ133" s="112" t="s">
        <v>385</v>
      </c>
      <c r="AK133" s="112">
        <v>13136</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0.37488454685778683</v>
      </c>
      <c r="F135" s="110">
        <v>0.29636853061944812</v>
      </c>
      <c r="G135" s="110">
        <v>6.0483373595805736E-3</v>
      </c>
      <c r="H135" s="110" t="s">
        <v>396</v>
      </c>
      <c r="I135" s="110">
        <v>0.75805828240076512</v>
      </c>
      <c r="J135" s="110">
        <v>0.83265444316892567</v>
      </c>
      <c r="K135" s="110">
        <v>0.86894446732640906</v>
      </c>
      <c r="L135" s="110">
        <v>0.21377243563701573</v>
      </c>
      <c r="M135" s="110">
        <v>13.37088217126106</v>
      </c>
      <c r="N135" s="110">
        <v>6.4515598502192781E-2</v>
      </c>
      <c r="O135" s="110">
        <v>2.6209461891515823E-2</v>
      </c>
      <c r="P135" s="110" t="s">
        <v>396</v>
      </c>
      <c r="Q135" s="110">
        <v>0.15927288380228843</v>
      </c>
      <c r="R135" s="110" t="s">
        <v>396</v>
      </c>
      <c r="S135" s="110">
        <v>5.0402811329838114E-2</v>
      </c>
      <c r="T135" s="110" t="s">
        <v>396</v>
      </c>
      <c r="U135" s="110">
        <v>2.0161124531935248E-2</v>
      </c>
      <c r="V135" s="110">
        <v>3.4273911704289919</v>
      </c>
      <c r="W135" s="110">
        <v>2.0161124531935246</v>
      </c>
      <c r="X135" s="110">
        <v>0.63507542275596029</v>
      </c>
      <c r="Y135" s="110">
        <v>1.0382979133946653</v>
      </c>
      <c r="Z135" s="110">
        <v>1.3003925323098233</v>
      </c>
      <c r="AA135" s="110" t="s">
        <v>396</v>
      </c>
      <c r="AB135" s="110">
        <v>2.9737658684604491</v>
      </c>
      <c r="AC135" s="110" t="s">
        <v>396</v>
      </c>
      <c r="AD135" s="110" t="s">
        <v>385</v>
      </c>
      <c r="AE135" s="111"/>
      <c r="AF135" s="112" t="s">
        <v>385</v>
      </c>
      <c r="AG135" s="112" t="s">
        <v>385</v>
      </c>
      <c r="AH135" s="112" t="s">
        <v>385</v>
      </c>
      <c r="AI135" s="112" t="s">
        <v>385</v>
      </c>
      <c r="AJ135" s="112" t="s">
        <v>385</v>
      </c>
      <c r="AK135" s="112">
        <v>201.61124531935246</v>
      </c>
      <c r="AL135" s="121" t="s">
        <v>447</v>
      </c>
    </row>
    <row r="136" spans="1:38" ht="26.25" customHeight="1" thickBot="1" x14ac:dyDescent="0.25">
      <c r="A136" s="53" t="s">
        <v>260</v>
      </c>
      <c r="B136" s="53" t="s">
        <v>284</v>
      </c>
      <c r="C136" s="54" t="s">
        <v>285</v>
      </c>
      <c r="D136" s="55"/>
      <c r="E136" s="110" t="s">
        <v>385</v>
      </c>
      <c r="F136" s="110">
        <v>5.69639783613412E-3</v>
      </c>
      <c r="G136" s="110" t="s">
        <v>385</v>
      </c>
      <c r="H136" s="110">
        <v>0.59997343999999952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379759.85574227467</v>
      </c>
      <c r="AL136" s="121" t="s">
        <v>448</v>
      </c>
    </row>
    <row r="137" spans="1:38" ht="26.25" customHeight="1" thickBot="1" x14ac:dyDescent="0.25">
      <c r="A137" s="53" t="s">
        <v>260</v>
      </c>
      <c r="B137" s="53" t="s">
        <v>286</v>
      </c>
      <c r="C137" s="54" t="s">
        <v>287</v>
      </c>
      <c r="D137" s="55"/>
      <c r="E137" s="110" t="s">
        <v>385</v>
      </c>
      <c r="F137" s="110">
        <v>2.9410404595896634E-3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196069.36397264423</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0.17846687</v>
      </c>
      <c r="J139" s="110">
        <v>0.17846687</v>
      </c>
      <c r="K139" s="110">
        <v>0.17846687</v>
      </c>
      <c r="L139" s="110" t="s">
        <v>396</v>
      </c>
      <c r="M139" s="110" t="s">
        <v>396</v>
      </c>
      <c r="N139" s="110">
        <v>5.1652000000000002E-4</v>
      </c>
      <c r="O139" s="110">
        <v>1.0423699999999999E-3</v>
      </c>
      <c r="P139" s="110">
        <v>1.0423699999999999E-3</v>
      </c>
      <c r="Q139" s="110">
        <v>1.6520000000000003E-3</v>
      </c>
      <c r="R139" s="110">
        <v>1.57755E-3</v>
      </c>
      <c r="S139" s="110">
        <v>3.6653599999999999E-3</v>
      </c>
      <c r="T139" s="110" t="s">
        <v>396</v>
      </c>
      <c r="U139" s="110" t="s">
        <v>396</v>
      </c>
      <c r="V139" s="110" t="s">
        <v>396</v>
      </c>
      <c r="W139" s="110">
        <v>1.8113859999999999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2972</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102.34730164918142</v>
      </c>
      <c r="F141" s="15">
        <f t="shared" ref="F141:AK141" si="0">SUM(F14:F140)</f>
        <v>121.94239465034713</v>
      </c>
      <c r="G141" s="15">
        <f t="shared" si="0"/>
        <v>69.035921562446546</v>
      </c>
      <c r="H141" s="15">
        <f t="shared" si="0"/>
        <v>31.3587248262182</v>
      </c>
      <c r="I141" s="15">
        <f t="shared" si="0"/>
        <v>25.622394319875461</v>
      </c>
      <c r="J141" s="15">
        <f t="shared" si="0"/>
        <v>33.238226461004345</v>
      </c>
      <c r="K141" s="15">
        <f t="shared" si="0"/>
        <v>43.409426935081434</v>
      </c>
      <c r="L141" s="15">
        <f t="shared" si="0"/>
        <v>3.8172521296462967</v>
      </c>
      <c r="M141" s="15">
        <f t="shared" si="0"/>
        <v>494.2462281435723</v>
      </c>
      <c r="N141" s="15">
        <f t="shared" si="0"/>
        <v>10.01212194555527</v>
      </c>
      <c r="O141" s="15">
        <f t="shared" si="0"/>
        <v>0.84817277467111507</v>
      </c>
      <c r="P141" s="15">
        <f t="shared" si="0"/>
        <v>0.6728878926763161</v>
      </c>
      <c r="Q141" s="15">
        <f t="shared" si="0"/>
        <v>0.9659623679281647</v>
      </c>
      <c r="R141" s="15">
        <f t="shared" si="0"/>
        <v>3.5826333898889904</v>
      </c>
      <c r="S141" s="15">
        <f t="shared" si="0"/>
        <v>9.4691685248920709</v>
      </c>
      <c r="T141" s="15">
        <f t="shared" si="0"/>
        <v>1.7764252275595624</v>
      </c>
      <c r="U141" s="15">
        <f t="shared" si="0"/>
        <v>3.0330297500168459</v>
      </c>
      <c r="V141" s="15">
        <f t="shared" si="0"/>
        <v>28.867100102253289</v>
      </c>
      <c r="W141" s="15">
        <f t="shared" si="0"/>
        <v>132.79831931431264</v>
      </c>
      <c r="X141" s="15">
        <f t="shared" si="0"/>
        <v>6.4879856638324789</v>
      </c>
      <c r="Y141" s="15">
        <f t="shared" si="0"/>
        <v>5.4504131182257876</v>
      </c>
      <c r="Z141" s="15">
        <f t="shared" si="0"/>
        <v>3.713961164304497</v>
      </c>
      <c r="AA141" s="15">
        <f t="shared" si="0"/>
        <v>3.0417812437305498</v>
      </c>
      <c r="AB141" s="15">
        <f t="shared" si="0"/>
        <v>29.151614374896404</v>
      </c>
      <c r="AC141" s="15">
        <f t="shared" si="0"/>
        <v>3.4114382113018658</v>
      </c>
      <c r="AD141" s="15">
        <f t="shared" si="0"/>
        <v>23.221705015160708</v>
      </c>
      <c r="AE141" s="46"/>
      <c r="AF141" s="15">
        <f t="shared" si="0"/>
        <v>131324.24449271709</v>
      </c>
      <c r="AG141" s="15">
        <f t="shared" si="0"/>
        <v>181036.29183199178</v>
      </c>
      <c r="AH141" s="15">
        <f t="shared" si="0"/>
        <v>176824.58548031497</v>
      </c>
      <c r="AI141" s="15">
        <f t="shared" si="0"/>
        <v>62086.490767685456</v>
      </c>
      <c r="AJ141" s="15">
        <f t="shared" si="0"/>
        <v>4902.6270763000002</v>
      </c>
      <c r="AK141" s="15">
        <f t="shared" si="0"/>
        <v>193897287.23903796</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102.34730164918142</v>
      </c>
      <c r="F152" s="10">
        <f t="shared" ref="F152:AD152" si="1">SUM(F$141, F$151, IF(AND(ISNUMBER(SEARCH($B$4,"AT|BE|CH|GB|IE|LT|LU|NL")),SUM(F$143:F$149)&gt;0),SUM(F$143:F$149)-SUM(F$27:F$33),0))</f>
        <v>121.94239465034713</v>
      </c>
      <c r="G152" s="10">
        <f t="shared" si="1"/>
        <v>69.035921562446546</v>
      </c>
      <c r="H152" s="10">
        <f t="shared" si="1"/>
        <v>31.3587248262182</v>
      </c>
      <c r="I152" s="10">
        <f t="shared" si="1"/>
        <v>25.622394319875461</v>
      </c>
      <c r="J152" s="10">
        <f t="shared" si="1"/>
        <v>33.238226461004345</v>
      </c>
      <c r="K152" s="10">
        <f t="shared" si="1"/>
        <v>43.409426935081434</v>
      </c>
      <c r="L152" s="10">
        <f t="shared" si="1"/>
        <v>3.8172521296462967</v>
      </c>
      <c r="M152" s="10">
        <f t="shared" si="1"/>
        <v>494.2462281435723</v>
      </c>
      <c r="N152" s="10">
        <f t="shared" si="1"/>
        <v>10.01212194555527</v>
      </c>
      <c r="O152" s="10">
        <f t="shared" si="1"/>
        <v>0.84817277467111507</v>
      </c>
      <c r="P152" s="10">
        <f t="shared" si="1"/>
        <v>0.6728878926763161</v>
      </c>
      <c r="Q152" s="10">
        <f t="shared" si="1"/>
        <v>0.9659623679281647</v>
      </c>
      <c r="R152" s="10">
        <f t="shared" si="1"/>
        <v>3.5826333898889904</v>
      </c>
      <c r="S152" s="10">
        <f t="shared" si="1"/>
        <v>9.4691685248920709</v>
      </c>
      <c r="T152" s="10">
        <f t="shared" si="1"/>
        <v>1.7764252275595624</v>
      </c>
      <c r="U152" s="10">
        <f t="shared" si="1"/>
        <v>3.0330297500168459</v>
      </c>
      <c r="V152" s="10">
        <f t="shared" si="1"/>
        <v>28.867100102253289</v>
      </c>
      <c r="W152" s="10">
        <f t="shared" si="1"/>
        <v>132.79831931431264</v>
      </c>
      <c r="X152" s="10">
        <f t="shared" si="1"/>
        <v>6.4879856638324789</v>
      </c>
      <c r="Y152" s="10">
        <f t="shared" si="1"/>
        <v>5.4504131182257876</v>
      </c>
      <c r="Z152" s="10">
        <f t="shared" si="1"/>
        <v>3.713961164304497</v>
      </c>
      <c r="AA152" s="10">
        <f t="shared" si="1"/>
        <v>3.0417812437305498</v>
      </c>
      <c r="AB152" s="10">
        <f t="shared" si="1"/>
        <v>29.151614374896404</v>
      </c>
      <c r="AC152" s="10">
        <f t="shared" si="1"/>
        <v>3.4114382113018658</v>
      </c>
      <c r="AD152" s="10">
        <f t="shared" si="1"/>
        <v>23.221705015160708</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102.34730164918142</v>
      </c>
      <c r="F154" s="10">
        <f>SUM(F$141, F$153, -1 * IF(OR($B$6=2005,$B$6&gt;=2020),SUM(F$99:F$122),0), IF(AND(ISNUMBER(SEARCH($B$4,"AT|BE|CH|GB|IE|LT|LU|NL")),SUM(F$143:F$149)&gt;0),SUM(F$143:F$149)-SUM(F$27:F$33),0))</f>
        <v>121.94239465034713</v>
      </c>
      <c r="G154" s="10">
        <f>SUM(G$141, G$153, IF(AND(ISNUMBER(SEARCH($B$4,"AT|BE|CH|GB|IE|LT|LU|NL")),SUM(G$143:G$149)&gt;0),SUM(G$143:G$149)-SUM(G$27:G$33),0))</f>
        <v>69.035921562446546</v>
      </c>
      <c r="H154" s="10">
        <f>SUM(H$141, H$153, IF(AND(ISNUMBER(SEARCH($B$4,"AT|BE|CH|GB|IE|LT|LU|NL")),SUM(H$143:H$149)&gt;0),SUM(H$143:H$149)-SUM(H$27:H$33),0))</f>
        <v>31.3587248262182</v>
      </c>
      <c r="I154" s="10">
        <f t="shared" ref="I154:AD154" si="2">SUM(I$141, I$153, IF(AND(ISNUMBER(SEARCH($B$4,"AT|BE|CH|GB|IE|LT|LU|NL")),SUM(I$143:I$149)&gt;0),SUM(I$143:I$149)-SUM(I$27:I$33),0))</f>
        <v>25.622394319875461</v>
      </c>
      <c r="J154" s="10">
        <f t="shared" si="2"/>
        <v>33.238226461004345</v>
      </c>
      <c r="K154" s="10">
        <f t="shared" si="2"/>
        <v>43.409426935081434</v>
      </c>
      <c r="L154" s="10">
        <f t="shared" si="2"/>
        <v>3.8172521296462967</v>
      </c>
      <c r="M154" s="10">
        <f t="shared" si="2"/>
        <v>494.2462281435723</v>
      </c>
      <c r="N154" s="10">
        <f t="shared" si="2"/>
        <v>10.01212194555527</v>
      </c>
      <c r="O154" s="10">
        <f t="shared" si="2"/>
        <v>0.84817277467111507</v>
      </c>
      <c r="P154" s="10">
        <f t="shared" si="2"/>
        <v>0.6728878926763161</v>
      </c>
      <c r="Q154" s="10">
        <f t="shared" si="2"/>
        <v>0.9659623679281647</v>
      </c>
      <c r="R154" s="10">
        <f t="shared" si="2"/>
        <v>3.5826333898889904</v>
      </c>
      <c r="S154" s="10">
        <f t="shared" si="2"/>
        <v>9.4691685248920709</v>
      </c>
      <c r="T154" s="10">
        <f t="shared" si="2"/>
        <v>1.7764252275595624</v>
      </c>
      <c r="U154" s="10">
        <f t="shared" si="2"/>
        <v>3.0330297500168459</v>
      </c>
      <c r="V154" s="10">
        <f t="shared" si="2"/>
        <v>28.867100102253289</v>
      </c>
      <c r="W154" s="10">
        <f t="shared" si="2"/>
        <v>132.79831931431264</v>
      </c>
      <c r="X154" s="10">
        <f t="shared" si="2"/>
        <v>6.4879856638324789</v>
      </c>
      <c r="Y154" s="10">
        <f t="shared" si="2"/>
        <v>5.4504131182257876</v>
      </c>
      <c r="Z154" s="10">
        <f t="shared" si="2"/>
        <v>3.713961164304497</v>
      </c>
      <c r="AA154" s="10">
        <f t="shared" si="2"/>
        <v>3.0417812437305498</v>
      </c>
      <c r="AB154" s="10">
        <f t="shared" si="2"/>
        <v>29.151614374896404</v>
      </c>
      <c r="AC154" s="10">
        <f t="shared" si="2"/>
        <v>3.4114382113018658</v>
      </c>
      <c r="AD154" s="10">
        <f t="shared" si="2"/>
        <v>23.221705015160708</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0.71191185428016812</v>
      </c>
      <c r="F157" s="18">
        <v>2.3373496164351302E-3</v>
      </c>
      <c r="G157" s="18">
        <v>4.5354009593657013E-2</v>
      </c>
      <c r="H157" s="18" t="s">
        <v>396</v>
      </c>
      <c r="I157" s="18">
        <v>1.7433050191295811E-2</v>
      </c>
      <c r="J157" s="18">
        <v>1.7433050191295811E-2</v>
      </c>
      <c r="K157" s="18">
        <v>1.7433050191295811E-2</v>
      </c>
      <c r="L157" s="18">
        <v>8.3678640918219849E-3</v>
      </c>
      <c r="M157" s="18">
        <v>0.23552006789606647</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2337.881215555662</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5.7127540122573005E-2</v>
      </c>
      <c r="F158" s="18">
        <v>3.0252977282894228E-4</v>
      </c>
      <c r="G158" s="18">
        <v>2.813735557766E-3</v>
      </c>
      <c r="H158" s="18" t="s">
        <v>396</v>
      </c>
      <c r="I158" s="18">
        <v>1.173423761979305E-3</v>
      </c>
      <c r="J158" s="18">
        <v>1.173423761979305E-3</v>
      </c>
      <c r="K158" s="18">
        <v>1.173423761979305E-3</v>
      </c>
      <c r="L158" s="18">
        <v>5.6324340575006631E-4</v>
      </c>
      <c r="M158" s="18">
        <v>5.3792640357165002E-2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145.03649485295676</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6.3010903287780487E-2</v>
      </c>
      <c r="F163" s="19">
        <v>5.8996500000000007E-2</v>
      </c>
      <c r="G163" s="19">
        <v>4.4837340000000005E-3</v>
      </c>
      <c r="H163" s="19">
        <v>5.0736990000000001E-3</v>
      </c>
      <c r="I163" s="19">
        <v>0.18848898678491185</v>
      </c>
      <c r="J163" s="19">
        <v>0.23037542829267002</v>
      </c>
      <c r="K163" s="19">
        <v>0.35603475281594454</v>
      </c>
      <c r="L163" s="19">
        <v>1.6964008810642067E-2</v>
      </c>
      <c r="M163" s="19">
        <v>2.2473888839308378</v>
      </c>
      <c r="N163" s="19" t="s">
        <v>396</v>
      </c>
      <c r="O163" s="19" t="s">
        <v>396</v>
      </c>
      <c r="P163" s="19" t="s">
        <v>396</v>
      </c>
      <c r="Q163" s="19" t="s">
        <v>396</v>
      </c>
      <c r="R163" s="19" t="s">
        <v>396</v>
      </c>
      <c r="S163" s="19" t="s">
        <v>396</v>
      </c>
      <c r="T163" s="19" t="s">
        <v>396</v>
      </c>
      <c r="U163" s="19" t="s">
        <v>396</v>
      </c>
      <c r="V163" s="19" t="s">
        <v>396</v>
      </c>
      <c r="W163" s="19">
        <v>0.10471610376939547</v>
      </c>
      <c r="X163" s="19">
        <v>6.2829662261637276E-3</v>
      </c>
      <c r="Y163" s="19">
        <v>8.3772883015516362E-3</v>
      </c>
      <c r="Z163" s="19">
        <v>3.5603475281594456E-3</v>
      </c>
      <c r="AA163" s="19">
        <v>2.4084703866960959E-3</v>
      </c>
      <c r="AB163" s="19">
        <v>2.0629072442570905E-2</v>
      </c>
      <c r="AC163" s="19">
        <v>1.84300342634136E-3</v>
      </c>
      <c r="AD163" s="19">
        <v>1.2565932452327455E-2</v>
      </c>
      <c r="AE163" s="49"/>
      <c r="AF163" s="19" t="s">
        <v>385</v>
      </c>
      <c r="AG163" s="19" t="s">
        <v>385</v>
      </c>
      <c r="AH163" s="19" t="s">
        <v>385</v>
      </c>
      <c r="AI163" s="19" t="s">
        <v>385</v>
      </c>
      <c r="AJ163" s="19" t="s">
        <v>385</v>
      </c>
      <c r="AK163" s="19">
        <v>20.943220753879093</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94" priority="7" operator="equal">
      <formula>0</formula>
    </cfRule>
  </conditionalFormatting>
  <conditionalFormatting sqref="E143:AD149">
    <cfRule type="cellIs" dxfId="193" priority="3" operator="equal">
      <formula>0</formula>
    </cfRule>
  </conditionalFormatting>
  <conditionalFormatting sqref="E157:AD164 AF157:AK164">
    <cfRule type="cellIs" dxfId="192" priority="1" operator="equal">
      <formula>0</formula>
    </cfRule>
  </conditionalFormatting>
  <conditionalFormatting sqref="E14:AL140">
    <cfRule type="cellIs" dxfId="191" priority="8" stopIfTrue="1" operator="equal">
      <formula>"NO"</formula>
    </cfRule>
    <cfRule type="cellIs" dxfId="190" priority="9" stopIfTrue="1" operator="equal">
      <formula>"NA"</formula>
    </cfRule>
    <cfRule type="cellIs" dxfId="189" priority="10" stopIfTrue="1" operator="equal">
      <formula>"IE"</formula>
    </cfRule>
    <cfRule type="cellIs" dxfId="188" priority="11" stopIfTrue="1" operator="equal">
      <formula>"NE"</formula>
    </cfRule>
  </conditionalFormatting>
  <conditionalFormatting sqref="AF14:AK140 AL99:AL124">
    <cfRule type="cellIs" dxfId="187" priority="6" operator="equal">
      <formula>0</formula>
    </cfRule>
  </conditionalFormatting>
  <conditionalFormatting sqref="AF90:AL90">
    <cfRule type="cellIs" dxfId="186" priority="4" operator="equal">
      <formula>0</formula>
    </cfRule>
  </conditionalFormatting>
  <conditionalFormatting sqref="AF143:AL149">
    <cfRule type="cellIs" dxfId="185" priority="2" operator="equal">
      <formula>0</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11"/>
  <dimension ref="A1:AL170"/>
  <sheetViews>
    <sheetView topLeftCell="A127"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2007</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2007</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11.174474022</v>
      </c>
      <c r="F14" s="110">
        <v>0.13340749200000002</v>
      </c>
      <c r="G14" s="110">
        <v>38.781376990999995</v>
      </c>
      <c r="H14" s="110" t="s">
        <v>392</v>
      </c>
      <c r="I14" s="110">
        <v>0.67891361700000019</v>
      </c>
      <c r="J14" s="110">
        <v>0.81656601200000012</v>
      </c>
      <c r="K14" s="110">
        <v>1.0335959459999999</v>
      </c>
      <c r="L14" s="110">
        <v>1.4623388307329678E-2</v>
      </c>
      <c r="M14" s="110">
        <v>2.008495108</v>
      </c>
      <c r="N14" s="110">
        <v>9.1298698158623889E-2</v>
      </c>
      <c r="O14" s="110">
        <v>1.4326379165029515E-2</v>
      </c>
      <c r="P14" s="110">
        <v>6.917835614879507E-2</v>
      </c>
      <c r="Q14" s="110">
        <v>4.0014673325852582E-2</v>
      </c>
      <c r="R14" s="110">
        <v>0.40812799907530761</v>
      </c>
      <c r="S14" s="110">
        <v>0.22474869556235283</v>
      </c>
      <c r="T14" s="110">
        <v>0.32103602450715835</v>
      </c>
      <c r="U14" s="110">
        <v>2.0154001111279971</v>
      </c>
      <c r="V14" s="110">
        <v>2.2222080963893562</v>
      </c>
      <c r="W14" s="110">
        <v>0.8128887784765213</v>
      </c>
      <c r="X14" s="110">
        <v>1.0539625653037464E-3</v>
      </c>
      <c r="Y14" s="110">
        <v>1.0779913523697325E-3</v>
      </c>
      <c r="Z14" s="110">
        <v>8.794877795289494E-4</v>
      </c>
      <c r="AA14" s="110">
        <v>2.7705569619660233E-4</v>
      </c>
      <c r="AB14" s="110">
        <v>3.28849739339903E-3</v>
      </c>
      <c r="AC14" s="110">
        <v>0.74602839203349791</v>
      </c>
      <c r="AD14" s="110">
        <v>1.0539619003290479</v>
      </c>
      <c r="AE14" s="111"/>
      <c r="AF14" s="112">
        <v>267.39175749999998</v>
      </c>
      <c r="AG14" s="112">
        <v>56483.565266999991</v>
      </c>
      <c r="AH14" s="112">
        <v>17353.437888155</v>
      </c>
      <c r="AI14" s="112">
        <v>377.27344060000007</v>
      </c>
      <c r="AJ14" s="112">
        <v>1696.5013388000007</v>
      </c>
      <c r="AK14" s="112" t="s">
        <v>385</v>
      </c>
      <c r="AL14" s="121" t="s">
        <v>393</v>
      </c>
    </row>
    <row r="15" spans="1:38" ht="26.25" customHeight="1" thickBot="1" x14ac:dyDescent="0.25">
      <c r="A15" s="53" t="s">
        <v>53</v>
      </c>
      <c r="B15" s="53" t="s">
        <v>54</v>
      </c>
      <c r="C15" s="54" t="s">
        <v>55</v>
      </c>
      <c r="D15" s="55"/>
      <c r="E15" s="110">
        <v>2.8975447189999999</v>
      </c>
      <c r="F15" s="110">
        <v>2.2903756090000003</v>
      </c>
      <c r="G15" s="110">
        <v>7.3891875530000002</v>
      </c>
      <c r="H15" s="110">
        <v>1.6593469999999998E-3</v>
      </c>
      <c r="I15" s="110">
        <v>0.167659957</v>
      </c>
      <c r="J15" s="110">
        <v>0.19021036599999999</v>
      </c>
      <c r="K15" s="110">
        <v>0.19137738499999998</v>
      </c>
      <c r="L15" s="110">
        <v>3.0849432087999999E-2</v>
      </c>
      <c r="M15" s="110">
        <v>0.16402576899999999</v>
      </c>
      <c r="N15" s="110">
        <v>0.29861700000000002</v>
      </c>
      <c r="O15" s="110">
        <v>9.5557440000000007E-2</v>
      </c>
      <c r="P15" s="110">
        <v>1.3736382E-2</v>
      </c>
      <c r="Q15" s="110">
        <v>2.8069998000000002E-2</v>
      </c>
      <c r="R15" s="110">
        <v>8.3612760000000008E-2</v>
      </c>
      <c r="S15" s="110">
        <v>0.23889360000000001</v>
      </c>
      <c r="T15" s="110">
        <v>4.7778720000000004E-2</v>
      </c>
      <c r="U15" s="110">
        <v>8.9585100000000003E-4</v>
      </c>
      <c r="V15" s="110">
        <v>0.39417444000000001</v>
      </c>
      <c r="W15" s="110">
        <v>2.3889360000000019</v>
      </c>
      <c r="X15" s="110">
        <v>3.0458934000000001E-6</v>
      </c>
      <c r="Y15" s="110">
        <v>4.1806380000000005E-7</v>
      </c>
      <c r="Z15" s="110">
        <v>3.6431273999999998E-6</v>
      </c>
      <c r="AA15" s="110">
        <v>5.9723400000000007E-7</v>
      </c>
      <c r="AB15" s="110">
        <v>7.7043186000000006E-6</v>
      </c>
      <c r="AC15" s="110">
        <v>2.8069998000000002E-2</v>
      </c>
      <c r="AD15" s="110">
        <v>2.6875529999999998E-2</v>
      </c>
      <c r="AE15" s="111"/>
      <c r="AF15" s="112">
        <v>27843.61303</v>
      </c>
      <c r="AG15" s="112">
        <v>2166.9653759999997</v>
      </c>
      <c r="AH15" s="112">
        <v>6989.4827805200011</v>
      </c>
      <c r="AI15" s="112" t="s">
        <v>392</v>
      </c>
      <c r="AJ15" s="112">
        <v>40.603319999999997</v>
      </c>
      <c r="AK15" s="112">
        <v>5.97234</v>
      </c>
      <c r="AL15" s="121" t="s">
        <v>394</v>
      </c>
    </row>
    <row r="16" spans="1:38" ht="26.25" customHeight="1" thickBot="1" x14ac:dyDescent="0.25">
      <c r="A16" s="53" t="s">
        <v>53</v>
      </c>
      <c r="B16" s="53" t="s">
        <v>56</v>
      </c>
      <c r="C16" s="54" t="s">
        <v>57</v>
      </c>
      <c r="D16" s="55"/>
      <c r="E16" s="110">
        <v>0.64541108799999991</v>
      </c>
      <c r="F16" s="110">
        <v>0.61078251399999983</v>
      </c>
      <c r="G16" s="110">
        <v>0.54202313200000007</v>
      </c>
      <c r="H16" s="110">
        <v>3.4019369000000001E-2</v>
      </c>
      <c r="I16" s="110">
        <v>0.34622625699999998</v>
      </c>
      <c r="J16" s="110">
        <v>0.58245359499999994</v>
      </c>
      <c r="K16" s="110">
        <v>0.87391335599999997</v>
      </c>
      <c r="L16" s="110">
        <v>0.16618860335999999</v>
      </c>
      <c r="M16" s="110">
        <v>15.056370308</v>
      </c>
      <c r="N16" s="110">
        <v>5.2492211260991382E-3</v>
      </c>
      <c r="O16" s="110">
        <v>2.3860096027723352E-4</v>
      </c>
      <c r="P16" s="110" t="s">
        <v>385</v>
      </c>
      <c r="Q16" s="110">
        <v>3.8176153644357363E-3</v>
      </c>
      <c r="R16" s="110">
        <v>8.5896345699804071E-3</v>
      </c>
      <c r="S16" s="110">
        <v>4.0562163247129697E-3</v>
      </c>
      <c r="T16" s="110">
        <v>2.1474086424951018E-3</v>
      </c>
      <c r="U16" s="110">
        <v>4.2948172849902036E-3</v>
      </c>
      <c r="V16" s="110">
        <v>1.8133672981069746E-2</v>
      </c>
      <c r="W16" s="110">
        <v>1.7608750868459835</v>
      </c>
      <c r="X16" s="110">
        <v>1.9565278742733144E-2</v>
      </c>
      <c r="Y16" s="110">
        <v>2.3860096027723352E-4</v>
      </c>
      <c r="Z16" s="110">
        <v>7.158028808317006E-5</v>
      </c>
      <c r="AA16" s="110">
        <v>4.7720192055446711E-5</v>
      </c>
      <c r="AB16" s="110">
        <v>1.9923180183148995E-2</v>
      </c>
      <c r="AC16" s="110" t="s">
        <v>385</v>
      </c>
      <c r="AD16" s="110" t="s">
        <v>385</v>
      </c>
      <c r="AE16" s="111"/>
      <c r="AF16" s="112" t="s">
        <v>392</v>
      </c>
      <c r="AG16" s="112">
        <v>6926.221314894</v>
      </c>
      <c r="AH16" s="112">
        <v>4.3131536600000002</v>
      </c>
      <c r="AI16" s="112" t="s">
        <v>392</v>
      </c>
      <c r="AJ16" s="112" t="s">
        <v>392</v>
      </c>
      <c r="AK16" s="112">
        <v>2386.0096027723353</v>
      </c>
      <c r="AL16" s="121" t="s">
        <v>395</v>
      </c>
    </row>
    <row r="17" spans="1:38" ht="26.25" customHeight="1" thickBot="1" x14ac:dyDescent="0.25">
      <c r="A17" s="53" t="s">
        <v>53</v>
      </c>
      <c r="B17" s="53" t="s">
        <v>58</v>
      </c>
      <c r="C17" s="54" t="s">
        <v>59</v>
      </c>
      <c r="D17" s="55"/>
      <c r="E17" s="110">
        <v>4.8867354519999999</v>
      </c>
      <c r="F17" s="110">
        <v>2.4900218000000002E-2</v>
      </c>
      <c r="G17" s="110">
        <v>4.0480308860000003</v>
      </c>
      <c r="H17" s="110" t="s">
        <v>392</v>
      </c>
      <c r="I17" s="110">
        <v>0.16871244899999996</v>
      </c>
      <c r="J17" s="110">
        <v>0.17101483399999995</v>
      </c>
      <c r="K17" s="110">
        <v>0.18866901899999999</v>
      </c>
      <c r="L17" s="110">
        <v>1.0769911576888081E-2</v>
      </c>
      <c r="M17" s="110">
        <v>0.40830638900000005</v>
      </c>
      <c r="N17" s="110">
        <v>3.654347848779714E-2</v>
      </c>
      <c r="O17" s="110">
        <v>3.6019454285341908E-3</v>
      </c>
      <c r="P17" s="110">
        <v>1.0256125015708E-2</v>
      </c>
      <c r="Q17" s="110">
        <v>6.1021931685432008E-3</v>
      </c>
      <c r="R17" s="110">
        <v>6.0373157463622658E-2</v>
      </c>
      <c r="S17" s="110">
        <v>0.10459258083833507</v>
      </c>
      <c r="T17" s="110">
        <v>6.0853999776820461E-2</v>
      </c>
      <c r="U17" s="110">
        <v>0.30848850329754618</v>
      </c>
      <c r="V17" s="110">
        <v>0.25509470561276515</v>
      </c>
      <c r="W17" s="110">
        <v>2.4046409748428001E-2</v>
      </c>
      <c r="X17" s="110">
        <v>4.5318529247705599E-5</v>
      </c>
      <c r="Y17" s="110">
        <v>8.3633781056258424E-5</v>
      </c>
      <c r="Z17" s="110">
        <v>6.15282921617184E-5</v>
      </c>
      <c r="AA17" s="110">
        <v>5.9855564856278398E-5</v>
      </c>
      <c r="AB17" s="110">
        <v>2.5033616732196079E-4</v>
      </c>
      <c r="AC17" s="110">
        <v>8.9876337960682992E-2</v>
      </c>
      <c r="AD17" s="110">
        <v>1.5784926239019097E-2</v>
      </c>
      <c r="AE17" s="111"/>
      <c r="AF17" s="112">
        <v>1.8559200000000001E-2</v>
      </c>
      <c r="AG17" s="112">
        <v>24840.281257350001</v>
      </c>
      <c r="AH17" s="112">
        <v>1359.49717141</v>
      </c>
      <c r="AI17" s="112" t="s">
        <v>392</v>
      </c>
      <c r="AJ17" s="112" t="s">
        <v>392</v>
      </c>
      <c r="AK17" s="112" t="s">
        <v>385</v>
      </c>
      <c r="AL17" s="121" t="s">
        <v>49</v>
      </c>
    </row>
    <row r="18" spans="1:38" ht="26.25" customHeight="1" thickBot="1" x14ac:dyDescent="0.25">
      <c r="A18" s="53" t="s">
        <v>53</v>
      </c>
      <c r="B18" s="53" t="s">
        <v>60</v>
      </c>
      <c r="C18" s="54" t="s">
        <v>61</v>
      </c>
      <c r="D18" s="55"/>
      <c r="E18" s="110">
        <v>5.429082E-3</v>
      </c>
      <c r="F18" s="110">
        <v>3.2643799999999997E-4</v>
      </c>
      <c r="G18" s="110">
        <v>4.8471100000000003E-4</v>
      </c>
      <c r="H18" s="110" t="s">
        <v>392</v>
      </c>
      <c r="I18" s="110">
        <v>3.3534400000000001E-4</v>
      </c>
      <c r="J18" s="110">
        <v>4.1490900000000004E-4</v>
      </c>
      <c r="K18" s="110">
        <v>7.2394400000000002E-4</v>
      </c>
      <c r="L18" s="110">
        <v>1.6576731123511757E-5</v>
      </c>
      <c r="M18" s="110">
        <v>2.2333449999999999E-3</v>
      </c>
      <c r="N18" s="110">
        <v>7.2894008486090015E-5</v>
      </c>
      <c r="O18" s="110">
        <v>1.0651752397710001E-6</v>
      </c>
      <c r="P18" s="110">
        <v>6.596048386260001E-5</v>
      </c>
      <c r="Q18" s="110">
        <v>1.3571204419000001E-5</v>
      </c>
      <c r="R18" s="110">
        <v>8.7033645744700016E-6</v>
      </c>
      <c r="S18" s="110">
        <v>9.652752914894002E-6</v>
      </c>
      <c r="T18" s="110">
        <v>8.43606457447E-6</v>
      </c>
      <c r="U18" s="110">
        <v>7.5933065630200001E-6</v>
      </c>
      <c r="V18" s="110">
        <v>1.9037947225870002E-4</v>
      </c>
      <c r="W18" s="110">
        <v>1.679743829788E-4</v>
      </c>
      <c r="X18" s="110">
        <v>1.0664049181680001E-4</v>
      </c>
      <c r="Y18" s="110">
        <v>3.63039268151E-4</v>
      </c>
      <c r="Z18" s="110">
        <v>1.3843086860900001E-4</v>
      </c>
      <c r="AA18" s="110">
        <v>1.333643877252E-4</v>
      </c>
      <c r="AB18" s="110">
        <v>7.4147501630200013E-4</v>
      </c>
      <c r="AC18" s="110">
        <v>3.3145200000000002E-7</v>
      </c>
      <c r="AD18" s="110">
        <v>9.0882000000000015E-5</v>
      </c>
      <c r="AE18" s="111"/>
      <c r="AF18" s="112" t="s">
        <v>392</v>
      </c>
      <c r="AG18" s="112">
        <v>0.53460000000000008</v>
      </c>
      <c r="AH18" s="112">
        <v>114.32804419</v>
      </c>
      <c r="AI18" s="112" t="s">
        <v>392</v>
      </c>
      <c r="AJ18" s="112" t="s">
        <v>392</v>
      </c>
      <c r="AK18" s="112" t="s">
        <v>385</v>
      </c>
      <c r="AL18" s="121" t="s">
        <v>49</v>
      </c>
    </row>
    <row r="19" spans="1:38" ht="26.25" customHeight="1" thickBot="1" x14ac:dyDescent="0.25">
      <c r="A19" s="53" t="s">
        <v>53</v>
      </c>
      <c r="B19" s="53" t="s">
        <v>62</v>
      </c>
      <c r="C19" s="54" t="s">
        <v>63</v>
      </c>
      <c r="D19" s="55"/>
      <c r="E19" s="110">
        <v>0.17850866099999999</v>
      </c>
      <c r="F19" s="110">
        <v>5.6282530000000006E-3</v>
      </c>
      <c r="G19" s="110">
        <v>7.7247669999999996E-3</v>
      </c>
      <c r="H19" s="110" t="s">
        <v>392</v>
      </c>
      <c r="I19" s="110">
        <v>5.6440559999999997E-3</v>
      </c>
      <c r="J19" s="110">
        <v>6.0234479999999998E-3</v>
      </c>
      <c r="K19" s="110">
        <v>8.4527889999999987E-3</v>
      </c>
      <c r="L19" s="110">
        <v>2.4498505828250591E-4</v>
      </c>
      <c r="M19" s="110">
        <v>4.5927256999999999E-2</v>
      </c>
      <c r="N19" s="110">
        <v>0.37618551118994714</v>
      </c>
      <c r="O19" s="110">
        <v>0.12023775450533129</v>
      </c>
      <c r="P19" s="110">
        <v>1.8825583459993599E-2</v>
      </c>
      <c r="Q19" s="110">
        <v>3.5611330475213199E-2</v>
      </c>
      <c r="R19" s="110">
        <v>0.10528131319838535</v>
      </c>
      <c r="S19" s="110">
        <v>0.30063785720892428</v>
      </c>
      <c r="T19" s="110">
        <v>6.019367160452168E-2</v>
      </c>
      <c r="U19" s="110">
        <v>1.2959496649141598E-3</v>
      </c>
      <c r="V19" s="110">
        <v>0.49865067005296559</v>
      </c>
      <c r="W19" s="110">
        <v>3.0078576483963531</v>
      </c>
      <c r="X19" s="110">
        <v>2.1749562930543993E-3</v>
      </c>
      <c r="Y19" s="110">
        <v>8.3390472704679974E-3</v>
      </c>
      <c r="Z19" s="110">
        <v>3.171836414799999E-3</v>
      </c>
      <c r="AA19" s="110">
        <v>3.0948291381175997E-3</v>
      </c>
      <c r="AB19" s="110">
        <v>1.6780669116439998E-2</v>
      </c>
      <c r="AC19" s="110">
        <v>3.531939596E-2</v>
      </c>
      <c r="AD19" s="110">
        <v>3.4370062999999992E-2</v>
      </c>
      <c r="AE19" s="111"/>
      <c r="AF19" s="112">
        <v>1.6976162400000001</v>
      </c>
      <c r="AG19" s="112">
        <v>3.2679999999999998</v>
      </c>
      <c r="AH19" s="112">
        <v>2807.2022385199989</v>
      </c>
      <c r="AI19" s="112" t="s">
        <v>392</v>
      </c>
      <c r="AJ19" s="112">
        <v>180.34401600000001</v>
      </c>
      <c r="AK19" s="112">
        <v>7.5143339999999998</v>
      </c>
      <c r="AL19" s="121" t="s">
        <v>394</v>
      </c>
    </row>
    <row r="20" spans="1:38" ht="26.25" customHeight="1" thickBot="1" x14ac:dyDescent="0.25">
      <c r="A20" s="53" t="s">
        <v>53</v>
      </c>
      <c r="B20" s="53" t="s">
        <v>64</v>
      </c>
      <c r="C20" s="54" t="s">
        <v>65</v>
      </c>
      <c r="D20" s="55"/>
      <c r="E20" s="110">
        <v>2.0517343439999998</v>
      </c>
      <c r="F20" s="110">
        <v>0.10737916400000001</v>
      </c>
      <c r="G20" s="110">
        <v>2.9457314339999998</v>
      </c>
      <c r="H20" s="110">
        <v>1.0928349999999999E-3</v>
      </c>
      <c r="I20" s="110">
        <v>5.4316720999999984E-2</v>
      </c>
      <c r="J20" s="110">
        <v>6.2602448999999991E-2</v>
      </c>
      <c r="K20" s="110">
        <v>8.0753000000000005E-2</v>
      </c>
      <c r="L20" s="110">
        <v>1.3783297460262687E-2</v>
      </c>
      <c r="M20" s="110">
        <v>2.2203076559999997</v>
      </c>
      <c r="N20" s="110">
        <v>5.0495881767228391E-2</v>
      </c>
      <c r="O20" s="110">
        <v>5.0363898895673994E-3</v>
      </c>
      <c r="P20" s="110">
        <v>3.6217740705813004E-2</v>
      </c>
      <c r="Q20" s="110">
        <v>2.2945523262034802E-2</v>
      </c>
      <c r="R20" s="110">
        <v>2.7928035335595527E-2</v>
      </c>
      <c r="S20" s="110">
        <v>2.1578858999254154E-2</v>
      </c>
      <c r="T20" s="110">
        <v>3.5097575196362127E-2</v>
      </c>
      <c r="U20" s="110">
        <v>0.13984430034501219</v>
      </c>
      <c r="V20" s="110">
        <v>0.10814547346838441</v>
      </c>
      <c r="W20" s="110">
        <v>0.26541736109987091</v>
      </c>
      <c r="X20" s="110">
        <v>1.0700265524451404E-3</v>
      </c>
      <c r="Y20" s="110">
        <v>3.2948051913389751E-3</v>
      </c>
      <c r="Z20" s="110">
        <v>1.5595433708617361E-3</v>
      </c>
      <c r="AA20" s="110">
        <v>7.726249835212657E-4</v>
      </c>
      <c r="AB20" s="110">
        <v>6.6970000981671158E-3</v>
      </c>
      <c r="AC20" s="110">
        <v>0.14017435023583943</v>
      </c>
      <c r="AD20" s="110">
        <v>5.4288799846227746E-2</v>
      </c>
      <c r="AE20" s="111"/>
      <c r="AF20" s="112">
        <v>65.798123400000009</v>
      </c>
      <c r="AG20" s="112">
        <v>4040.4201300000004</v>
      </c>
      <c r="AH20" s="112">
        <v>4147.8481683300006</v>
      </c>
      <c r="AI20" s="112">
        <v>22643.653095260001</v>
      </c>
      <c r="AJ20" s="112" t="s">
        <v>392</v>
      </c>
      <c r="AK20" s="112" t="s">
        <v>385</v>
      </c>
      <c r="AL20" s="121" t="s">
        <v>49</v>
      </c>
    </row>
    <row r="21" spans="1:38" ht="26.25" customHeight="1" thickBot="1" x14ac:dyDescent="0.25">
      <c r="A21" s="53" t="s">
        <v>53</v>
      </c>
      <c r="B21" s="53" t="s">
        <v>66</v>
      </c>
      <c r="C21" s="54" t="s">
        <v>67</v>
      </c>
      <c r="D21" s="55"/>
      <c r="E21" s="110">
        <v>0.38784068799999999</v>
      </c>
      <c r="F21" s="110">
        <v>3.5807398999999983E-2</v>
      </c>
      <c r="G21" s="110">
        <v>0.21355839199999999</v>
      </c>
      <c r="H21" s="110">
        <v>1.0211787E-2</v>
      </c>
      <c r="I21" s="110">
        <v>2.4323955000000019E-2</v>
      </c>
      <c r="J21" s="110">
        <v>3.3838837000000017E-2</v>
      </c>
      <c r="K21" s="110">
        <v>5.1927065999999994E-2</v>
      </c>
      <c r="L21" s="110">
        <v>2.3535724090273298E-3</v>
      </c>
      <c r="M21" s="110">
        <v>0.387395822</v>
      </c>
      <c r="N21" s="110">
        <v>5.4003245226784118E-2</v>
      </c>
      <c r="O21" s="110">
        <v>1.4121231270209918E-3</v>
      </c>
      <c r="P21" s="110">
        <v>5.9266963093170671E-3</v>
      </c>
      <c r="Q21" s="110">
        <v>2.0961078248956976E-3</v>
      </c>
      <c r="R21" s="110">
        <v>6.6025669287883247E-3</v>
      </c>
      <c r="S21" s="110">
        <v>7.1975251836016649E-3</v>
      </c>
      <c r="T21" s="110">
        <v>5.2675213043747249E-3</v>
      </c>
      <c r="U21" s="110">
        <v>1.0354174723859145E-3</v>
      </c>
      <c r="V21" s="110">
        <v>0.11049797146464443</v>
      </c>
      <c r="W21" s="110">
        <v>8.764417100285303E-2</v>
      </c>
      <c r="X21" s="110">
        <v>2.2141115168573422E-2</v>
      </c>
      <c r="Y21" s="110">
        <v>3.9338561865725728E-2</v>
      </c>
      <c r="Z21" s="110">
        <v>1.5297127774962173E-2</v>
      </c>
      <c r="AA21" s="110">
        <v>1.3097723522730134E-2</v>
      </c>
      <c r="AB21" s="110">
        <v>8.9874528331991471E-2</v>
      </c>
      <c r="AC21" s="110">
        <v>5.1295102178399994E-4</v>
      </c>
      <c r="AD21" s="110">
        <v>6.6589535001700992E-2</v>
      </c>
      <c r="AE21" s="111"/>
      <c r="AF21" s="112">
        <v>31.333627693975235</v>
      </c>
      <c r="AG21" s="112">
        <v>391.68408069999998</v>
      </c>
      <c r="AH21" s="112">
        <v>5174.469808507999</v>
      </c>
      <c r="AI21" s="112">
        <v>56.626964549999997</v>
      </c>
      <c r="AJ21" s="112" t="s">
        <v>392</v>
      </c>
      <c r="AK21" s="112" t="s">
        <v>385</v>
      </c>
      <c r="AL21" s="121" t="s">
        <v>49</v>
      </c>
    </row>
    <row r="22" spans="1:38" ht="26.25" customHeight="1" thickBot="1" x14ac:dyDescent="0.25">
      <c r="A22" s="53" t="s">
        <v>53</v>
      </c>
      <c r="B22" s="57" t="s">
        <v>68</v>
      </c>
      <c r="C22" s="54" t="s">
        <v>69</v>
      </c>
      <c r="D22" s="55"/>
      <c r="E22" s="110">
        <v>5.0241568119999993</v>
      </c>
      <c r="F22" s="110">
        <v>0.12776194999999996</v>
      </c>
      <c r="G22" s="110">
        <v>0.37702554299999996</v>
      </c>
      <c r="H22" s="110" t="s">
        <v>392</v>
      </c>
      <c r="I22" s="110">
        <v>3.6352249999999997E-3</v>
      </c>
      <c r="J22" s="110">
        <v>5.2477629999999999E-3</v>
      </c>
      <c r="K22" s="110">
        <v>1.3999019E-2</v>
      </c>
      <c r="L22" s="110">
        <v>3.2827784637262566E-4</v>
      </c>
      <c r="M22" s="110">
        <v>10.852088866000001</v>
      </c>
      <c r="N22" s="110">
        <v>0.27688165399999998</v>
      </c>
      <c r="O22" s="110">
        <v>2.2602584000000002E-2</v>
      </c>
      <c r="P22" s="110">
        <v>0.13844082699999999</v>
      </c>
      <c r="Q22" s="110">
        <v>7.4871059500000003E-2</v>
      </c>
      <c r="R22" s="110">
        <v>0.11583824300000001</v>
      </c>
      <c r="S22" s="110">
        <v>0.18279839809999998</v>
      </c>
      <c r="T22" s="110">
        <v>0.13844082699999999</v>
      </c>
      <c r="U22" s="110">
        <v>7.1480671899999987E-2</v>
      </c>
      <c r="V22" s="110">
        <v>1.1979369520000001</v>
      </c>
      <c r="W22" s="110">
        <v>1.1583824299999998E-2</v>
      </c>
      <c r="X22" s="110">
        <v>1.8364599499999999E-5</v>
      </c>
      <c r="Y22" s="110">
        <v>7.910904399999998E-4</v>
      </c>
      <c r="Z22" s="110">
        <v>2.17549871E-4</v>
      </c>
      <c r="AA22" s="110">
        <v>1.21488889E-4</v>
      </c>
      <c r="AB22" s="110">
        <v>1.1484937995000001E-3</v>
      </c>
      <c r="AC22" s="110">
        <v>1.2996485799999999E-2</v>
      </c>
      <c r="AD22" s="110">
        <v>0.29100826899999999</v>
      </c>
      <c r="AE22" s="111"/>
      <c r="AF22" s="112">
        <v>230.56725245000001</v>
      </c>
      <c r="AG22" s="112">
        <v>9105.1479305400007</v>
      </c>
      <c r="AH22" s="112">
        <v>6569.8601304900012</v>
      </c>
      <c r="AI22" s="112">
        <v>685.29269999999997</v>
      </c>
      <c r="AJ22" s="112">
        <v>2542.9122413999999</v>
      </c>
      <c r="AK22" s="112" t="s">
        <v>385</v>
      </c>
      <c r="AL22" s="121" t="s">
        <v>49</v>
      </c>
    </row>
    <row r="23" spans="1:38" ht="26.25" customHeight="1" thickBot="1" x14ac:dyDescent="0.25">
      <c r="A23" s="53" t="s">
        <v>70</v>
      </c>
      <c r="B23" s="57" t="s">
        <v>363</v>
      </c>
      <c r="C23" s="54" t="s">
        <v>359</v>
      </c>
      <c r="D23" s="96"/>
      <c r="E23" s="110">
        <v>0.43836534166666669</v>
      </c>
      <c r="F23" s="110">
        <v>9.1970908333333351E-2</v>
      </c>
      <c r="G23" s="110">
        <v>3.0883333333333338E-4</v>
      </c>
      <c r="H23" s="110">
        <v>1.1326666666666666E-4</v>
      </c>
      <c r="I23" s="110">
        <v>2.7491966666666666E-2</v>
      </c>
      <c r="J23" s="110">
        <v>2.7491966666666666E-2</v>
      </c>
      <c r="K23" s="110">
        <v>2.7491966666666666E-2</v>
      </c>
      <c r="L23" s="110">
        <v>1.6835283333333333E-2</v>
      </c>
      <c r="M23" s="110">
        <v>2.1159931166666675</v>
      </c>
      <c r="N23" s="110" t="s">
        <v>396</v>
      </c>
      <c r="O23" s="110">
        <v>1.5441666666666669E-4</v>
      </c>
      <c r="P23" s="110" t="s">
        <v>396</v>
      </c>
      <c r="Q23" s="110" t="s">
        <v>396</v>
      </c>
      <c r="R23" s="110">
        <v>7.7208333333333339E-4</v>
      </c>
      <c r="S23" s="110">
        <v>2.6250833333333334E-2</v>
      </c>
      <c r="T23" s="110">
        <v>1.0809166666666669E-3</v>
      </c>
      <c r="U23" s="110">
        <v>1.5441666666666669E-4</v>
      </c>
      <c r="V23" s="110">
        <v>1.5441666666666666E-2</v>
      </c>
      <c r="W23" s="110" t="s">
        <v>396</v>
      </c>
      <c r="X23" s="110">
        <v>4.8891666666666669E-4</v>
      </c>
      <c r="Y23" s="110">
        <v>7.4641666666666671E-4</v>
      </c>
      <c r="Z23" s="110" t="s">
        <v>396</v>
      </c>
      <c r="AA23" s="110" t="s">
        <v>396</v>
      </c>
      <c r="AB23" s="110">
        <v>1.2353333333333335E-3</v>
      </c>
      <c r="AC23" s="110" t="s">
        <v>396</v>
      </c>
      <c r="AD23" s="110" t="s">
        <v>396</v>
      </c>
      <c r="AE23" s="111"/>
      <c r="AF23" s="110">
        <v>614.13398046475663</v>
      </c>
      <c r="AG23" s="110" t="s">
        <v>385</v>
      </c>
      <c r="AH23" s="110" t="s">
        <v>385</v>
      </c>
      <c r="AI23" s="110">
        <v>19.011128165771296</v>
      </c>
      <c r="AJ23" s="110" t="s">
        <v>385</v>
      </c>
      <c r="AK23" s="110" t="s">
        <v>385</v>
      </c>
      <c r="AL23" s="119" t="s">
        <v>49</v>
      </c>
    </row>
    <row r="24" spans="1:38" ht="26.25" customHeight="1" thickBot="1" x14ac:dyDescent="0.25">
      <c r="A24" s="58" t="s">
        <v>53</v>
      </c>
      <c r="B24" s="57" t="s">
        <v>71</v>
      </c>
      <c r="C24" s="54" t="s">
        <v>72</v>
      </c>
      <c r="D24" s="55"/>
      <c r="E24" s="110">
        <v>1.2350622850000001</v>
      </c>
      <c r="F24" s="110">
        <v>5.1931019180000026</v>
      </c>
      <c r="G24" s="110">
        <v>0.26154996500000005</v>
      </c>
      <c r="H24" s="110">
        <v>6.2304719999999999E-3</v>
      </c>
      <c r="I24" s="110">
        <v>0.27744639800000015</v>
      </c>
      <c r="J24" s="110">
        <v>0.37176420900000018</v>
      </c>
      <c r="K24" s="110">
        <v>0.59400783700000015</v>
      </c>
      <c r="L24" s="110">
        <v>7.5192611134460338E-2</v>
      </c>
      <c r="M24" s="110">
        <v>2.2203076559999997</v>
      </c>
      <c r="N24" s="110">
        <v>1.9067791670605242E-2</v>
      </c>
      <c r="O24" s="110">
        <v>5.8570831961156358E-3</v>
      </c>
      <c r="P24" s="110">
        <v>7.5266710580202166E-3</v>
      </c>
      <c r="Q24" s="110">
        <v>6.5258840770875993E-3</v>
      </c>
      <c r="R24" s="110">
        <v>1.0608763490978192E-2</v>
      </c>
      <c r="S24" s="110">
        <v>4.152555756456666E-3</v>
      </c>
      <c r="T24" s="110">
        <v>4.2531714720728725E-2</v>
      </c>
      <c r="U24" s="110">
        <v>8.3986738691348341E-3</v>
      </c>
      <c r="V24" s="110">
        <v>0.21366516902723323</v>
      </c>
      <c r="W24" s="110">
        <v>9.6714565535135494E-2</v>
      </c>
      <c r="X24" s="110">
        <v>3.9179000111782322E-3</v>
      </c>
      <c r="Y24" s="110">
        <v>6.6075475633536156E-3</v>
      </c>
      <c r="Z24" s="110">
        <v>2.1811576358480825E-3</v>
      </c>
      <c r="AA24" s="110">
        <v>1.6469023609542092E-3</v>
      </c>
      <c r="AB24" s="110">
        <v>1.4353507571334138E-2</v>
      </c>
      <c r="AC24" s="110">
        <v>2.6805895350207477E-2</v>
      </c>
      <c r="AD24" s="110">
        <v>1.1446130600537974E-2</v>
      </c>
      <c r="AE24" s="111"/>
      <c r="AF24" s="112">
        <v>315.19375146298569</v>
      </c>
      <c r="AG24" s="112">
        <v>266.36125272999999</v>
      </c>
      <c r="AH24" s="112">
        <v>11015.605773849995</v>
      </c>
      <c r="AI24" s="112">
        <v>3822.9319399080646</v>
      </c>
      <c r="AJ24" s="112">
        <v>11.1852</v>
      </c>
      <c r="AK24" s="112" t="s">
        <v>392</v>
      </c>
      <c r="AL24" s="121" t="s">
        <v>49</v>
      </c>
    </row>
    <row r="25" spans="1:38" ht="26.25" customHeight="1" thickBot="1" x14ac:dyDescent="0.25">
      <c r="A25" s="53" t="s">
        <v>73</v>
      </c>
      <c r="B25" s="57" t="s">
        <v>74</v>
      </c>
      <c r="C25" s="59" t="s">
        <v>75</v>
      </c>
      <c r="D25" s="55"/>
      <c r="E25" s="110">
        <v>8.7829366452884014E-2</v>
      </c>
      <c r="F25" s="110">
        <v>6.9339542718162013E-4</v>
      </c>
      <c r="G25" s="110">
        <v>5.6808888168660004E-3</v>
      </c>
      <c r="H25" s="110" t="s">
        <v>396</v>
      </c>
      <c r="I25" s="110">
        <v>9.3050252211766794E-4</v>
      </c>
      <c r="J25" s="110">
        <v>9.3050252211766794E-4</v>
      </c>
      <c r="K25" s="110">
        <v>9.3050252211766794E-4</v>
      </c>
      <c r="L25" s="110">
        <v>4.4664121061648054E-4</v>
      </c>
      <c r="M25" s="110">
        <v>5.4501847385436418E-2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292.83546643738384</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1.4535979281362001E-2</v>
      </c>
      <c r="F26" s="110">
        <v>1.5286569465071864E-4</v>
      </c>
      <c r="G26" s="110">
        <v>9.78635762614E-4</v>
      </c>
      <c r="H26" s="110" t="s">
        <v>396</v>
      </c>
      <c r="I26" s="110">
        <v>2.6392884313643006E-4</v>
      </c>
      <c r="J26" s="110">
        <v>2.6392884313643006E-4</v>
      </c>
      <c r="K26" s="110">
        <v>2.6392884313643006E-4</v>
      </c>
      <c r="L26" s="110">
        <v>1.2668584470548641E-4</v>
      </c>
      <c r="M26" s="110">
        <v>1.5049172669851119E-2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50.44550788803199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7.9901576156300695</v>
      </c>
      <c r="F27" s="110">
        <v>9.1769362205967635</v>
      </c>
      <c r="G27" s="110">
        <v>7.451567486944044E-2</v>
      </c>
      <c r="H27" s="110">
        <v>0.44251191420155511</v>
      </c>
      <c r="I27" s="110">
        <v>0.28757016882416425</v>
      </c>
      <c r="J27" s="110">
        <v>0.28757016882416425</v>
      </c>
      <c r="K27" s="110">
        <v>0.28757016882416425</v>
      </c>
      <c r="L27" s="110">
        <v>0.18672649756744741</v>
      </c>
      <c r="M27" s="110">
        <v>96.6864457767076</v>
      </c>
      <c r="N27" s="110">
        <v>1.0449273026344971E-3</v>
      </c>
      <c r="O27" s="110">
        <v>1.2841817950883002E-4</v>
      </c>
      <c r="P27" s="110">
        <v>6.1356241387546268E-3</v>
      </c>
      <c r="Q27" s="110">
        <v>1.9702273590420895E-4</v>
      </c>
      <c r="R27" s="110">
        <v>5.2627169140752258E-3</v>
      </c>
      <c r="S27" s="110">
        <v>3.6937794342451211E-3</v>
      </c>
      <c r="T27" s="110">
        <v>1.4108770647370821E-3</v>
      </c>
      <c r="U27" s="110">
        <v>1.3720911279075838E-4</v>
      </c>
      <c r="V27" s="110">
        <v>2.290323160893297E-2</v>
      </c>
      <c r="W27" s="110">
        <v>0.37760109999999997</v>
      </c>
      <c r="X27" s="110">
        <v>7.9710234159000009E-3</v>
      </c>
      <c r="Y27" s="110">
        <v>9.7439596008E-3</v>
      </c>
      <c r="Z27" s="110">
        <v>6.5897453070000002E-3</v>
      </c>
      <c r="AA27" s="110">
        <v>9.3643298793000002E-3</v>
      </c>
      <c r="AB27" s="110">
        <v>3.3669058203E-2</v>
      </c>
      <c r="AC27" s="110">
        <v>3.5194209999999998E-4</v>
      </c>
      <c r="AD27" s="110">
        <v>7.4784599999999995E-5</v>
      </c>
      <c r="AE27" s="111"/>
      <c r="AF27" s="112">
        <v>33475.041102574804</v>
      </c>
      <c r="AG27" s="112" t="s">
        <v>385</v>
      </c>
      <c r="AH27" s="112">
        <v>0.37474271930000003</v>
      </c>
      <c r="AI27" s="112">
        <v>840.03133763100004</v>
      </c>
      <c r="AJ27" s="112" t="s">
        <v>385</v>
      </c>
      <c r="AK27" s="112" t="s">
        <v>385</v>
      </c>
      <c r="AL27" s="121" t="s">
        <v>49</v>
      </c>
    </row>
    <row r="28" spans="1:38" ht="26.25" customHeight="1" thickBot="1" x14ac:dyDescent="0.25">
      <c r="A28" s="53" t="s">
        <v>78</v>
      </c>
      <c r="B28" s="53" t="s">
        <v>81</v>
      </c>
      <c r="C28" s="54" t="s">
        <v>82</v>
      </c>
      <c r="D28" s="55"/>
      <c r="E28" s="110">
        <v>4.7572140874088849</v>
      </c>
      <c r="F28" s="110">
        <v>0.86811521487441279</v>
      </c>
      <c r="G28" s="110">
        <v>3.4340612517492888E-2</v>
      </c>
      <c r="H28" s="110">
        <v>3.3129085004534473E-2</v>
      </c>
      <c r="I28" s="110">
        <v>0.48468585735268876</v>
      </c>
      <c r="J28" s="110">
        <v>0.48468585735268876</v>
      </c>
      <c r="K28" s="110">
        <v>0.48468585735268876</v>
      </c>
      <c r="L28" s="110">
        <v>0.33388566414452098</v>
      </c>
      <c r="M28" s="110">
        <v>7.6949779615914986</v>
      </c>
      <c r="N28" s="110">
        <v>2.4434370929047857E-4</v>
      </c>
      <c r="O28" s="110">
        <v>2.6814022981252387E-5</v>
      </c>
      <c r="P28" s="110">
        <v>2.0986451696988345E-3</v>
      </c>
      <c r="Q28" s="110">
        <v>4.7678915831993419E-5</v>
      </c>
      <c r="R28" s="110">
        <v>2.9104748606612629E-3</v>
      </c>
      <c r="S28" s="110">
        <v>1.9681078059791959E-3</v>
      </c>
      <c r="T28" s="110">
        <v>1.964930438826798E-4</v>
      </c>
      <c r="U28" s="110">
        <v>4.1729785701482079E-5</v>
      </c>
      <c r="V28" s="110">
        <v>7.3328875223514327E-3</v>
      </c>
      <c r="W28" s="110">
        <v>0.21515869999999998</v>
      </c>
      <c r="X28" s="110">
        <v>5.9897634304999997E-3</v>
      </c>
      <c r="Y28" s="110">
        <v>6.7454259988000004E-3</v>
      </c>
      <c r="Z28" s="110">
        <v>5.2443889294000005E-3</v>
      </c>
      <c r="AA28" s="110">
        <v>5.6788305212E-3</v>
      </c>
      <c r="AB28" s="110">
        <v>2.3658408879899999E-2</v>
      </c>
      <c r="AC28" s="110">
        <v>1.8169949999999999E-4</v>
      </c>
      <c r="AD28" s="110">
        <v>3.8092900000000003E-5</v>
      </c>
      <c r="AE28" s="111"/>
      <c r="AF28" s="112">
        <v>14556.363216588001</v>
      </c>
      <c r="AG28" s="112" t="s">
        <v>385</v>
      </c>
      <c r="AH28" s="112" t="s">
        <v>392</v>
      </c>
      <c r="AI28" s="112">
        <v>489.17731217940002</v>
      </c>
      <c r="AJ28" s="112" t="s">
        <v>385</v>
      </c>
      <c r="AK28" s="112" t="s">
        <v>385</v>
      </c>
      <c r="AL28" s="121" t="s">
        <v>49</v>
      </c>
    </row>
    <row r="29" spans="1:38" ht="26.25" customHeight="1" thickBot="1" x14ac:dyDescent="0.25">
      <c r="A29" s="53" t="s">
        <v>78</v>
      </c>
      <c r="B29" s="53" t="s">
        <v>83</v>
      </c>
      <c r="C29" s="54" t="s">
        <v>84</v>
      </c>
      <c r="D29" s="55"/>
      <c r="E29" s="110">
        <v>30.195591362883217</v>
      </c>
      <c r="F29" s="110">
        <v>1.8870917242221603</v>
      </c>
      <c r="G29" s="110">
        <v>8.8919942167607652E-2</v>
      </c>
      <c r="H29" s="110">
        <v>1.3571811136741579E-2</v>
      </c>
      <c r="I29" s="110">
        <v>0.87644664360327418</v>
      </c>
      <c r="J29" s="110">
        <v>0.87644664360327418</v>
      </c>
      <c r="K29" s="110">
        <v>0.87644664360327418</v>
      </c>
      <c r="L29" s="110">
        <v>0.51944671597809067</v>
      </c>
      <c r="M29" s="110">
        <v>7.3478983718129998</v>
      </c>
      <c r="N29" s="110">
        <v>4.638906546758662E-4</v>
      </c>
      <c r="O29" s="110">
        <v>4.6397990105825929E-5</v>
      </c>
      <c r="P29" s="110">
        <v>4.9153980017677653E-3</v>
      </c>
      <c r="Q29" s="110">
        <v>9.2773668616053569E-5</v>
      </c>
      <c r="R29" s="110">
        <v>7.8814780060096866E-3</v>
      </c>
      <c r="S29" s="110">
        <v>5.285287850069674E-3</v>
      </c>
      <c r="T29" s="110">
        <v>1.8592663435727775E-4</v>
      </c>
      <c r="U29" s="110">
        <v>9.2751357020455307E-5</v>
      </c>
      <c r="V29" s="110">
        <v>1.6694574915814008E-2</v>
      </c>
      <c r="W29" s="110">
        <v>0.29532160000000002</v>
      </c>
      <c r="X29" s="110">
        <v>4.2188850645000003E-3</v>
      </c>
      <c r="Y29" s="110">
        <v>2.55476928906E-2</v>
      </c>
      <c r="Z29" s="110">
        <v>2.8547788935900001E-2</v>
      </c>
      <c r="AA29" s="110">
        <v>6.5627101001000006E-3</v>
      </c>
      <c r="AB29" s="110">
        <v>6.4877076991099999E-2</v>
      </c>
      <c r="AC29" s="110">
        <v>2.375853E-4</v>
      </c>
      <c r="AD29" s="110">
        <v>5.7180499999999999E-5</v>
      </c>
      <c r="AE29" s="111"/>
      <c r="AF29" s="112">
        <v>37432.508484758902</v>
      </c>
      <c r="AG29" s="112" t="s">
        <v>385</v>
      </c>
      <c r="AH29" s="112">
        <v>181.08084801570001</v>
      </c>
      <c r="AI29" s="112">
        <v>1340.0237883717</v>
      </c>
      <c r="AJ29" s="112" t="s">
        <v>385</v>
      </c>
      <c r="AK29" s="112" t="s">
        <v>385</v>
      </c>
      <c r="AL29" s="121" t="s">
        <v>49</v>
      </c>
    </row>
    <row r="30" spans="1:38" ht="26.25" customHeight="1" thickBot="1" x14ac:dyDescent="0.25">
      <c r="A30" s="53" t="s">
        <v>78</v>
      </c>
      <c r="B30" s="53" t="s">
        <v>85</v>
      </c>
      <c r="C30" s="54" t="s">
        <v>86</v>
      </c>
      <c r="D30" s="55"/>
      <c r="E30" s="110">
        <v>3.9188293011203558E-2</v>
      </c>
      <c r="F30" s="110">
        <v>0.23434645229775591</v>
      </c>
      <c r="G30" s="110">
        <v>9.9173008433431548E-4</v>
      </c>
      <c r="H30" s="110">
        <v>4.9491209232507079E-4</v>
      </c>
      <c r="I30" s="110">
        <v>5.1479155489169677E-3</v>
      </c>
      <c r="J30" s="110">
        <v>5.1479155489169677E-3</v>
      </c>
      <c r="K30" s="110">
        <v>5.1479155489169677E-3</v>
      </c>
      <c r="L30" s="110">
        <v>8.6616137870866301E-4</v>
      </c>
      <c r="M30" s="110">
        <v>1.4291960677726927</v>
      </c>
      <c r="N30" s="110">
        <v>1.5228072745435978E-5</v>
      </c>
      <c r="O30" s="110">
        <v>4.3985533956075523E-6</v>
      </c>
      <c r="P30" s="110">
        <v>7.2129400481810312E-5</v>
      </c>
      <c r="Q30" s="110">
        <v>5.4889215145544144E-6</v>
      </c>
      <c r="R30" s="110">
        <v>5.3168471389655544E-5</v>
      </c>
      <c r="S30" s="110">
        <v>3.7977479564039676E-5</v>
      </c>
      <c r="T30" s="110">
        <v>2.0088378130921724E-5</v>
      </c>
      <c r="U30" s="110">
        <v>2.7351905273221818E-6</v>
      </c>
      <c r="V30" s="110">
        <v>5.2387039727771693E-2</v>
      </c>
      <c r="W30" s="110">
        <v>4.5422000000000006E-3</v>
      </c>
      <c r="X30" s="110">
        <v>7.9181505199999998E-5</v>
      </c>
      <c r="Y30" s="110">
        <v>1.007467786E-4</v>
      </c>
      <c r="Z30" s="110">
        <v>6.1246494500000006E-5</v>
      </c>
      <c r="AA30" s="110">
        <v>1.1177326970000001E-4</v>
      </c>
      <c r="AB30" s="110">
        <v>3.5294804799999998E-4</v>
      </c>
      <c r="AC30" s="110">
        <v>4.5419999999999999E-6</v>
      </c>
      <c r="AD30" s="110">
        <v>1.7736000000000001E-6</v>
      </c>
      <c r="AE30" s="111"/>
      <c r="AF30" s="112">
        <v>348.98274877249997</v>
      </c>
      <c r="AG30" s="112" t="s">
        <v>385</v>
      </c>
      <c r="AH30" s="112" t="s">
        <v>392</v>
      </c>
      <c r="AI30" s="112">
        <v>8.0574590797999992</v>
      </c>
      <c r="AJ30" s="112" t="s">
        <v>385</v>
      </c>
      <c r="AK30" s="112" t="s">
        <v>385</v>
      </c>
      <c r="AL30" s="121" t="s">
        <v>49</v>
      </c>
    </row>
    <row r="31" spans="1:38" ht="26.25" customHeight="1" thickBot="1" x14ac:dyDescent="0.25">
      <c r="A31" s="53" t="s">
        <v>78</v>
      </c>
      <c r="B31" s="53" t="s">
        <v>87</v>
      </c>
      <c r="C31" s="54" t="s">
        <v>88</v>
      </c>
      <c r="D31" s="55"/>
      <c r="E31" s="110" t="s">
        <v>385</v>
      </c>
      <c r="F31" s="110">
        <v>3.4767762993222511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0.27573516137244974</v>
      </c>
      <c r="J32" s="110">
        <v>0.51557394205196561</v>
      </c>
      <c r="K32" s="110">
        <v>0.67706407422910952</v>
      </c>
      <c r="L32" s="110">
        <v>2.8400721621362323E-2</v>
      </c>
      <c r="M32" s="110" t="s">
        <v>385</v>
      </c>
      <c r="N32" s="110">
        <v>1.921000416427364</v>
      </c>
      <c r="O32" s="110">
        <v>8.3776377863287906E-3</v>
      </c>
      <c r="P32" s="110" t="s">
        <v>396</v>
      </c>
      <c r="Q32" s="110">
        <v>2.1891834219745632E-12</v>
      </c>
      <c r="R32" s="110">
        <v>0.26321549280622686</v>
      </c>
      <c r="S32" s="110">
        <v>5.7638708476406464</v>
      </c>
      <c r="T32" s="110">
        <v>4.1582888592161395E-2</v>
      </c>
      <c r="U32" s="110">
        <v>5.5147032274489929E-3</v>
      </c>
      <c r="V32" s="110">
        <v>2.1891834219745627</v>
      </c>
      <c r="W32" s="110" t="s">
        <v>396</v>
      </c>
      <c r="X32" s="110">
        <v>1.7573919554095881E-3</v>
      </c>
      <c r="Y32" s="110">
        <v>1.5326071859853894E-4</v>
      </c>
      <c r="Z32" s="110">
        <v>2.2624201316927178E-4</v>
      </c>
      <c r="AA32" s="110" t="s">
        <v>396</v>
      </c>
      <c r="AB32" s="110">
        <v>2.1368946871773986E-3</v>
      </c>
      <c r="AC32" s="110" t="s">
        <v>396</v>
      </c>
      <c r="AD32" s="110" t="s">
        <v>396</v>
      </c>
      <c r="AE32" s="111"/>
      <c r="AF32" s="112" t="s">
        <v>385</v>
      </c>
      <c r="AG32" s="112" t="s">
        <v>385</v>
      </c>
      <c r="AH32" s="112" t="s">
        <v>385</v>
      </c>
      <c r="AI32" s="112" t="s">
        <v>385</v>
      </c>
      <c r="AJ32" s="112" t="s">
        <v>385</v>
      </c>
      <c r="AK32" s="112">
        <v>20560.313267823902</v>
      </c>
      <c r="AL32" s="121" t="s">
        <v>382</v>
      </c>
    </row>
    <row r="33" spans="1:38" ht="26.25" customHeight="1" thickBot="1" x14ac:dyDescent="0.25">
      <c r="A33" s="53" t="s">
        <v>78</v>
      </c>
      <c r="B33" s="53" t="s">
        <v>91</v>
      </c>
      <c r="C33" s="54" t="s">
        <v>92</v>
      </c>
      <c r="D33" s="55"/>
      <c r="E33" s="110" t="s">
        <v>385</v>
      </c>
      <c r="F33" s="110" t="s">
        <v>385</v>
      </c>
      <c r="G33" s="110" t="s">
        <v>385</v>
      </c>
      <c r="H33" s="110" t="s">
        <v>385</v>
      </c>
      <c r="I33" s="110">
        <v>0.15985236388302457</v>
      </c>
      <c r="J33" s="110">
        <v>0.29602289607967497</v>
      </c>
      <c r="K33" s="110">
        <v>0.59204579215934994</v>
      </c>
      <c r="L33" s="110">
        <v>6.2756853968891193E-3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20560.313267823902</v>
      </c>
      <c r="AL33" s="121" t="s">
        <v>382</v>
      </c>
    </row>
    <row r="34" spans="1:38" ht="26.25" customHeight="1" thickBot="1" x14ac:dyDescent="0.25">
      <c r="A34" s="53" t="s">
        <v>70</v>
      </c>
      <c r="B34" s="53" t="s">
        <v>93</v>
      </c>
      <c r="C34" s="54" t="s">
        <v>94</v>
      </c>
      <c r="D34" s="55"/>
      <c r="E34" s="110">
        <v>1.7861588000000002</v>
      </c>
      <c r="F34" s="110">
        <v>0.15850455000000002</v>
      </c>
      <c r="G34" s="110">
        <v>4.7585452000000004E-4</v>
      </c>
      <c r="H34" s="110">
        <v>2.3860900000000001E-4</v>
      </c>
      <c r="I34" s="110">
        <v>4.6699190000000002E-2</v>
      </c>
      <c r="J34" s="110">
        <v>4.9085280000000002E-2</v>
      </c>
      <c r="K34" s="110">
        <v>5.1812239999999996E-2</v>
      </c>
      <c r="L34" s="110">
        <v>3.0354473500000003E-2</v>
      </c>
      <c r="M34" s="110">
        <v>0.36473089999999997</v>
      </c>
      <c r="N34" s="110" t="s">
        <v>396</v>
      </c>
      <c r="O34" s="110">
        <v>3.4087000000000001E-4</v>
      </c>
      <c r="P34" s="110" t="s">
        <v>396</v>
      </c>
      <c r="Q34" s="110" t="s">
        <v>396</v>
      </c>
      <c r="R34" s="110">
        <v>1.7043500000000001E-3</v>
      </c>
      <c r="S34" s="110">
        <v>5.7947900000000004E-2</v>
      </c>
      <c r="T34" s="110">
        <v>2.38609E-3</v>
      </c>
      <c r="U34" s="110">
        <v>3.4087000000000001E-4</v>
      </c>
      <c r="V34" s="110">
        <v>3.4086999999999999E-2</v>
      </c>
      <c r="W34" s="110">
        <v>3.4086999999999998E-3</v>
      </c>
      <c r="X34" s="110">
        <v>1.02261E-3</v>
      </c>
      <c r="Y34" s="110">
        <v>1.7043500000000001E-3</v>
      </c>
      <c r="Z34" s="110">
        <v>1.1725928000000001E-6</v>
      </c>
      <c r="AA34" s="110">
        <v>2.692873E-7</v>
      </c>
      <c r="AB34" s="110">
        <v>2.7284018800999999E-3</v>
      </c>
      <c r="AC34" s="110">
        <v>2.7269600000000001E-4</v>
      </c>
      <c r="AD34" s="110">
        <v>0.34086999999999995</v>
      </c>
      <c r="AE34" s="111"/>
      <c r="AF34" s="112">
        <v>1388.6841841719111</v>
      </c>
      <c r="AG34" s="112" t="s">
        <v>396</v>
      </c>
      <c r="AH34" s="112" t="s">
        <v>385</v>
      </c>
      <c r="AI34" s="112">
        <v>50.332607828089024</v>
      </c>
      <c r="AJ34" s="112" t="s">
        <v>385</v>
      </c>
      <c r="AK34" s="112" t="s">
        <v>385</v>
      </c>
      <c r="AL34" s="121" t="s">
        <v>49</v>
      </c>
    </row>
    <row r="35" spans="1:38" s="3" customFormat="1" ht="26.25" customHeight="1" thickBot="1" x14ac:dyDescent="0.25">
      <c r="A35" s="53" t="s">
        <v>95</v>
      </c>
      <c r="B35" s="53" t="s">
        <v>96</v>
      </c>
      <c r="C35" s="54" t="s">
        <v>97</v>
      </c>
      <c r="D35" s="55"/>
      <c r="E35" s="110">
        <v>0.70040865599999991</v>
      </c>
      <c r="F35" s="110">
        <v>1.6927387199999998E-2</v>
      </c>
      <c r="G35" s="110">
        <v>0.194614272</v>
      </c>
      <c r="H35" s="110">
        <v>7.0953120000000005E-5</v>
      </c>
      <c r="I35" s="110">
        <v>5.2708032000000002E-2</v>
      </c>
      <c r="J35" s="110">
        <v>5.2708032000000002E-2</v>
      </c>
      <c r="K35" s="110">
        <v>5.2708032000000002E-2</v>
      </c>
      <c r="L35" s="110">
        <v>9.1529524799999998E-4</v>
      </c>
      <c r="M35" s="110">
        <v>3.7199707199999994E-2</v>
      </c>
      <c r="N35" s="110">
        <v>1.8245087999999999E-3</v>
      </c>
      <c r="O35" s="110">
        <v>2.0272319999999999E-4</v>
      </c>
      <c r="P35" s="110">
        <v>2.0272319999999999E-4</v>
      </c>
      <c r="Q35" s="110">
        <v>6.8925888000000001E-3</v>
      </c>
      <c r="R35" s="110">
        <v>7.2980351999999997E-3</v>
      </c>
      <c r="S35" s="110">
        <v>1.2670200000000001E-2</v>
      </c>
      <c r="T35" s="110">
        <v>0.32435712</v>
      </c>
      <c r="U35" s="110">
        <v>2.1285935999999996E-3</v>
      </c>
      <c r="V35" s="110">
        <v>1.2163392E-2</v>
      </c>
      <c r="W35" s="110">
        <v>4.7639951999999996E-7</v>
      </c>
      <c r="X35" s="110">
        <v>5.0680799999999998E-4</v>
      </c>
      <c r="Y35" s="110">
        <v>3.0408479999999999E-4</v>
      </c>
      <c r="Z35" s="110">
        <v>2.0272319999999999E-4</v>
      </c>
      <c r="AA35" s="110">
        <v>9.1225439999999998E-5</v>
      </c>
      <c r="AB35" s="110">
        <v>1.10484144E-3</v>
      </c>
      <c r="AC35" s="110">
        <v>1.4190623999999999E-3</v>
      </c>
      <c r="AD35" s="110">
        <v>5.7776111999999994E-3</v>
      </c>
      <c r="AE35" s="111"/>
      <c r="AF35" s="112">
        <v>411.48656392596314</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7.3631900951578949E-3</v>
      </c>
      <c r="F36" s="110">
        <v>1.7795264050526316E-4</v>
      </c>
      <c r="G36" s="110">
        <v>2.0459225734736838E-3</v>
      </c>
      <c r="H36" s="110">
        <v>7.4590927157894743E-7</v>
      </c>
      <c r="I36" s="110">
        <v>5.5410403031578952E-4</v>
      </c>
      <c r="J36" s="110">
        <v>5.5410403031578952E-4</v>
      </c>
      <c r="K36" s="110">
        <v>5.5410403031578952E-4</v>
      </c>
      <c r="L36" s="110">
        <v>9.6222296033684228E-6</v>
      </c>
      <c r="M36" s="110">
        <v>3.9106957524210527E-4</v>
      </c>
      <c r="N36" s="110">
        <v>1.918052412631579E-5</v>
      </c>
      <c r="O36" s="110">
        <v>2.1311693473684211E-6</v>
      </c>
      <c r="P36" s="110">
        <v>2.1311693473684211E-6</v>
      </c>
      <c r="Q36" s="110">
        <v>7.2459757810526331E-5</v>
      </c>
      <c r="R36" s="110">
        <v>7.672209650526316E-5</v>
      </c>
      <c r="S36" s="110">
        <v>1.3319808421052634E-4</v>
      </c>
      <c r="T36" s="110">
        <v>3.4098709557894738E-3</v>
      </c>
      <c r="U36" s="110">
        <v>2.2377278147368422E-5</v>
      </c>
      <c r="V36" s="110">
        <v>1.2787016084210524E-4</v>
      </c>
      <c r="W36" s="110">
        <v>5.008247966315789E-9</v>
      </c>
      <c r="X36" s="110">
        <v>5.3279233684210536E-6</v>
      </c>
      <c r="Y36" s="110">
        <v>3.1967540210526317E-6</v>
      </c>
      <c r="Z36" s="110">
        <v>2.1311693473684211E-6</v>
      </c>
      <c r="AA36" s="110">
        <v>9.5902620631578959E-7</v>
      </c>
      <c r="AB36" s="110">
        <v>1.1614872943157895E-5</v>
      </c>
      <c r="AC36" s="110">
        <v>1.4918185431578951E-5</v>
      </c>
      <c r="AD36" s="110">
        <v>6.0738326399999998E-5</v>
      </c>
      <c r="AE36" s="111"/>
      <c r="AF36" s="112">
        <v>4.3258176703977549</v>
      </c>
      <c r="AG36" s="112" t="s">
        <v>385</v>
      </c>
      <c r="AH36" s="112" t="s">
        <v>385</v>
      </c>
      <c r="AI36" s="112">
        <v>1.7763877155628799E-2</v>
      </c>
      <c r="AJ36" s="112" t="s">
        <v>385</v>
      </c>
      <c r="AK36" s="112" t="s">
        <v>385</v>
      </c>
      <c r="AL36" s="121" t="s">
        <v>49</v>
      </c>
    </row>
    <row r="37" spans="1:38" ht="26.25" customHeight="1" thickBot="1" x14ac:dyDescent="0.25">
      <c r="A37" s="53" t="s">
        <v>70</v>
      </c>
      <c r="B37" s="53" t="s">
        <v>100</v>
      </c>
      <c r="C37" s="54" t="s">
        <v>369</v>
      </c>
      <c r="D37" s="55"/>
      <c r="E37" s="110">
        <v>2.9175141340000001</v>
      </c>
      <c r="F37" s="110">
        <v>7.4850610999999997E-2</v>
      </c>
      <c r="G37" s="110">
        <v>1.3436500000000001E-4</v>
      </c>
      <c r="H37" s="110" t="s">
        <v>385</v>
      </c>
      <c r="I37" s="110">
        <v>7.4247999999999998E-5</v>
      </c>
      <c r="J37" s="110">
        <v>7.4247999999999998E-5</v>
      </c>
      <c r="K37" s="110">
        <v>7.4247999999999998E-5</v>
      </c>
      <c r="L37" s="110">
        <v>3.0175339653547147E-6</v>
      </c>
      <c r="M37" s="110">
        <v>0.25745638100000001</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0.96942499999999998</v>
      </c>
      <c r="AG37" s="110" t="s">
        <v>392</v>
      </c>
      <c r="AH37" s="110">
        <v>18117.9873147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1.7419074459999999</v>
      </c>
      <c r="F39" s="110">
        <v>0.21446497300000064</v>
      </c>
      <c r="G39" s="110">
        <v>0.68303369600000008</v>
      </c>
      <c r="H39" s="110" t="s">
        <v>392</v>
      </c>
      <c r="I39" s="110">
        <v>0.19924358600000017</v>
      </c>
      <c r="J39" s="110">
        <v>0.26326603500000018</v>
      </c>
      <c r="K39" s="110">
        <v>0.46857879499999999</v>
      </c>
      <c r="L39" s="110">
        <v>3.3764900133818644E-2</v>
      </c>
      <c r="M39" s="110">
        <v>1.8971955539999998</v>
      </c>
      <c r="N39" s="110">
        <v>1.1307615998441926E-2</v>
      </c>
      <c r="O39" s="110">
        <v>1.5426372878408249E-3</v>
      </c>
      <c r="P39" s="110">
        <v>4.9960171022477009E-3</v>
      </c>
      <c r="Q39" s="110">
        <v>1.218473774828756E-2</v>
      </c>
      <c r="R39" s="110">
        <v>9.6383659677174958E-3</v>
      </c>
      <c r="S39" s="110">
        <v>1.1944541914801654E-2</v>
      </c>
      <c r="T39" s="110">
        <v>1.0990364321699239E-2</v>
      </c>
      <c r="U39" s="110">
        <v>1.2115372898231577E-2</v>
      </c>
      <c r="V39" s="110">
        <v>8.1541214516798438E-2</v>
      </c>
      <c r="W39" s="110">
        <v>3.0588334037403315E-2</v>
      </c>
      <c r="X39" s="110">
        <v>8.6906152450489369E-4</v>
      </c>
      <c r="Y39" s="110">
        <v>1.4322877916209326E-3</v>
      </c>
      <c r="Z39" s="110">
        <v>5.1382474313677257E-4</v>
      </c>
      <c r="AA39" s="110">
        <v>4.1172388850713941E-4</v>
      </c>
      <c r="AB39" s="110">
        <v>3.226897947769738E-3</v>
      </c>
      <c r="AC39" s="110">
        <v>6.0474810442138699E-3</v>
      </c>
      <c r="AD39" s="110">
        <v>2.258183002504899E-3</v>
      </c>
      <c r="AE39" s="111"/>
      <c r="AF39" s="112">
        <v>54.019141164796963</v>
      </c>
      <c r="AG39" s="112">
        <v>936.4320663684789</v>
      </c>
      <c r="AH39" s="112">
        <v>31289.974679587016</v>
      </c>
      <c r="AI39" s="112">
        <v>786.17573358000004</v>
      </c>
      <c r="AJ39" s="112" t="s">
        <v>392</v>
      </c>
      <c r="AK39" s="112" t="s">
        <v>385</v>
      </c>
      <c r="AL39" s="121" t="s">
        <v>49</v>
      </c>
    </row>
    <row r="40" spans="1:38" ht="26.25" customHeight="1" thickBot="1" x14ac:dyDescent="0.25">
      <c r="A40" s="53" t="s">
        <v>70</v>
      </c>
      <c r="B40" s="53" t="s">
        <v>105</v>
      </c>
      <c r="C40" s="54" t="s">
        <v>361</v>
      </c>
      <c r="D40" s="55"/>
      <c r="E40" s="110">
        <v>0.1488698125</v>
      </c>
      <c r="F40" s="110">
        <v>1.5407562499999999E-2</v>
      </c>
      <c r="G40" s="110">
        <v>9.1249999999999995E-5</v>
      </c>
      <c r="H40" s="110">
        <v>3.65E-5</v>
      </c>
      <c r="I40" s="110">
        <v>9.5995000000000004E-3</v>
      </c>
      <c r="J40" s="110">
        <v>9.5995000000000004E-3</v>
      </c>
      <c r="K40" s="110">
        <v>9.5995000000000004E-3</v>
      </c>
      <c r="L40" s="110">
        <v>5.9586250000000004E-3</v>
      </c>
      <c r="M40" s="110">
        <v>4.9156375000000002E-2</v>
      </c>
      <c r="N40" s="110" t="s">
        <v>396</v>
      </c>
      <c r="O40" s="110">
        <v>4.5624999999999998E-5</v>
      </c>
      <c r="P40" s="110" t="s">
        <v>396</v>
      </c>
      <c r="Q40" s="110" t="s">
        <v>396</v>
      </c>
      <c r="R40" s="110">
        <v>2.2812500000000003E-4</v>
      </c>
      <c r="S40" s="110">
        <v>7.7562499999999993E-3</v>
      </c>
      <c r="T40" s="110">
        <v>3.19375E-4</v>
      </c>
      <c r="U40" s="110">
        <v>4.5624999999999998E-5</v>
      </c>
      <c r="V40" s="110">
        <v>4.5624999999999997E-3</v>
      </c>
      <c r="W40" s="110" t="s">
        <v>396</v>
      </c>
      <c r="X40" s="110">
        <v>1.3687500000000001E-4</v>
      </c>
      <c r="Y40" s="110">
        <v>2.28125E-4</v>
      </c>
      <c r="Z40" s="110" t="s">
        <v>396</v>
      </c>
      <c r="AA40" s="110" t="s">
        <v>396</v>
      </c>
      <c r="AB40" s="110">
        <v>3.6499999999999998E-4</v>
      </c>
      <c r="AC40" s="110" t="s">
        <v>396</v>
      </c>
      <c r="AD40" s="110" t="s">
        <v>396</v>
      </c>
      <c r="AE40" s="111"/>
      <c r="AF40" s="112">
        <v>177.8271110701107</v>
      </c>
      <c r="AG40" s="112" t="s">
        <v>385</v>
      </c>
      <c r="AH40" s="112" t="s">
        <v>385</v>
      </c>
      <c r="AI40" s="112">
        <v>6.7369531849577902</v>
      </c>
      <c r="AJ40" s="112" t="s">
        <v>385</v>
      </c>
      <c r="AK40" s="112" t="s">
        <v>385</v>
      </c>
      <c r="AL40" s="121" t="s">
        <v>49</v>
      </c>
    </row>
    <row r="41" spans="1:38" ht="26.25" customHeight="1" thickBot="1" x14ac:dyDescent="0.25">
      <c r="A41" s="53" t="s">
        <v>103</v>
      </c>
      <c r="B41" s="53" t="s">
        <v>106</v>
      </c>
      <c r="C41" s="54" t="s">
        <v>370</v>
      </c>
      <c r="D41" s="55"/>
      <c r="E41" s="110">
        <v>3.7263610455508323</v>
      </c>
      <c r="F41" s="110">
        <v>49.204610571386496</v>
      </c>
      <c r="G41" s="110">
        <v>1.9629271384038935</v>
      </c>
      <c r="H41" s="110">
        <v>0.2600351376417594</v>
      </c>
      <c r="I41" s="110">
        <v>21.165458351803995</v>
      </c>
      <c r="J41" s="110">
        <v>21.682119958861776</v>
      </c>
      <c r="K41" s="110">
        <v>23.036329634251764</v>
      </c>
      <c r="L41" s="110">
        <v>2.2002557567447814</v>
      </c>
      <c r="M41" s="110">
        <v>227.70582796136023</v>
      </c>
      <c r="N41" s="110">
        <v>0.49393376379405901</v>
      </c>
      <c r="O41" s="110">
        <v>0.32291946282289136</v>
      </c>
      <c r="P41" s="110">
        <v>7.7027089715313538E-2</v>
      </c>
      <c r="Q41" s="110">
        <v>6.4876376973809172E-2</v>
      </c>
      <c r="R41" s="110">
        <v>1.0248712018517421</v>
      </c>
      <c r="S41" s="110">
        <v>0.26090844235390193</v>
      </c>
      <c r="T41" s="110">
        <v>0.13733445606552314</v>
      </c>
      <c r="U41" s="110">
        <v>5.3699235965605524E-2</v>
      </c>
      <c r="V41" s="110">
        <v>6.1420073290153372</v>
      </c>
      <c r="W41" s="110">
        <v>9.1278273486990891</v>
      </c>
      <c r="X41" s="110">
        <v>6.2047023123363294</v>
      </c>
      <c r="Y41" s="110">
        <v>4.4646036871093573</v>
      </c>
      <c r="Z41" s="110">
        <v>2.4557896925425315</v>
      </c>
      <c r="AA41" s="110">
        <v>3.2496114828053102</v>
      </c>
      <c r="AB41" s="110">
        <v>16.374707174793528</v>
      </c>
      <c r="AC41" s="110">
        <v>2.1651588507873787</v>
      </c>
      <c r="AD41" s="110">
        <v>0.10799070844955837</v>
      </c>
      <c r="AE41" s="111"/>
      <c r="AF41" s="112">
        <v>506</v>
      </c>
      <c r="AG41" s="112">
        <v>3000.9828178687603</v>
      </c>
      <c r="AH41" s="112">
        <v>46472.687488519507</v>
      </c>
      <c r="AI41" s="112">
        <v>32857.878960676106</v>
      </c>
      <c r="AJ41" s="112" t="s">
        <v>392</v>
      </c>
      <c r="AK41" s="112" t="s">
        <v>385</v>
      </c>
      <c r="AL41" s="121" t="s">
        <v>49</v>
      </c>
    </row>
    <row r="42" spans="1:38" ht="26.25" customHeight="1" thickBot="1" x14ac:dyDescent="0.25">
      <c r="A42" s="53" t="s">
        <v>70</v>
      </c>
      <c r="B42" s="53" t="s">
        <v>107</v>
      </c>
      <c r="C42" s="54" t="s">
        <v>108</v>
      </c>
      <c r="D42" s="55"/>
      <c r="E42" s="110">
        <v>0.11400023360000004</v>
      </c>
      <c r="F42" s="110">
        <v>7.9209798400000031E-2</v>
      </c>
      <c r="G42" s="110">
        <v>1.2793600000000004E-4</v>
      </c>
      <c r="H42" s="110">
        <v>3.6323200000000012E-5</v>
      </c>
      <c r="I42" s="110">
        <v>6.2300456000000028E-3</v>
      </c>
      <c r="J42" s="110">
        <v>6.2300456000000028E-3</v>
      </c>
      <c r="K42" s="110">
        <v>6.2300456000000028E-3</v>
      </c>
      <c r="L42" s="110">
        <v>3.5350064000000017E-3</v>
      </c>
      <c r="M42" s="110">
        <v>2.8891397264000012</v>
      </c>
      <c r="N42" s="110" t="s">
        <v>396</v>
      </c>
      <c r="O42" s="110">
        <v>6.3968000000000022E-5</v>
      </c>
      <c r="P42" s="110" t="s">
        <v>396</v>
      </c>
      <c r="Q42" s="110" t="s">
        <v>396</v>
      </c>
      <c r="R42" s="110">
        <v>3.1984000000000016E-4</v>
      </c>
      <c r="S42" s="110">
        <v>1.0874560000000005E-2</v>
      </c>
      <c r="T42" s="110">
        <v>4.4777600000000021E-4</v>
      </c>
      <c r="U42" s="110">
        <v>6.3968000000000022E-5</v>
      </c>
      <c r="V42" s="110">
        <v>6.3968000000000028E-3</v>
      </c>
      <c r="W42" s="110" t="s">
        <v>396</v>
      </c>
      <c r="X42" s="110">
        <v>2.2903200000000011E-4</v>
      </c>
      <c r="Y42" s="110">
        <v>2.8271200000000007E-4</v>
      </c>
      <c r="Z42" s="110" t="s">
        <v>396</v>
      </c>
      <c r="AA42" s="110" t="s">
        <v>396</v>
      </c>
      <c r="AB42" s="110">
        <v>5.1174400000000017E-4</v>
      </c>
      <c r="AC42" s="110" t="s">
        <v>396</v>
      </c>
      <c r="AD42" s="110" t="s">
        <v>396</v>
      </c>
      <c r="AE42" s="111"/>
      <c r="AF42" s="112">
        <v>267.08775381129192</v>
      </c>
      <c r="AG42" s="112" t="s">
        <v>385</v>
      </c>
      <c r="AH42" s="112" t="s">
        <v>385</v>
      </c>
      <c r="AI42" s="112">
        <v>3.9631742133538008</v>
      </c>
      <c r="AJ42" s="112" t="s">
        <v>385</v>
      </c>
      <c r="AK42" s="112" t="s">
        <v>385</v>
      </c>
      <c r="AL42" s="121" t="s">
        <v>49</v>
      </c>
    </row>
    <row r="43" spans="1:38" ht="26.25" customHeight="1" thickBot="1" x14ac:dyDescent="0.25">
      <c r="A43" s="53" t="s">
        <v>103</v>
      </c>
      <c r="B43" s="53" t="s">
        <v>109</v>
      </c>
      <c r="C43" s="54" t="s">
        <v>110</v>
      </c>
      <c r="D43" s="55"/>
      <c r="E43" s="110">
        <v>9.5777461999999994E-2</v>
      </c>
      <c r="F43" s="110">
        <v>7.8859930000000026E-3</v>
      </c>
      <c r="G43" s="110">
        <v>3.1112738000000001E-2</v>
      </c>
      <c r="H43" s="110">
        <v>4.9580663454094285E-5</v>
      </c>
      <c r="I43" s="110">
        <v>3.2849505000000029E-2</v>
      </c>
      <c r="J43" s="110">
        <v>6.8696704000000039E-2</v>
      </c>
      <c r="K43" s="110">
        <v>0.149061421</v>
      </c>
      <c r="L43" s="110">
        <v>6.434398135344732E-3</v>
      </c>
      <c r="M43" s="110">
        <v>0.16011676499999999</v>
      </c>
      <c r="N43" s="110">
        <v>2.6330014640316185E-3</v>
      </c>
      <c r="O43" s="110">
        <v>3.4638113512367363E-4</v>
      </c>
      <c r="P43" s="110">
        <v>2.7484979508423188E-4</v>
      </c>
      <c r="Q43" s="110">
        <v>2.2295028579287514E-3</v>
      </c>
      <c r="R43" s="110">
        <v>1.8620860803945777E-3</v>
      </c>
      <c r="S43" s="110">
        <v>2.4789145093774287E-3</v>
      </c>
      <c r="T43" s="110">
        <v>3.4241294361461905E-3</v>
      </c>
      <c r="U43" s="110">
        <v>3.4343737124759092E-4</v>
      </c>
      <c r="V43" s="110">
        <v>1.3353983891964362E-2</v>
      </c>
      <c r="W43" s="110">
        <v>3.1793448080117705E-3</v>
      </c>
      <c r="X43" s="110">
        <v>2.318838902462183E-4</v>
      </c>
      <c r="Y43" s="110">
        <v>3.7146809669083201E-4</v>
      </c>
      <c r="Z43" s="110">
        <v>1.2866522941073992E-4</v>
      </c>
      <c r="AA43" s="110">
        <v>1.0262892886301083E-4</v>
      </c>
      <c r="AB43" s="110">
        <v>8.3464614521080115E-4</v>
      </c>
      <c r="AC43" s="110">
        <v>3.9767074922584074E-4</v>
      </c>
      <c r="AD43" s="110">
        <v>2.2663514715265019E-4</v>
      </c>
      <c r="AE43" s="111"/>
      <c r="AF43" s="112">
        <v>33.657339061622388</v>
      </c>
      <c r="AG43" s="112">
        <v>40.28906371529412</v>
      </c>
      <c r="AH43" s="112">
        <v>1625.3923269150016</v>
      </c>
      <c r="AI43" s="112">
        <v>54.732527454094281</v>
      </c>
      <c r="AJ43" s="112" t="s">
        <v>392</v>
      </c>
      <c r="AK43" s="112" t="s">
        <v>385</v>
      </c>
      <c r="AL43" s="121" t="s">
        <v>49</v>
      </c>
    </row>
    <row r="44" spans="1:38" ht="26.25" customHeight="1" thickBot="1" x14ac:dyDescent="0.25">
      <c r="A44" s="53" t="s">
        <v>70</v>
      </c>
      <c r="B44" s="53" t="s">
        <v>111</v>
      </c>
      <c r="C44" s="54" t="s">
        <v>112</v>
      </c>
      <c r="D44" s="55"/>
      <c r="E44" s="110">
        <v>2.4722433230780365</v>
      </c>
      <c r="F44" s="110">
        <v>0.33795872204990318</v>
      </c>
      <c r="G44" s="110">
        <v>1.5082175534532462E-3</v>
      </c>
      <c r="H44" s="110">
        <v>5.8482479915907622E-4</v>
      </c>
      <c r="I44" s="110">
        <v>0.13615609343224741</v>
      </c>
      <c r="J44" s="110">
        <v>0.13615609343224741</v>
      </c>
      <c r="K44" s="110">
        <v>0.13615609343224741</v>
      </c>
      <c r="L44" s="110">
        <v>7.8690527316550032E-2</v>
      </c>
      <c r="M44" s="110">
        <v>4.36762785158332</v>
      </c>
      <c r="N44" s="110" t="s">
        <v>396</v>
      </c>
      <c r="O44" s="110">
        <v>7.5410877672662309E-4</v>
      </c>
      <c r="P44" s="110" t="s">
        <v>396</v>
      </c>
      <c r="Q44" s="110" t="s">
        <v>396</v>
      </c>
      <c r="R44" s="110">
        <v>3.7705438836331154E-3</v>
      </c>
      <c r="S44" s="110">
        <v>0.1281984920435259</v>
      </c>
      <c r="T44" s="110">
        <v>5.2787614370863618E-3</v>
      </c>
      <c r="U44" s="110">
        <v>7.5410877672662309E-4</v>
      </c>
      <c r="V44" s="110">
        <v>7.5410877672662302E-2</v>
      </c>
      <c r="W44" s="110" t="s">
        <v>396</v>
      </c>
      <c r="X44" s="110">
        <v>2.3084818857354249E-3</v>
      </c>
      <c r="Y44" s="110">
        <v>3.7243883280775598E-3</v>
      </c>
      <c r="Z44" s="110" t="s">
        <v>396</v>
      </c>
      <c r="AA44" s="110" t="s">
        <v>396</v>
      </c>
      <c r="AB44" s="110">
        <v>6.0328702138129848E-3</v>
      </c>
      <c r="AC44" s="110" t="s">
        <v>396</v>
      </c>
      <c r="AD44" s="110" t="s">
        <v>396</v>
      </c>
      <c r="AE44" s="111"/>
      <c r="AF44" s="112">
        <v>2961.2870672643721</v>
      </c>
      <c r="AG44" s="112" t="s">
        <v>385</v>
      </c>
      <c r="AH44" s="112" t="s">
        <v>385</v>
      </c>
      <c r="AI44" s="112">
        <v>104.53584017905862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0.158561444</v>
      </c>
      <c r="F46" s="110">
        <v>0.82801240700000056</v>
      </c>
      <c r="G46" s="110">
        <v>0.17782152300000004</v>
      </c>
      <c r="H46" s="110">
        <v>7.1842141999999998E-2</v>
      </c>
      <c r="I46" s="110">
        <v>1.8268534000000003E-2</v>
      </c>
      <c r="J46" s="110">
        <v>2.6282701000000002E-2</v>
      </c>
      <c r="K46" s="110">
        <v>5.2183900000000005E-2</v>
      </c>
      <c r="L46" s="110">
        <v>2.0855048736591595E-3</v>
      </c>
      <c r="M46" s="110">
        <v>0.12279705799999999</v>
      </c>
      <c r="N46" s="110">
        <v>2.9980285237172807E-3</v>
      </c>
      <c r="O46" s="110">
        <v>2.0777332801701323E-4</v>
      </c>
      <c r="P46" s="110">
        <v>5.3329400693843238E-4</v>
      </c>
      <c r="Q46" s="110">
        <v>2.9803049914036983E-3</v>
      </c>
      <c r="R46" s="110">
        <v>2.3472027893376491E-3</v>
      </c>
      <c r="S46" s="110">
        <v>3.1964768199178048E-3</v>
      </c>
      <c r="T46" s="110">
        <v>8.9843167922780288E-3</v>
      </c>
      <c r="U46" s="110">
        <v>1.985405504028653E-3</v>
      </c>
      <c r="V46" s="110">
        <v>9.7286109061148346E-3</v>
      </c>
      <c r="W46" s="110">
        <v>2.0790858345448309E-3</v>
      </c>
      <c r="X46" s="110">
        <v>6.1886666412581216E-5</v>
      </c>
      <c r="Y46" s="110">
        <v>1.0262862307673063E-4</v>
      </c>
      <c r="Z46" s="110">
        <v>4.69796601598367E-5</v>
      </c>
      <c r="AA46" s="110">
        <v>3.7984821970443371E-5</v>
      </c>
      <c r="AB46" s="110">
        <v>2.4947977161959194E-4</v>
      </c>
      <c r="AC46" s="110">
        <v>6.6716389617950769E-4</v>
      </c>
      <c r="AD46" s="110">
        <v>4.9362520681882664E-4</v>
      </c>
      <c r="AE46" s="111"/>
      <c r="AF46" s="112">
        <v>12.208844740542727</v>
      </c>
      <c r="AG46" s="112">
        <v>85.601120100000017</v>
      </c>
      <c r="AH46" s="112">
        <v>2072.216900192001</v>
      </c>
      <c r="AI46" s="112">
        <v>312.65021648000004</v>
      </c>
      <c r="AJ46" s="112">
        <v>50.731808999999998</v>
      </c>
      <c r="AK46" s="112" t="s">
        <v>385</v>
      </c>
      <c r="AL46" s="121" t="s">
        <v>49</v>
      </c>
    </row>
    <row r="47" spans="1:38" ht="26.25" customHeight="1" thickBot="1" x14ac:dyDescent="0.25">
      <c r="A47" s="53" t="s">
        <v>70</v>
      </c>
      <c r="B47" s="53" t="s">
        <v>117</v>
      </c>
      <c r="C47" s="54" t="s">
        <v>118</v>
      </c>
      <c r="D47" s="55"/>
      <c r="E47" s="110">
        <v>0.10974417760186721</v>
      </c>
      <c r="F47" s="110">
        <v>6.2277869165725452E-4</v>
      </c>
      <c r="G47" s="110">
        <v>6.4046784588708341E-3</v>
      </c>
      <c r="H47" s="110">
        <v>3.8162024479074119E-7</v>
      </c>
      <c r="I47" s="110">
        <v>6.3487093613472025E-4</v>
      </c>
      <c r="J47" s="110">
        <v>6.3487093613472025E-4</v>
      </c>
      <c r="K47" s="110">
        <v>6.3487093613472025E-4</v>
      </c>
      <c r="L47" s="110">
        <v>3.0497820783427818E-4</v>
      </c>
      <c r="M47" s="110">
        <v>4.7818963950815037E-2</v>
      </c>
      <c r="N47" s="110">
        <v>1.6176388189299765E-10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330.14591609999997</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1.6515864000000002</v>
      </c>
      <c r="G48" s="110" t="s">
        <v>385</v>
      </c>
      <c r="H48" s="110" t="s">
        <v>385</v>
      </c>
      <c r="I48" s="110">
        <v>1.0322415E-2</v>
      </c>
      <c r="J48" s="110">
        <v>8.6708286000000009E-2</v>
      </c>
      <c r="K48" s="110">
        <v>0.18373898699999999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2.0644830000000001</v>
      </c>
      <c r="AL48" s="121" t="s">
        <v>397</v>
      </c>
    </row>
    <row r="49" spans="1:38" ht="26.25" customHeight="1" thickBot="1" x14ac:dyDescent="0.25">
      <c r="A49" s="53" t="s">
        <v>119</v>
      </c>
      <c r="B49" s="53" t="s">
        <v>122</v>
      </c>
      <c r="C49" s="54" t="s">
        <v>123</v>
      </c>
      <c r="D49" s="55"/>
      <c r="E49" s="110">
        <v>7.4460120735000005E-3</v>
      </c>
      <c r="F49" s="110">
        <v>1.3398103295500001E-2</v>
      </c>
      <c r="G49" s="110">
        <v>1.3920107320000001E-3</v>
      </c>
      <c r="H49" s="110">
        <v>6.4380496355000002E-3</v>
      </c>
      <c r="I49" s="110">
        <v>0.106140818315</v>
      </c>
      <c r="J49" s="110">
        <v>0.25404195859000001</v>
      </c>
      <c r="K49" s="110">
        <v>0.603784655005</v>
      </c>
      <c r="L49" s="110">
        <v>5.2009000974349996E-2</v>
      </c>
      <c r="M49" s="110">
        <v>19.280406170900001</v>
      </c>
      <c r="N49" s="110">
        <v>0.66120509770000002</v>
      </c>
      <c r="O49" s="110">
        <v>1.2180093905E-2</v>
      </c>
      <c r="P49" s="110">
        <v>2.088016098E-2</v>
      </c>
      <c r="Q49" s="110">
        <v>2.2620174394999998E-2</v>
      </c>
      <c r="R49" s="110">
        <v>0.29580228055000002</v>
      </c>
      <c r="S49" s="110">
        <v>8.3520643919999998E-2</v>
      </c>
      <c r="T49" s="110">
        <v>0.20880160979999998</v>
      </c>
      <c r="U49" s="110">
        <v>2.7840214639999999E-2</v>
      </c>
      <c r="V49" s="110">
        <v>0.38280295129999997</v>
      </c>
      <c r="W49" s="110">
        <v>5.2200402449999999</v>
      </c>
      <c r="X49" s="110">
        <v>0.27840214639999999</v>
      </c>
      <c r="Y49" s="110">
        <v>0.34800268300000003</v>
      </c>
      <c r="Z49" s="110">
        <v>0.17400134150000002</v>
      </c>
      <c r="AA49" s="110">
        <v>0.12180093905000001</v>
      </c>
      <c r="AB49" s="110">
        <v>0.92220710994999999</v>
      </c>
      <c r="AC49" s="110" t="s">
        <v>396</v>
      </c>
      <c r="AD49" s="110" t="s">
        <v>396</v>
      </c>
      <c r="AE49" s="111"/>
      <c r="AF49" s="112" t="s">
        <v>385</v>
      </c>
      <c r="AG49" s="112" t="s">
        <v>385</v>
      </c>
      <c r="AH49" s="112" t="s">
        <v>385</v>
      </c>
      <c r="AI49" s="112" t="s">
        <v>385</v>
      </c>
      <c r="AJ49" s="112" t="s">
        <v>385</v>
      </c>
      <c r="AK49" s="112">
        <v>1.824013415</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0.609398</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10.664999999999999</v>
      </c>
      <c r="AL51" s="121" t="s">
        <v>400</v>
      </c>
    </row>
    <row r="52" spans="1:38" ht="26.25" customHeight="1" thickBot="1" x14ac:dyDescent="0.25">
      <c r="A52" s="53" t="s">
        <v>119</v>
      </c>
      <c r="B52" s="57" t="s">
        <v>128</v>
      </c>
      <c r="C52" s="59" t="s">
        <v>362</v>
      </c>
      <c r="D52" s="56"/>
      <c r="E52" s="110">
        <v>0.208425</v>
      </c>
      <c r="F52" s="110">
        <v>0.65504999999999991</v>
      </c>
      <c r="G52" s="110">
        <v>1.4589749999999999</v>
      </c>
      <c r="H52" s="110" t="s">
        <v>401</v>
      </c>
      <c r="I52" s="110">
        <v>1.191E-2</v>
      </c>
      <c r="J52" s="110">
        <v>2.9775000000000003E-2</v>
      </c>
      <c r="K52" s="110">
        <v>3.5730000000000005E-2</v>
      </c>
      <c r="L52" s="110" t="s">
        <v>396</v>
      </c>
      <c r="M52" s="110">
        <v>0.24415500000000001</v>
      </c>
      <c r="N52" s="110">
        <v>1.7865000000000002E-2</v>
      </c>
      <c r="O52" s="110">
        <v>2.9775000000000001E-3</v>
      </c>
      <c r="P52" s="110">
        <v>3.5729999999999994E-3</v>
      </c>
      <c r="Q52" s="110">
        <v>5.955E-4</v>
      </c>
      <c r="R52" s="110">
        <v>5.955E-4</v>
      </c>
      <c r="S52" s="110">
        <v>7.1459999999999987E-3</v>
      </c>
      <c r="T52" s="110">
        <v>3.1561499999999999E-2</v>
      </c>
      <c r="U52" s="110">
        <v>5.955E-4</v>
      </c>
      <c r="V52" s="110">
        <v>5.9550000000000002E-3</v>
      </c>
      <c r="W52" s="110">
        <v>7.1459999999999987E-3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5.9550000000000001</v>
      </c>
      <c r="AL52" s="121" t="s">
        <v>402</v>
      </c>
    </row>
    <row r="53" spans="1:38" ht="26.25" customHeight="1" thickBot="1" x14ac:dyDescent="0.25">
      <c r="A53" s="53" t="s">
        <v>119</v>
      </c>
      <c r="B53" s="57" t="s">
        <v>129</v>
      </c>
      <c r="C53" s="59" t="s">
        <v>130</v>
      </c>
      <c r="D53" s="56"/>
      <c r="E53" s="110" t="s">
        <v>385</v>
      </c>
      <c r="F53" s="110">
        <v>1.6372593633920425</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2.092391703481371</v>
      </c>
      <c r="AL53" s="121" t="s">
        <v>403</v>
      </c>
    </row>
    <row r="54" spans="1:38" ht="37.5" customHeight="1" thickBot="1" x14ac:dyDescent="0.25">
      <c r="A54" s="53" t="s">
        <v>119</v>
      </c>
      <c r="B54" s="57" t="s">
        <v>131</v>
      </c>
      <c r="C54" s="59" t="s">
        <v>132</v>
      </c>
      <c r="D54" s="56"/>
      <c r="E54" s="110" t="s">
        <v>385</v>
      </c>
      <c r="F54" s="110">
        <v>1.5716480000000002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73050</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1.4923050621626472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1465307</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4.1244586999999992E-2</v>
      </c>
      <c r="J57" s="110">
        <v>9.8412372999999997E-2</v>
      </c>
      <c r="K57" s="110">
        <v>0.25038659099999999</v>
      </c>
      <c r="L57" s="110">
        <v>1.2373376099999998E-3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2825.3229999999999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1.577731E-3</v>
      </c>
      <c r="J58" s="110">
        <v>1.8932769000000002E-2</v>
      </c>
      <c r="K58" s="110">
        <v>0.15777313100000001</v>
      </c>
      <c r="L58" s="110">
        <v>7.2575625999999996E-6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1018.351</v>
      </c>
      <c r="AL58" s="121" t="s">
        <v>408</v>
      </c>
    </row>
    <row r="59" spans="1:38" ht="26.25" customHeight="1" thickBot="1" x14ac:dyDescent="0.25">
      <c r="A59" s="53" t="s">
        <v>53</v>
      </c>
      <c r="B59" s="61" t="s">
        <v>141</v>
      </c>
      <c r="C59" s="54" t="s">
        <v>372</v>
      </c>
      <c r="D59" s="55"/>
      <c r="E59" s="110" t="s">
        <v>401</v>
      </c>
      <c r="F59" s="110" t="s">
        <v>401</v>
      </c>
      <c r="G59" s="110" t="s">
        <v>401</v>
      </c>
      <c r="H59" s="110" t="s">
        <v>401</v>
      </c>
      <c r="I59" s="110">
        <v>4.8874903999999997E-2</v>
      </c>
      <c r="J59" s="110">
        <v>5.1022270999999994E-2</v>
      </c>
      <c r="K59" s="110">
        <v>5.3706495E-2</v>
      </c>
      <c r="L59" s="110">
        <v>3.0302440479999998E-5</v>
      </c>
      <c r="M59" s="110" t="s">
        <v>401</v>
      </c>
      <c r="N59" s="110">
        <v>0.82730571949615228</v>
      </c>
      <c r="O59" s="110">
        <v>4.0241712190000001E-2</v>
      </c>
      <c r="P59" s="110">
        <v>9.6317958900000002E-4</v>
      </c>
      <c r="Q59" s="110">
        <v>7.5962073970000002E-2</v>
      </c>
      <c r="R59" s="110">
        <v>9.4788748489999991E-2</v>
      </c>
      <c r="S59" s="110">
        <v>2.2474190409999999E-3</v>
      </c>
      <c r="T59" s="110">
        <v>0.11991758287</v>
      </c>
      <c r="U59" s="110">
        <v>0.36157279039999995</v>
      </c>
      <c r="V59" s="110">
        <v>0.11879214931</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321.05986299999995</v>
      </c>
      <c r="AL59" s="121" t="s">
        <v>409</v>
      </c>
    </row>
    <row r="60" spans="1:38" ht="26.25" customHeight="1" thickBot="1" x14ac:dyDescent="0.25">
      <c r="A60" s="53" t="s">
        <v>53</v>
      </c>
      <c r="B60" s="61" t="s">
        <v>142</v>
      </c>
      <c r="C60" s="54" t="s">
        <v>143</v>
      </c>
      <c r="D60" s="96"/>
      <c r="E60" s="110">
        <v>2.4291691000000001E-2</v>
      </c>
      <c r="F60" s="110">
        <v>6.9711999999999997E-4</v>
      </c>
      <c r="G60" s="110">
        <v>2.2730768999999998E-2</v>
      </c>
      <c r="H60" s="110" t="s">
        <v>385</v>
      </c>
      <c r="I60" s="110">
        <v>3.7861030000000007E-3</v>
      </c>
      <c r="J60" s="110">
        <v>4.5431011000000042E-2</v>
      </c>
      <c r="K60" s="110">
        <v>0.37858856200000002</v>
      </c>
      <c r="L60" s="110" t="s">
        <v>385</v>
      </c>
      <c r="M60" s="110">
        <v>4.1495891E-2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64.16786080898811</v>
      </c>
      <c r="AG60" s="112">
        <v>78.842700000000008</v>
      </c>
      <c r="AH60" s="112">
        <v>77.595367719999999</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0.1444424974826658</v>
      </c>
      <c r="J61" s="110">
        <v>1.444424974826658</v>
      </c>
      <c r="K61" s="110">
        <v>4.8276890036059754</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3.9397656000000008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0.40388022499999998</v>
      </c>
      <c r="F63" s="110">
        <v>0.16350378299999993</v>
      </c>
      <c r="G63" s="110">
        <v>0.76010325999999995</v>
      </c>
      <c r="H63" s="110">
        <v>1.3275180000000001E-2</v>
      </c>
      <c r="I63" s="110">
        <v>0.14070682000000001</v>
      </c>
      <c r="J63" s="110">
        <v>0.152711386</v>
      </c>
      <c r="K63" s="110">
        <v>0.20573418300000001</v>
      </c>
      <c r="L63" s="110" t="s">
        <v>396</v>
      </c>
      <c r="M63" s="110">
        <v>1.7317760710000001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14.747099000000002</v>
      </c>
      <c r="AG63" s="112">
        <v>629.55031564499996</v>
      </c>
      <c r="AH63" s="112">
        <v>1939.6607868699994</v>
      </c>
      <c r="AI63" s="112" t="s">
        <v>392</v>
      </c>
      <c r="AJ63" s="112" t="s">
        <v>385</v>
      </c>
      <c r="AK63" s="112" t="s">
        <v>385</v>
      </c>
      <c r="AL63" s="121" t="s">
        <v>399</v>
      </c>
    </row>
    <row r="64" spans="1:38" ht="26.25" customHeight="1" thickBot="1" x14ac:dyDescent="0.25">
      <c r="A64" s="53" t="s">
        <v>53</v>
      </c>
      <c r="B64" s="61" t="s">
        <v>150</v>
      </c>
      <c r="C64" s="54" t="s">
        <v>151</v>
      </c>
      <c r="D64" s="55"/>
      <c r="E64" s="110">
        <v>0.20098173899999999</v>
      </c>
      <c r="F64" s="110">
        <v>3.6872559999999994E-3</v>
      </c>
      <c r="G64" s="110">
        <v>1.096264E-3</v>
      </c>
      <c r="H64" s="110">
        <v>3.6244000000000003E-3</v>
      </c>
      <c r="I64" s="110">
        <v>3.2887929999999999E-3</v>
      </c>
      <c r="J64" s="110">
        <v>5.4813209999999991E-3</v>
      </c>
      <c r="K64" s="110">
        <v>9.135533999999999E-3</v>
      </c>
      <c r="L64" s="110">
        <v>5.9198273999999994E-5</v>
      </c>
      <c r="M64" s="110">
        <v>6.737456E-2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3913.4342059000001</v>
      </c>
      <c r="AI64" s="112" t="s">
        <v>385</v>
      </c>
      <c r="AJ64" s="112" t="s">
        <v>385</v>
      </c>
      <c r="AK64" s="112">
        <v>362.44</v>
      </c>
      <c r="AL64" s="121" t="s">
        <v>413</v>
      </c>
    </row>
    <row r="65" spans="1:38" ht="26.25" customHeight="1" thickBot="1" x14ac:dyDescent="0.25">
      <c r="A65" s="53" t="s">
        <v>53</v>
      </c>
      <c r="B65" s="57" t="s">
        <v>152</v>
      </c>
      <c r="C65" s="54" t="s">
        <v>153</v>
      </c>
      <c r="D65" s="55"/>
      <c r="E65" s="110">
        <v>7.343863E-3</v>
      </c>
      <c r="F65" s="110" t="s">
        <v>385</v>
      </c>
      <c r="G65" s="110" t="s">
        <v>385</v>
      </c>
      <c r="H65" s="110">
        <v>4.4146732999999997E-3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489.22430000000003</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7.9065369999999996E-2</v>
      </c>
      <c r="F67" s="110">
        <v>1.1039000000000001E-5</v>
      </c>
      <c r="G67" s="110">
        <v>2.7846659999999999E-3</v>
      </c>
      <c r="H67" s="110" t="s">
        <v>385</v>
      </c>
      <c r="I67" s="110">
        <v>4.8921860999999997E-2</v>
      </c>
      <c r="J67" s="110">
        <v>8.1536437000000003E-2</v>
      </c>
      <c r="K67" s="110">
        <v>0.13589406299999998</v>
      </c>
      <c r="L67" s="110">
        <v>8.805934979999999E-4</v>
      </c>
      <c r="M67" s="110">
        <v>0.27036974199999997</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234.74788531999999</v>
      </c>
      <c r="AI67" s="112" t="s">
        <v>385</v>
      </c>
      <c r="AJ67" s="112" t="s">
        <v>385</v>
      </c>
      <c r="AK67" s="112">
        <v>101.2153</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0.37631007699999997</v>
      </c>
      <c r="F70" s="110">
        <v>0.49619933300000002</v>
      </c>
      <c r="G70" s="110">
        <v>1.257430431</v>
      </c>
      <c r="H70" s="110">
        <v>0.19491846799999998</v>
      </c>
      <c r="I70" s="110">
        <v>6.9019742000000037E-2</v>
      </c>
      <c r="J70" s="110">
        <v>0.11036661500000006</v>
      </c>
      <c r="K70" s="110">
        <v>0.171621303</v>
      </c>
      <c r="L70" s="110">
        <v>1.2423553560000006E-3</v>
      </c>
      <c r="M70" s="110">
        <v>0.94300846999999999</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90.611269827216447</v>
      </c>
      <c r="AG70" s="112" t="s">
        <v>385</v>
      </c>
      <c r="AH70" s="112">
        <v>1250.1572734709998</v>
      </c>
      <c r="AI70" s="112" t="s">
        <v>392</v>
      </c>
      <c r="AJ70" s="112" t="s">
        <v>392</v>
      </c>
      <c r="AK70" s="112" t="s">
        <v>385</v>
      </c>
      <c r="AL70" s="121" t="s">
        <v>399</v>
      </c>
    </row>
    <row r="71" spans="1:38" ht="26.25" customHeight="1" thickBot="1" x14ac:dyDescent="0.25">
      <c r="A71" s="53" t="s">
        <v>53</v>
      </c>
      <c r="B71" s="53" t="s">
        <v>163</v>
      </c>
      <c r="C71" s="54" t="s">
        <v>164</v>
      </c>
      <c r="D71" s="60"/>
      <c r="E71" s="110">
        <v>1.1660999999999999E-5</v>
      </c>
      <c r="F71" s="110">
        <v>1.7413467079999998</v>
      </c>
      <c r="G71" s="110">
        <v>1.0037000000000001E-5</v>
      </c>
      <c r="H71" s="110" t="s">
        <v>392</v>
      </c>
      <c r="I71" s="110">
        <v>9.3099999999999996E-7</v>
      </c>
      <c r="J71" s="110">
        <v>1.167E-6</v>
      </c>
      <c r="K71" s="110">
        <v>1.1789999999999999E-6</v>
      </c>
      <c r="L71" s="110" t="s">
        <v>396</v>
      </c>
      <c r="M71" s="110">
        <v>4.1000000000000006E-6</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9.309371800000001</v>
      </c>
      <c r="AG71" s="112" t="s">
        <v>385</v>
      </c>
      <c r="AH71" s="112">
        <v>0.21192568000000003</v>
      </c>
      <c r="AI71" s="112" t="s">
        <v>385</v>
      </c>
      <c r="AJ71" s="112" t="s">
        <v>385</v>
      </c>
      <c r="AK71" s="112" t="s">
        <v>385</v>
      </c>
      <c r="AL71" s="121" t="s">
        <v>399</v>
      </c>
    </row>
    <row r="72" spans="1:38" ht="26.25" customHeight="1" thickBot="1" x14ac:dyDescent="0.25">
      <c r="A72" s="53" t="s">
        <v>53</v>
      </c>
      <c r="B72" s="53" t="s">
        <v>165</v>
      </c>
      <c r="C72" s="54" t="s">
        <v>166</v>
      </c>
      <c r="D72" s="55"/>
      <c r="E72" s="110">
        <v>2.363198138</v>
      </c>
      <c r="F72" s="110">
        <v>0.34496671300000004</v>
      </c>
      <c r="G72" s="110">
        <v>6.6127683729999998</v>
      </c>
      <c r="H72" s="110">
        <v>2.5582E-5</v>
      </c>
      <c r="I72" s="110">
        <v>0.29821393199999996</v>
      </c>
      <c r="J72" s="110">
        <v>0.47987970299999994</v>
      </c>
      <c r="K72" s="110">
        <v>2.1684971900000001</v>
      </c>
      <c r="L72" s="110">
        <v>1.0735701551999998E-3</v>
      </c>
      <c r="M72" s="110">
        <v>87.298568160000002</v>
      </c>
      <c r="N72" s="110">
        <v>4.5040004918607242</v>
      </c>
      <c r="O72" s="110">
        <v>8.0394572177145379E-2</v>
      </c>
      <c r="P72" s="110">
        <v>3.6671555099751743E-2</v>
      </c>
      <c r="Q72" s="110">
        <v>0.43616702206207236</v>
      </c>
      <c r="R72" s="110">
        <v>0.39908955645216848</v>
      </c>
      <c r="S72" s="110">
        <v>0.26365309999999997</v>
      </c>
      <c r="T72" s="110">
        <v>0.17517919031269075</v>
      </c>
      <c r="U72" s="110">
        <v>8.1012429999999996E-2</v>
      </c>
      <c r="V72" s="110">
        <v>7.2005197633961888</v>
      </c>
      <c r="W72" s="110">
        <v>31.141048060000003</v>
      </c>
      <c r="X72" s="110" t="s">
        <v>396</v>
      </c>
      <c r="Y72" s="110" t="s">
        <v>396</v>
      </c>
      <c r="Z72" s="110" t="s">
        <v>396</v>
      </c>
      <c r="AA72" s="110" t="s">
        <v>396</v>
      </c>
      <c r="AB72" s="110">
        <v>11.695479800000001</v>
      </c>
      <c r="AC72" s="110">
        <v>9.9986999999999993E-2</v>
      </c>
      <c r="AD72" s="110">
        <v>23.265773500000002</v>
      </c>
      <c r="AE72" s="111"/>
      <c r="AF72" s="112">
        <v>6.6420000000000003E-3</v>
      </c>
      <c r="AG72" s="112">
        <v>77282.388701160991</v>
      </c>
      <c r="AH72" s="112">
        <v>5731.0140122100011</v>
      </c>
      <c r="AI72" s="112" t="s">
        <v>385</v>
      </c>
      <c r="AJ72" s="112" t="s">
        <v>385</v>
      </c>
      <c r="AK72" s="112">
        <v>5174.2449999999999</v>
      </c>
      <c r="AL72" s="121" t="s">
        <v>419</v>
      </c>
    </row>
    <row r="73" spans="1:38" ht="26.25" customHeight="1" thickBot="1" x14ac:dyDescent="0.25">
      <c r="A73" s="53" t="s">
        <v>53</v>
      </c>
      <c r="B73" s="53" t="s">
        <v>167</v>
      </c>
      <c r="C73" s="54" t="s">
        <v>168</v>
      </c>
      <c r="D73" s="55"/>
      <c r="E73" s="110">
        <v>6.5317280000000005E-3</v>
      </c>
      <c r="F73" s="110">
        <v>1.9041477999999997E-2</v>
      </c>
      <c r="G73" s="110">
        <v>1.3091502E-2</v>
      </c>
      <c r="H73" s="110" t="s">
        <v>392</v>
      </c>
      <c r="I73" s="110">
        <v>2.5971131000000001E-2</v>
      </c>
      <c r="J73" s="110">
        <v>3.2930435000000001E-2</v>
      </c>
      <c r="K73" s="110">
        <v>3.6614243000000005E-2</v>
      </c>
      <c r="L73" s="110">
        <v>2.5971131000000003E-3</v>
      </c>
      <c r="M73" s="110">
        <v>0.32595222099999999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175.42814321999998</v>
      </c>
      <c r="AH73" s="112">
        <v>4.0179861500000005</v>
      </c>
      <c r="AI73" s="112" t="s">
        <v>385</v>
      </c>
      <c r="AJ73" s="112" t="s">
        <v>385</v>
      </c>
      <c r="AK73" s="112">
        <v>154.18100000000001</v>
      </c>
      <c r="AL73" s="121" t="s">
        <v>420</v>
      </c>
    </row>
    <row r="74" spans="1:38" ht="26.25" customHeight="1" thickBot="1" x14ac:dyDescent="0.25">
      <c r="A74" s="53" t="s">
        <v>53</v>
      </c>
      <c r="B74" s="53" t="s">
        <v>169</v>
      </c>
      <c r="C74" s="54" t="s">
        <v>170</v>
      </c>
      <c r="D74" s="55"/>
      <c r="E74" s="110">
        <v>0.559139987</v>
      </c>
      <c r="F74" s="110">
        <v>3.7480181000000001E-2</v>
      </c>
      <c r="G74" s="110">
        <v>1.3263856410000001</v>
      </c>
      <c r="H74" s="110" t="s">
        <v>396</v>
      </c>
      <c r="I74" s="110">
        <v>8.0468867999999999E-2</v>
      </c>
      <c r="J74" s="110">
        <v>9.0804473999999996E-2</v>
      </c>
      <c r="K74" s="110">
        <v>9.8319310999999993E-2</v>
      </c>
      <c r="L74" s="110">
        <v>1.850783964E-3</v>
      </c>
      <c r="M74" s="110">
        <v>12.942442889000001</v>
      </c>
      <c r="N74" s="110" t="s">
        <v>396</v>
      </c>
      <c r="O74" s="110" t="s">
        <v>396</v>
      </c>
      <c r="P74" s="110" t="s">
        <v>396</v>
      </c>
      <c r="Q74" s="110" t="s">
        <v>396</v>
      </c>
      <c r="R74" s="110" t="s">
        <v>396</v>
      </c>
      <c r="S74" s="110" t="s">
        <v>396</v>
      </c>
      <c r="T74" s="110" t="s">
        <v>396</v>
      </c>
      <c r="U74" s="110" t="s">
        <v>396</v>
      </c>
      <c r="V74" s="110" t="s">
        <v>396</v>
      </c>
      <c r="W74" s="110" t="s">
        <v>396</v>
      </c>
      <c r="X74" s="110">
        <v>1.1232480000000001E-2</v>
      </c>
      <c r="Y74" s="110">
        <v>3.2092800000000001E-3</v>
      </c>
      <c r="Z74" s="110">
        <v>3.2092800000000001E-3</v>
      </c>
      <c r="AA74" s="110">
        <v>1.6046400000000001E-3</v>
      </c>
      <c r="AB74" s="110">
        <v>1.9255680000000001E-2</v>
      </c>
      <c r="AC74" s="110" t="s">
        <v>396</v>
      </c>
      <c r="AD74" s="110" t="s">
        <v>385</v>
      </c>
      <c r="AE74" s="111"/>
      <c r="AF74" s="112">
        <v>1.8704249999999999E-2</v>
      </c>
      <c r="AG74" s="112" t="s">
        <v>385</v>
      </c>
      <c r="AH74" s="112">
        <v>494.37823179000003</v>
      </c>
      <c r="AI74" s="112" t="s">
        <v>385</v>
      </c>
      <c r="AJ74" s="112" t="s">
        <v>385</v>
      </c>
      <c r="AK74" s="112">
        <v>160.464</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2.8095142E-2</v>
      </c>
      <c r="F78" s="110">
        <v>7.3258350999999999E-2</v>
      </c>
      <c r="G78" s="110">
        <v>8.8230259000000005E-2</v>
      </c>
      <c r="H78" s="110" t="s">
        <v>396</v>
      </c>
      <c r="I78" s="110">
        <v>2.4769105999999999E-2</v>
      </c>
      <c r="J78" s="110">
        <v>3.1397458000000003E-2</v>
      </c>
      <c r="K78" s="110">
        <v>0.152156239</v>
      </c>
      <c r="L78" s="110">
        <v>2.4769105999999999E-5</v>
      </c>
      <c r="M78" s="110">
        <v>2.7309713529999997</v>
      </c>
      <c r="N78" s="110">
        <v>3.4596719999996188E-4</v>
      </c>
      <c r="O78" s="110">
        <v>7.6659294101152617E-2</v>
      </c>
      <c r="P78" s="110">
        <v>1.1051730000000001E-3</v>
      </c>
      <c r="Q78" s="110">
        <v>1.2037397519034956E-2</v>
      </c>
      <c r="R78" s="110">
        <v>0.76881600000000005</v>
      </c>
      <c r="S78" s="110">
        <v>1.3454280000000001</v>
      </c>
      <c r="T78" s="110">
        <v>1.8739889999997936E-6</v>
      </c>
      <c r="U78" s="110" t="s">
        <v>396</v>
      </c>
      <c r="V78" s="110" t="s">
        <v>396</v>
      </c>
      <c r="W78" s="110">
        <v>2.4025500000000002</v>
      </c>
      <c r="X78" s="110" t="s">
        <v>396</v>
      </c>
      <c r="Y78" s="110" t="s">
        <v>396</v>
      </c>
      <c r="Z78" s="110" t="s">
        <v>396</v>
      </c>
      <c r="AA78" s="110" t="s">
        <v>396</v>
      </c>
      <c r="AB78" s="110" t="s">
        <v>396</v>
      </c>
      <c r="AC78" s="110" t="s">
        <v>396</v>
      </c>
      <c r="AD78" s="110">
        <v>1.7778870000000001E-4</v>
      </c>
      <c r="AE78" s="111"/>
      <c r="AF78" s="112" t="s">
        <v>385</v>
      </c>
      <c r="AG78" s="112">
        <v>132.07637576000002</v>
      </c>
      <c r="AH78" s="112">
        <v>172.19496112000002</v>
      </c>
      <c r="AI78" s="112" t="s">
        <v>385</v>
      </c>
      <c r="AJ78" s="112" t="s">
        <v>385</v>
      </c>
      <c r="AK78" s="112">
        <v>48.051000000000002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1.6117801249999999</v>
      </c>
      <c r="F80" s="110">
        <v>0.13151716800000002</v>
      </c>
      <c r="G80" s="110">
        <v>1.0024405989999998</v>
      </c>
      <c r="H80" s="110">
        <v>5.3991589999999997E-3</v>
      </c>
      <c r="I80" s="110">
        <v>6.6975641999999946E-2</v>
      </c>
      <c r="J80" s="110">
        <v>9.1689479999999948E-2</v>
      </c>
      <c r="K80" s="110">
        <v>0.186814117</v>
      </c>
      <c r="L80" s="110" t="s">
        <v>396</v>
      </c>
      <c r="M80" s="110">
        <v>5.1446006770000006</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1.9520243598698557</v>
      </c>
      <c r="AG80" s="112" t="s">
        <v>392</v>
      </c>
      <c r="AH80" s="112">
        <v>3.2753818777899997</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4.7145377270104731</v>
      </c>
      <c r="G82" s="110" t="s">
        <v>385</v>
      </c>
      <c r="H82" s="110" t="s">
        <v>385</v>
      </c>
      <c r="I82" s="110" t="s">
        <v>396</v>
      </c>
      <c r="J82" s="110" t="s">
        <v>385</v>
      </c>
      <c r="K82" s="110" t="s">
        <v>385</v>
      </c>
      <c r="L82" s="110" t="s">
        <v>385</v>
      </c>
      <c r="M82" s="110" t="s">
        <v>385</v>
      </c>
      <c r="N82" s="110" t="s">
        <v>385</v>
      </c>
      <c r="O82" s="110" t="s">
        <v>385</v>
      </c>
      <c r="P82" s="110">
        <v>3.0227489599999997E-2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5397766</v>
      </c>
      <c r="AL82" s="121" t="s">
        <v>431</v>
      </c>
    </row>
    <row r="83" spans="1:38" ht="26.25" customHeight="1" thickBot="1" x14ac:dyDescent="0.25">
      <c r="A83" s="53" t="s">
        <v>53</v>
      </c>
      <c r="B83" s="64" t="s">
        <v>188</v>
      </c>
      <c r="C83" s="65" t="s">
        <v>189</v>
      </c>
      <c r="D83" s="55"/>
      <c r="E83" s="110" t="s">
        <v>396</v>
      </c>
      <c r="F83" s="110">
        <v>2.0260117999999997E-2</v>
      </c>
      <c r="G83" s="110" t="s">
        <v>396</v>
      </c>
      <c r="H83" s="110" t="s">
        <v>385</v>
      </c>
      <c r="I83" s="110">
        <v>9.6102000000000023E-5</v>
      </c>
      <c r="J83" s="110">
        <v>9.7058699999999997E-4</v>
      </c>
      <c r="K83" s="110">
        <v>7.9664379999999993E-3</v>
      </c>
      <c r="L83" s="110">
        <v>5.4778140000000011E-6</v>
      </c>
      <c r="M83" s="110" t="s">
        <v>396</v>
      </c>
      <c r="N83" s="110" t="s">
        <v>385</v>
      </c>
      <c r="O83" s="110" t="s">
        <v>385</v>
      </c>
      <c r="P83" s="110" t="s">
        <v>385</v>
      </c>
      <c r="Q83" s="110" t="s">
        <v>385</v>
      </c>
      <c r="R83" s="110" t="s">
        <v>385</v>
      </c>
      <c r="S83" s="110" t="s">
        <v>385</v>
      </c>
      <c r="T83" s="110" t="s">
        <v>385</v>
      </c>
      <c r="U83" s="110" t="s">
        <v>385</v>
      </c>
      <c r="V83" s="110" t="s">
        <v>385</v>
      </c>
      <c r="W83" s="110">
        <v>8.0849999999999984E-3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115500</v>
      </c>
      <c r="AL83" s="121" t="s">
        <v>432</v>
      </c>
    </row>
    <row r="84" spans="1:38" ht="26.25" customHeight="1" thickBot="1" x14ac:dyDescent="0.25">
      <c r="A84" s="53" t="s">
        <v>53</v>
      </c>
      <c r="B84" s="64" t="s">
        <v>190</v>
      </c>
      <c r="C84" s="65" t="s">
        <v>191</v>
      </c>
      <c r="D84" s="55"/>
      <c r="E84" s="110" t="s">
        <v>396</v>
      </c>
      <c r="F84" s="110">
        <v>4.263803E-3</v>
      </c>
      <c r="G84" s="110" t="s">
        <v>385</v>
      </c>
      <c r="H84" s="110" t="s">
        <v>385</v>
      </c>
      <c r="I84" s="110">
        <v>3.4750250000000001E-3</v>
      </c>
      <c r="J84" s="110">
        <v>4.3547789999999996E-3</v>
      </c>
      <c r="K84" s="110">
        <v>4.3987660000000001E-3</v>
      </c>
      <c r="L84" s="110">
        <v>4.5175324999999996E-5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29.599</v>
      </c>
      <c r="AL84" s="121" t="s">
        <v>433</v>
      </c>
    </row>
    <row r="85" spans="1:38" ht="26.25" customHeight="1" thickBot="1" x14ac:dyDescent="0.25">
      <c r="A85" s="53" t="s">
        <v>185</v>
      </c>
      <c r="B85" s="59" t="s">
        <v>192</v>
      </c>
      <c r="C85" s="65" t="s">
        <v>373</v>
      </c>
      <c r="D85" s="55"/>
      <c r="E85" s="110" t="s">
        <v>385</v>
      </c>
      <c r="F85" s="110">
        <v>13.29357918334575</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74.717916000000002</v>
      </c>
      <c r="AL85" s="121" t="s">
        <v>434</v>
      </c>
    </row>
    <row r="86" spans="1:38" ht="26.25" customHeight="1" thickBot="1" x14ac:dyDescent="0.25">
      <c r="A86" s="53" t="s">
        <v>185</v>
      </c>
      <c r="B86" s="59" t="s">
        <v>193</v>
      </c>
      <c r="C86" s="63" t="s">
        <v>194</v>
      </c>
      <c r="D86" s="55"/>
      <c r="E86" s="110" t="s">
        <v>385</v>
      </c>
      <c r="F86" s="110">
        <v>5.9345910000000019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6.100345218000002</v>
      </c>
      <c r="AL86" s="121" t="s">
        <v>435</v>
      </c>
    </row>
    <row r="87" spans="1:38" ht="26.25" customHeight="1" thickBot="1" x14ac:dyDescent="0.25">
      <c r="A87" s="53" t="s">
        <v>185</v>
      </c>
      <c r="B87" s="59" t="s">
        <v>195</v>
      </c>
      <c r="C87" s="63" t="s">
        <v>196</v>
      </c>
      <c r="D87" s="55"/>
      <c r="E87" s="110" t="s">
        <v>385</v>
      </c>
      <c r="F87" s="110">
        <v>4.1973999999999984E-2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5.1487000000000019E-2</v>
      </c>
      <c r="AL87" s="121" t="s">
        <v>435</v>
      </c>
    </row>
    <row r="88" spans="1:38" ht="26.25" customHeight="1" thickBot="1" x14ac:dyDescent="0.25">
      <c r="A88" s="53" t="s">
        <v>185</v>
      </c>
      <c r="B88" s="59" t="s">
        <v>197</v>
      </c>
      <c r="C88" s="63" t="s">
        <v>198</v>
      </c>
      <c r="D88" s="55"/>
      <c r="E88" s="110" t="s">
        <v>396</v>
      </c>
      <c r="F88" s="110">
        <v>0.84830199999999989</v>
      </c>
      <c r="G88" s="110" t="s">
        <v>396</v>
      </c>
      <c r="H88" s="110" t="s">
        <v>396</v>
      </c>
      <c r="I88" s="110" t="s">
        <v>396</v>
      </c>
      <c r="J88" s="110" t="s">
        <v>396</v>
      </c>
      <c r="K88" s="110" t="s">
        <v>396</v>
      </c>
      <c r="L88" s="110" t="s">
        <v>396</v>
      </c>
      <c r="M88" s="110" t="s">
        <v>396</v>
      </c>
      <c r="N88" s="110" t="s">
        <v>396</v>
      </c>
      <c r="O88" s="110">
        <v>2.9599000000000002E-6</v>
      </c>
      <c r="P88" s="110" t="s">
        <v>396</v>
      </c>
      <c r="Q88" s="110">
        <v>1.47995E-5</v>
      </c>
      <c r="R88" s="110">
        <v>1.7759399999999999E-4</v>
      </c>
      <c r="S88" s="110" t="s">
        <v>396</v>
      </c>
      <c r="T88" s="110">
        <v>1.4799500000000001E-3</v>
      </c>
      <c r="U88" s="110">
        <v>1.47995E-5</v>
      </c>
      <c r="V88" s="110" t="s">
        <v>396</v>
      </c>
      <c r="W88" s="110" t="s">
        <v>396</v>
      </c>
      <c r="X88" s="110" t="s">
        <v>396</v>
      </c>
      <c r="Y88" s="110" t="s">
        <v>396</v>
      </c>
      <c r="Z88" s="110" t="s">
        <v>396</v>
      </c>
      <c r="AA88" s="110" t="s">
        <v>396</v>
      </c>
      <c r="AB88" s="110">
        <v>7.5477449999999988E-2</v>
      </c>
      <c r="AC88" s="110" t="s">
        <v>396</v>
      </c>
      <c r="AD88" s="110" t="s">
        <v>396</v>
      </c>
      <c r="AE88" s="111"/>
      <c r="AF88" s="112" t="s">
        <v>385</v>
      </c>
      <c r="AG88" s="112" t="s">
        <v>385</v>
      </c>
      <c r="AH88" s="112" t="s">
        <v>385</v>
      </c>
      <c r="AI88" s="112" t="s">
        <v>385</v>
      </c>
      <c r="AJ88" s="112" t="s">
        <v>385</v>
      </c>
      <c r="AK88" s="112">
        <v>11.099449999999999</v>
      </c>
      <c r="AL88" s="121" t="s">
        <v>435</v>
      </c>
    </row>
    <row r="89" spans="1:38" ht="26.25" customHeight="1" thickBot="1" x14ac:dyDescent="0.25">
      <c r="A89" s="53" t="s">
        <v>185</v>
      </c>
      <c r="B89" s="59" t="s">
        <v>199</v>
      </c>
      <c r="C89" s="63" t="s">
        <v>200</v>
      </c>
      <c r="D89" s="55"/>
      <c r="E89" s="110" t="s">
        <v>385</v>
      </c>
      <c r="F89" s="110">
        <v>0.94199299999999986</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4.9015780000000024</v>
      </c>
      <c r="AL89" s="121" t="s">
        <v>435</v>
      </c>
    </row>
    <row r="90" spans="1:38" s="4" customFormat="1" ht="26.25" customHeight="1" thickBot="1" x14ac:dyDescent="0.25">
      <c r="A90" s="53" t="s">
        <v>185</v>
      </c>
      <c r="B90" s="59" t="s">
        <v>201</v>
      </c>
      <c r="C90" s="63" t="s">
        <v>202</v>
      </c>
      <c r="D90" s="55"/>
      <c r="E90" s="110" t="s">
        <v>396</v>
      </c>
      <c r="F90" s="110">
        <v>0.25999800000000001</v>
      </c>
      <c r="G90" s="110">
        <v>2.2774878887032151E-2</v>
      </c>
      <c r="H90" s="110" t="s">
        <v>396</v>
      </c>
      <c r="I90" s="110" t="s">
        <v>396</v>
      </c>
      <c r="J90" s="110" t="s">
        <v>396</v>
      </c>
      <c r="K90" s="110" t="s">
        <v>396</v>
      </c>
      <c r="L90" s="110" t="s">
        <v>396</v>
      </c>
      <c r="M90" s="110" t="s">
        <v>396</v>
      </c>
      <c r="N90" s="110">
        <v>2.4293204146167631E-4</v>
      </c>
      <c r="O90" s="110">
        <v>3.0366505182709562E-4</v>
      </c>
      <c r="P90" s="110">
        <v>1.5183252591354781E-4</v>
      </c>
      <c r="Q90" s="110">
        <v>3.3403155700980497E-4</v>
      </c>
      <c r="R90" s="110">
        <v>2.125655362789668E-4</v>
      </c>
      <c r="S90" s="110">
        <v>1.5183252591354781E-4</v>
      </c>
      <c r="T90" s="110">
        <v>1.5183252591354781E-4</v>
      </c>
      <c r="U90" s="110">
        <v>1.2146602073083815E-4</v>
      </c>
      <c r="V90" s="110">
        <v>5.7089029743493933</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0.62434299999999998</v>
      </c>
      <c r="AL90" s="119" t="s">
        <v>435</v>
      </c>
    </row>
    <row r="91" spans="1:38" ht="26.25" customHeight="1" thickBot="1" x14ac:dyDescent="0.25">
      <c r="A91" s="53" t="s">
        <v>185</v>
      </c>
      <c r="B91" s="57" t="s">
        <v>374</v>
      </c>
      <c r="C91" s="59" t="s">
        <v>203</v>
      </c>
      <c r="D91" s="55"/>
      <c r="E91" s="110">
        <v>1.2822227652631579E-2</v>
      </c>
      <c r="F91" s="110">
        <v>3.423553914E-2</v>
      </c>
      <c r="G91" s="110">
        <v>1.0454119421052634E-3</v>
      </c>
      <c r="H91" s="110">
        <v>2.9354852775000002E-2</v>
      </c>
      <c r="I91" s="110">
        <v>0.19100135920075265</v>
      </c>
      <c r="J91" s="110">
        <v>0.19101796809644211</v>
      </c>
      <c r="K91" s="110">
        <v>0.19102139857072897</v>
      </c>
      <c r="L91" s="110">
        <v>8.5942520775000017E-2</v>
      </c>
      <c r="M91" s="110">
        <v>0.3922226280473684</v>
      </c>
      <c r="N91" s="110">
        <v>0.27139170947368424</v>
      </c>
      <c r="O91" s="110">
        <v>3.8708996984210528E-2</v>
      </c>
      <c r="P91" s="110">
        <v>1.9731285000000001E-5</v>
      </c>
      <c r="Q91" s="110">
        <v>4.6039665000000007E-4</v>
      </c>
      <c r="R91" s="110">
        <v>5.400141157894737E-3</v>
      </c>
      <c r="S91" s="110">
        <v>0.19189300116315791</v>
      </c>
      <c r="T91" s="110">
        <v>2.9483224792105266E-2</v>
      </c>
      <c r="U91" s="110" t="s">
        <v>396</v>
      </c>
      <c r="V91" s="110">
        <v>0.10910069058157897</v>
      </c>
      <c r="W91" s="110">
        <v>7.0734585000000003E-4</v>
      </c>
      <c r="X91" s="110">
        <v>7.8515389350000003E-4</v>
      </c>
      <c r="Y91" s="110">
        <v>3.1830563249999998E-4</v>
      </c>
      <c r="Z91" s="110">
        <v>3.1830563249999998E-4</v>
      </c>
      <c r="AA91" s="110">
        <v>3.1830563249999998E-4</v>
      </c>
      <c r="AB91" s="110">
        <v>1.7400707909999999E-3</v>
      </c>
      <c r="AC91" s="110" t="s">
        <v>396</v>
      </c>
      <c r="AD91" s="110" t="s">
        <v>396</v>
      </c>
      <c r="AE91" s="111"/>
      <c r="AF91" s="112" t="s">
        <v>392</v>
      </c>
      <c r="AG91" s="112" t="s">
        <v>392</v>
      </c>
      <c r="AH91" s="112" t="s">
        <v>392</v>
      </c>
      <c r="AI91" s="112" t="s">
        <v>392</v>
      </c>
      <c r="AJ91" s="112" t="s">
        <v>392</v>
      </c>
      <c r="AK91" s="112">
        <v>7.4196213947368426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8.0601229999999989E-3</v>
      </c>
      <c r="J92" s="110">
        <v>2.8997664999999999E-2</v>
      </c>
      <c r="K92" s="110">
        <v>7.0289946999999992E-2</v>
      </c>
      <c r="L92" s="110">
        <v>2.0956319799999995E-4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540.29271000000006</v>
      </c>
      <c r="AL92" s="121" t="s">
        <v>428</v>
      </c>
    </row>
    <row r="93" spans="1:38" ht="26.25" customHeight="1" thickBot="1" x14ac:dyDescent="0.25">
      <c r="A93" s="53" t="s">
        <v>53</v>
      </c>
      <c r="B93" s="57" t="s">
        <v>206</v>
      </c>
      <c r="C93" s="54" t="s">
        <v>375</v>
      </c>
      <c r="D93" s="60"/>
      <c r="E93" s="110" t="s">
        <v>385</v>
      </c>
      <c r="F93" s="110">
        <v>4.1885504323174381</v>
      </c>
      <c r="G93" s="110" t="s">
        <v>385</v>
      </c>
      <c r="H93" s="110" t="s">
        <v>385</v>
      </c>
      <c r="I93" s="110">
        <v>1.365558E-3</v>
      </c>
      <c r="J93" s="110">
        <v>5.4622290000000007E-3</v>
      </c>
      <c r="K93" s="110">
        <v>1.3655567000000002E-2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1986.5977686663389</v>
      </c>
      <c r="AL93" s="121" t="s">
        <v>429</v>
      </c>
    </row>
    <row r="94" spans="1:38" ht="26.25" customHeight="1" thickBot="1" x14ac:dyDescent="0.25">
      <c r="A94" s="53" t="s">
        <v>53</v>
      </c>
      <c r="B94" s="66" t="s">
        <v>376</v>
      </c>
      <c r="C94" s="54" t="s">
        <v>207</v>
      </c>
      <c r="D94" s="55"/>
      <c r="E94" s="110">
        <v>5.46438E-4</v>
      </c>
      <c r="F94" s="110">
        <v>4.4555448999999997E-2</v>
      </c>
      <c r="G94" s="110">
        <v>3.4299999999999999E-7</v>
      </c>
      <c r="H94" s="110">
        <v>3.6400000000000003E-7</v>
      </c>
      <c r="I94" s="110">
        <v>1.1262550000000001E-3</v>
      </c>
      <c r="J94" s="110">
        <v>4.4804689999999991E-3</v>
      </c>
      <c r="K94" s="110">
        <v>1.1189484999999999E-2</v>
      </c>
      <c r="L94" s="110" t="s">
        <v>396</v>
      </c>
      <c r="M94" s="110">
        <v>1.085969E-3</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1.2222738200000001</v>
      </c>
      <c r="AI94" s="112" t="s">
        <v>385</v>
      </c>
      <c r="AJ94" s="112" t="s">
        <v>385</v>
      </c>
      <c r="AK94" s="112" t="s">
        <v>385</v>
      </c>
      <c r="AL94" s="121" t="s">
        <v>385</v>
      </c>
    </row>
    <row r="95" spans="1:38" ht="26.25" customHeight="1" thickBot="1" x14ac:dyDescent="0.25">
      <c r="A95" s="53" t="s">
        <v>53</v>
      </c>
      <c r="B95" s="66" t="s">
        <v>208</v>
      </c>
      <c r="C95" s="54" t="s">
        <v>209</v>
      </c>
      <c r="D95" s="60"/>
      <c r="E95" s="110">
        <v>0.192086812</v>
      </c>
      <c r="F95" s="110">
        <v>0.38615888399999992</v>
      </c>
      <c r="G95" s="110">
        <v>2.7591260000000002E-3</v>
      </c>
      <c r="H95" s="110">
        <v>2.0580579999999998E-3</v>
      </c>
      <c r="I95" s="110">
        <v>1.7694097000000009E-2</v>
      </c>
      <c r="J95" s="110">
        <v>7.0549066000000007E-2</v>
      </c>
      <c r="K95" s="110">
        <v>0.176259</v>
      </c>
      <c r="L95" s="110" t="s">
        <v>396</v>
      </c>
      <c r="M95" s="110">
        <v>0.22645784499999999</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t="s">
        <v>392</v>
      </c>
      <c r="AH95" s="112">
        <v>0.28719411472000006</v>
      </c>
      <c r="AI95" s="112">
        <v>0.57313431400000014</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5.3977660000000004E-2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0.53977659999999994</v>
      </c>
      <c r="AE97" s="111"/>
      <c r="AF97" s="112" t="s">
        <v>385</v>
      </c>
      <c r="AG97" s="112" t="s">
        <v>385</v>
      </c>
      <c r="AH97" s="112" t="s">
        <v>385</v>
      </c>
      <c r="AI97" s="112" t="s">
        <v>385</v>
      </c>
      <c r="AJ97" s="112" t="s">
        <v>385</v>
      </c>
      <c r="AK97" s="112">
        <v>5397766</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3.2685580446519577E-2</v>
      </c>
      <c r="F99" s="113">
        <v>3.1347542753315381</v>
      </c>
      <c r="G99" s="113" t="s">
        <v>385</v>
      </c>
      <c r="H99" s="113">
        <v>0.95773805284272762</v>
      </c>
      <c r="I99" s="113">
        <v>4.3521224794520551E-2</v>
      </c>
      <c r="J99" s="113">
        <v>6.6874077123287676E-2</v>
      </c>
      <c r="K99" s="113">
        <v>0.14648607369863015</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180207</v>
      </c>
      <c r="AL99" s="122" t="s">
        <v>437</v>
      </c>
    </row>
    <row r="100" spans="1:38" ht="26.25" customHeight="1" thickBot="1" x14ac:dyDescent="0.25">
      <c r="A100" s="53" t="s">
        <v>216</v>
      </c>
      <c r="B100" s="53" t="s">
        <v>218</v>
      </c>
      <c r="C100" s="54" t="s">
        <v>378</v>
      </c>
      <c r="D100" s="67"/>
      <c r="E100" s="113">
        <v>0.10817437301538591</v>
      </c>
      <c r="F100" s="113">
        <v>2.8498766241261499</v>
      </c>
      <c r="G100" s="113" t="s">
        <v>385</v>
      </c>
      <c r="H100" s="113">
        <v>2.2864568427943261</v>
      </c>
      <c r="I100" s="113">
        <v>4.2692013753424664E-2</v>
      </c>
      <c r="J100" s="113">
        <v>6.4452924712328788E-2</v>
      </c>
      <c r="K100" s="113">
        <v>0.14044090706849319</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321610</v>
      </c>
      <c r="AL100" s="122" t="s">
        <v>437</v>
      </c>
    </row>
    <row r="101" spans="1:38" ht="26.25" customHeight="1" thickBot="1" x14ac:dyDescent="0.25">
      <c r="A101" s="53" t="s">
        <v>216</v>
      </c>
      <c r="B101" s="53" t="s">
        <v>219</v>
      </c>
      <c r="C101" s="54" t="s">
        <v>220</v>
      </c>
      <c r="D101" s="67"/>
      <c r="E101" s="113">
        <v>1.546041275143312E-2</v>
      </c>
      <c r="F101" s="113">
        <v>5.867325100000001E-2</v>
      </c>
      <c r="G101" s="113" t="s">
        <v>385</v>
      </c>
      <c r="H101" s="113">
        <v>0.7298752352920107</v>
      </c>
      <c r="I101" s="113">
        <v>3.4365293320000002E-3</v>
      </c>
      <c r="J101" s="113">
        <v>1.0309587996000001E-2</v>
      </c>
      <c r="K101" s="113">
        <v>2.3218951042000002E-2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347179.00000000006</v>
      </c>
      <c r="AL101" s="122" t="s">
        <v>437</v>
      </c>
    </row>
    <row r="102" spans="1:38" ht="26.25" customHeight="1" thickBot="1" x14ac:dyDescent="0.25">
      <c r="A102" s="53" t="s">
        <v>216</v>
      </c>
      <c r="B102" s="53" t="s">
        <v>221</v>
      </c>
      <c r="C102" s="54" t="s">
        <v>356</v>
      </c>
      <c r="D102" s="67"/>
      <c r="E102" s="113">
        <v>4.119638319943459E-3</v>
      </c>
      <c r="F102" s="113">
        <v>0.65572242200000008</v>
      </c>
      <c r="G102" s="113" t="s">
        <v>385</v>
      </c>
      <c r="H102" s="113">
        <v>2.2246628442506782</v>
      </c>
      <c r="I102" s="113">
        <v>5.9455000000000011E-3</v>
      </c>
      <c r="J102" s="113">
        <v>0.13336532000000001</v>
      </c>
      <c r="K102" s="113">
        <v>0.94091707000000002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951934</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1.300386210966432E-3</v>
      </c>
      <c r="F104" s="113">
        <v>2.0527165999999999E-2</v>
      </c>
      <c r="G104" s="113" t="s">
        <v>385</v>
      </c>
      <c r="H104" s="113">
        <v>6.572464970707699E-2</v>
      </c>
      <c r="I104" s="113">
        <v>3.8175984000000002E-4</v>
      </c>
      <c r="J104" s="113">
        <v>1.1452795199999998E-3</v>
      </c>
      <c r="K104" s="113">
        <v>2.6723188799999999E-3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37873</v>
      </c>
      <c r="AL104" s="122" t="s">
        <v>437</v>
      </c>
    </row>
    <row r="105" spans="1:38" ht="26.25" customHeight="1" thickBot="1" x14ac:dyDescent="0.25">
      <c r="A105" s="53" t="s">
        <v>216</v>
      </c>
      <c r="B105" s="53" t="s">
        <v>226</v>
      </c>
      <c r="C105" s="54" t="s">
        <v>227</v>
      </c>
      <c r="D105" s="67"/>
      <c r="E105" s="113">
        <v>6.5809805399849982E-5</v>
      </c>
      <c r="F105" s="113">
        <v>3.4272674999999996E-2</v>
      </c>
      <c r="G105" s="113" t="s">
        <v>385</v>
      </c>
      <c r="H105" s="113">
        <v>3.3655853559176239E-3</v>
      </c>
      <c r="I105" s="113">
        <v>7.8566599999999997E-4</v>
      </c>
      <c r="J105" s="113">
        <v>1.2346179999999996E-3</v>
      </c>
      <c r="K105" s="113">
        <v>2.6937119999999991E-3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8016.9999999999991</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2.5111478742771412E-3</v>
      </c>
      <c r="F107" s="113">
        <v>0.97941425999999998</v>
      </c>
      <c r="G107" s="113" t="s">
        <v>385</v>
      </c>
      <c r="H107" s="113">
        <v>0.64057901953903362</v>
      </c>
      <c r="I107" s="113">
        <v>1.7807532000000001E-2</v>
      </c>
      <c r="J107" s="113">
        <v>0.23743376000000002</v>
      </c>
      <c r="K107" s="113">
        <v>1.12781036</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5935844</v>
      </c>
      <c r="AL107" s="122" t="s">
        <v>437</v>
      </c>
    </row>
    <row r="108" spans="1:38" ht="26.25" customHeight="1" thickBot="1" x14ac:dyDescent="0.25">
      <c r="A108" s="53" t="s">
        <v>216</v>
      </c>
      <c r="B108" s="53" t="s">
        <v>231</v>
      </c>
      <c r="C108" s="54" t="s">
        <v>350</v>
      </c>
      <c r="D108" s="67"/>
      <c r="E108" s="113">
        <v>1.316386432606014E-2</v>
      </c>
      <c r="F108" s="113">
        <v>0.702826956</v>
      </c>
      <c r="G108" s="113" t="s">
        <v>385</v>
      </c>
      <c r="H108" s="113">
        <v>1.3710110284078501</v>
      </c>
      <c r="I108" s="113">
        <v>1.3015314E-2</v>
      </c>
      <c r="J108" s="113">
        <v>0.13015314</v>
      </c>
      <c r="K108" s="113">
        <v>0.26030628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6507657</v>
      </c>
      <c r="AL108" s="122" t="s">
        <v>437</v>
      </c>
    </row>
    <row r="109" spans="1:38" ht="26.25" customHeight="1" thickBot="1" x14ac:dyDescent="0.25">
      <c r="A109" s="53" t="s">
        <v>216</v>
      </c>
      <c r="B109" s="53" t="s">
        <v>232</v>
      </c>
      <c r="C109" s="54" t="s">
        <v>351</v>
      </c>
      <c r="D109" s="67"/>
      <c r="E109" s="113">
        <v>6.4890764116040569E-4</v>
      </c>
      <c r="F109" s="113">
        <v>7.8287433000000003E-2</v>
      </c>
      <c r="G109" s="113" t="s">
        <v>385</v>
      </c>
      <c r="H109" s="113">
        <v>5.5674250792457011E-2</v>
      </c>
      <c r="I109" s="113">
        <v>3.2019399999999999E-3</v>
      </c>
      <c r="J109" s="113">
        <v>1.7610670000000002E-2</v>
      </c>
      <c r="K109" s="113">
        <v>1.7610670000000002E-2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160097</v>
      </c>
      <c r="AL109" s="122" t="s">
        <v>437</v>
      </c>
    </row>
    <row r="110" spans="1:38" ht="26.25" customHeight="1" thickBot="1" x14ac:dyDescent="0.25">
      <c r="A110" s="53" t="s">
        <v>216</v>
      </c>
      <c r="B110" s="53" t="s">
        <v>233</v>
      </c>
      <c r="C110" s="54" t="s">
        <v>352</v>
      </c>
      <c r="D110" s="67"/>
      <c r="E110" s="113">
        <v>6.1595802287209625E-4</v>
      </c>
      <c r="F110" s="113">
        <v>0.13522121399999998</v>
      </c>
      <c r="G110" s="113" t="s">
        <v>385</v>
      </c>
      <c r="H110" s="113">
        <v>4.9463041987452813E-2</v>
      </c>
      <c r="I110" s="113">
        <v>2.9479700000000003E-3</v>
      </c>
      <c r="J110" s="113">
        <v>2.1183920000000002E-2</v>
      </c>
      <c r="K110" s="113">
        <v>2.1183920000000002E-2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276526</v>
      </c>
      <c r="AL110" s="122" t="s">
        <v>437</v>
      </c>
    </row>
    <row r="111" spans="1:38" ht="26.25" customHeight="1" thickBot="1" x14ac:dyDescent="0.25">
      <c r="A111" s="53" t="s">
        <v>216</v>
      </c>
      <c r="B111" s="53" t="s">
        <v>234</v>
      </c>
      <c r="C111" s="54" t="s">
        <v>346</v>
      </c>
      <c r="D111" s="67"/>
      <c r="E111" s="113">
        <v>2.9557614285569936E-3</v>
      </c>
      <c r="F111" s="113">
        <v>0.17438992428486261</v>
      </c>
      <c r="G111" s="113" t="s">
        <v>385</v>
      </c>
      <c r="H111" s="113">
        <v>5.911522857113987E-2</v>
      </c>
      <c r="I111" s="113">
        <v>1.1845570079999998E-2</v>
      </c>
      <c r="J111" s="113">
        <v>2.3691140159999995E-2</v>
      </c>
      <c r="K111" s="113">
        <v>5.3305065359999987E-2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2955761.4285569936</v>
      </c>
      <c r="AL111" s="122" t="s">
        <v>438</v>
      </c>
    </row>
    <row r="112" spans="1:38" ht="26.25" customHeight="1" thickBot="1" x14ac:dyDescent="0.25">
      <c r="A112" s="53" t="s">
        <v>235</v>
      </c>
      <c r="B112" s="53" t="s">
        <v>236</v>
      </c>
      <c r="C112" s="54" t="s">
        <v>237</v>
      </c>
      <c r="D112" s="55"/>
      <c r="E112" s="113">
        <v>4.5319200000000004</v>
      </c>
      <c r="F112" s="113" t="s">
        <v>385</v>
      </c>
      <c r="G112" s="113" t="s">
        <v>385</v>
      </c>
      <c r="H112" s="113">
        <v>6.9111054000000003</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113298000</v>
      </c>
      <c r="AL112" s="122" t="s">
        <v>439</v>
      </c>
    </row>
    <row r="113" spans="1:38" ht="26.25" customHeight="1" thickBot="1" x14ac:dyDescent="0.25">
      <c r="A113" s="53" t="s">
        <v>235</v>
      </c>
      <c r="B113" s="68" t="s">
        <v>238</v>
      </c>
      <c r="C113" s="69" t="s">
        <v>239</v>
      </c>
      <c r="D113" s="55"/>
      <c r="E113" s="113">
        <v>2.0011664933117439</v>
      </c>
      <c r="F113" s="113" t="s">
        <v>401</v>
      </c>
      <c r="G113" s="113" t="s">
        <v>385</v>
      </c>
      <c r="H113" s="113">
        <v>12.24228359780194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40363.732149885291</v>
      </c>
      <c r="AL113" s="122" t="s">
        <v>440</v>
      </c>
    </row>
    <row r="114" spans="1:38" ht="26.25" customHeight="1" thickBot="1" x14ac:dyDescent="0.25">
      <c r="A114" s="53" t="s">
        <v>235</v>
      </c>
      <c r="B114" s="68" t="s">
        <v>240</v>
      </c>
      <c r="C114" s="69" t="s">
        <v>357</v>
      </c>
      <c r="D114" s="55"/>
      <c r="E114" s="113">
        <v>2.7141383015999994E-3</v>
      </c>
      <c r="F114" s="113" t="s">
        <v>385</v>
      </c>
      <c r="G114" s="113" t="s">
        <v>385</v>
      </c>
      <c r="H114" s="113">
        <v>8.8209494801999994E-3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67853.457539999989</v>
      </c>
      <c r="AL114" s="122" t="s">
        <v>439</v>
      </c>
    </row>
    <row r="115" spans="1:38" ht="26.25" customHeight="1" thickBot="1" x14ac:dyDescent="0.25">
      <c r="A115" s="53" t="s">
        <v>235</v>
      </c>
      <c r="B115" s="68" t="s">
        <v>241</v>
      </c>
      <c r="C115" s="69" t="s">
        <v>242</v>
      </c>
      <c r="D115" s="55"/>
      <c r="E115" s="113">
        <v>1.2162245453086855E-2</v>
      </c>
      <c r="F115" s="113" t="s">
        <v>385</v>
      </c>
      <c r="G115" s="113" t="s">
        <v>385</v>
      </c>
      <c r="H115" s="113">
        <v>2.432449090617371E-2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304056.13632717135</v>
      </c>
      <c r="AL115" s="122" t="s">
        <v>439</v>
      </c>
    </row>
    <row r="116" spans="1:38" ht="26.25" customHeight="1" thickBot="1" x14ac:dyDescent="0.25">
      <c r="A116" s="53" t="s">
        <v>235</v>
      </c>
      <c r="B116" s="53" t="s">
        <v>243</v>
      </c>
      <c r="C116" s="59" t="s">
        <v>379</v>
      </c>
      <c r="D116" s="55"/>
      <c r="E116" s="113">
        <v>1.915682215765163</v>
      </c>
      <c r="F116" s="113" t="s">
        <v>401</v>
      </c>
      <c r="G116" s="113" t="s">
        <v>385</v>
      </c>
      <c r="H116" s="113">
        <v>2.5795352860709051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11236.626185101535</v>
      </c>
      <c r="AL116" s="122" t="s">
        <v>440</v>
      </c>
    </row>
    <row r="117" spans="1:38" ht="26.25" customHeight="1" thickBot="1" x14ac:dyDescent="0.25">
      <c r="A117" s="53" t="s">
        <v>235</v>
      </c>
      <c r="B117" s="53" t="s">
        <v>244</v>
      </c>
      <c r="C117" s="59" t="s">
        <v>245</v>
      </c>
      <c r="D117" s="55"/>
      <c r="E117" s="113" t="s">
        <v>385</v>
      </c>
      <c r="F117" s="113" t="s">
        <v>385</v>
      </c>
      <c r="G117" s="113" t="s">
        <v>385</v>
      </c>
      <c r="H117" s="113">
        <v>0.21068028470331404</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29247258.225939341</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0.2071250775025</v>
      </c>
      <c r="J119" s="113">
        <v>3.750774796925</v>
      </c>
      <c r="K119" s="113">
        <v>3.0116892000000002</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1930569.9999999998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0.45001388611876031</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1930570</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4.1697500000000005E-2</v>
      </c>
      <c r="AD122" s="113" t="s">
        <v>385</v>
      </c>
      <c r="AE122" s="111"/>
      <c r="AF122" s="114" t="s">
        <v>385</v>
      </c>
      <c r="AG122" s="114" t="s">
        <v>385</v>
      </c>
      <c r="AH122" s="114" t="s">
        <v>385</v>
      </c>
      <c r="AI122" s="114" t="s">
        <v>385</v>
      </c>
      <c r="AJ122" s="114" t="s">
        <v>385</v>
      </c>
      <c r="AK122" s="114">
        <v>16679</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0.13774578591577172</v>
      </c>
      <c r="G125" s="110" t="s">
        <v>385</v>
      </c>
      <c r="H125" s="110" t="s">
        <v>396</v>
      </c>
      <c r="I125" s="110">
        <v>4.9226034000000006E-5</v>
      </c>
      <c r="J125" s="110">
        <v>3.2668186200000002E-4</v>
      </c>
      <c r="K125" s="110">
        <v>6.9065617400000006E-4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1491.6980000000001</v>
      </c>
      <c r="AL125" s="121" t="s">
        <v>442</v>
      </c>
    </row>
    <row r="126" spans="1:38" ht="26.25" customHeight="1" thickBot="1" x14ac:dyDescent="0.25">
      <c r="A126" s="53" t="s">
        <v>260</v>
      </c>
      <c r="B126" s="53" t="s">
        <v>263</v>
      </c>
      <c r="C126" s="54" t="s">
        <v>264</v>
      </c>
      <c r="D126" s="55"/>
      <c r="E126" s="110" t="s">
        <v>396</v>
      </c>
      <c r="F126" s="110" t="s">
        <v>396</v>
      </c>
      <c r="G126" s="110" t="s">
        <v>385</v>
      </c>
      <c r="H126" s="110">
        <v>0.39867300000000006</v>
      </c>
      <c r="I126" s="110" t="s">
        <v>396</v>
      </c>
      <c r="J126" s="110" t="s">
        <v>396</v>
      </c>
      <c r="K126" s="110" t="s">
        <v>396</v>
      </c>
      <c r="L126" s="110" t="s">
        <v>396</v>
      </c>
      <c r="M126" s="110">
        <v>0.33826800000000007</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604.05000000000007</v>
      </c>
      <c r="AL126" s="121" t="s">
        <v>443</v>
      </c>
    </row>
    <row r="127" spans="1:38" ht="26.25" customHeight="1" thickBot="1" x14ac:dyDescent="0.25">
      <c r="A127" s="53" t="s">
        <v>260</v>
      </c>
      <c r="B127" s="53" t="s">
        <v>265</v>
      </c>
      <c r="C127" s="54" t="s">
        <v>266</v>
      </c>
      <c r="D127" s="55"/>
      <c r="E127" s="110" t="s">
        <v>396</v>
      </c>
      <c r="F127" s="110" t="s">
        <v>396</v>
      </c>
      <c r="G127" s="110" t="s">
        <v>396</v>
      </c>
      <c r="H127" s="110">
        <v>0.12802124820664293</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117.14362581000006</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5.993361E-3</v>
      </c>
      <c r="F129" s="110">
        <v>6.6592899999999997E-5</v>
      </c>
      <c r="G129" s="110">
        <v>5.6603964999999996E-3</v>
      </c>
      <c r="H129" s="110" t="s">
        <v>396</v>
      </c>
      <c r="I129" s="110">
        <v>3.0632733999999998E-2</v>
      </c>
      <c r="J129" s="110">
        <v>4.5616136500000001E-2</v>
      </c>
      <c r="K129" s="110">
        <v>6.0932503499999999E-2</v>
      </c>
      <c r="L129" s="110">
        <v>1.0721456900000001E-3</v>
      </c>
      <c r="M129" s="110">
        <v>2.3307515E-3</v>
      </c>
      <c r="N129" s="110">
        <v>0.34628308000000002</v>
      </c>
      <c r="O129" s="110">
        <v>1.1320792999999999E-2</v>
      </c>
      <c r="P129" s="110">
        <v>9.323006E-3</v>
      </c>
      <c r="Q129" s="110">
        <v>7.1254402999999999E-3</v>
      </c>
      <c r="R129" s="110">
        <v>6.1598432499999998E-4</v>
      </c>
      <c r="S129" s="110">
        <v>3.0965698500000003E-4</v>
      </c>
      <c r="T129" s="110">
        <v>3.9955739999999996E-4</v>
      </c>
      <c r="U129" s="110" t="s">
        <v>396</v>
      </c>
      <c r="V129" s="110">
        <v>2.9966805E-3</v>
      </c>
      <c r="W129" s="110">
        <v>11.653757499999999</v>
      </c>
      <c r="X129" s="110">
        <v>1.3984508999999999E-5</v>
      </c>
      <c r="Y129" s="110">
        <v>1.0654864000000002E-5</v>
      </c>
      <c r="Z129" s="110">
        <v>1.0321899499999999E-5</v>
      </c>
      <c r="AA129" s="110" t="s">
        <v>396</v>
      </c>
      <c r="AB129" s="110">
        <v>3.4961272500000002E-5</v>
      </c>
      <c r="AC129" s="110">
        <v>6.65929E-3</v>
      </c>
      <c r="AD129" s="110">
        <v>1.76471185E-2</v>
      </c>
      <c r="AE129" s="111"/>
      <c r="AF129" s="112" t="s">
        <v>385</v>
      </c>
      <c r="AG129" s="112" t="s">
        <v>385</v>
      </c>
      <c r="AH129" s="112" t="s">
        <v>385</v>
      </c>
      <c r="AI129" s="112" t="s">
        <v>385</v>
      </c>
      <c r="AJ129" s="112" t="s">
        <v>385</v>
      </c>
      <c r="AK129" s="112">
        <v>3.3296450000000002</v>
      </c>
      <c r="AL129" s="121" t="s">
        <v>394</v>
      </c>
    </row>
    <row r="130" spans="1:38" ht="26.25" customHeight="1" thickBot="1" x14ac:dyDescent="0.25">
      <c r="A130" s="53" t="s">
        <v>260</v>
      </c>
      <c r="B130" s="57" t="s">
        <v>272</v>
      </c>
      <c r="C130" s="71" t="s">
        <v>273</v>
      </c>
      <c r="D130" s="55"/>
      <c r="E130" s="110">
        <v>2.47773175E-3</v>
      </c>
      <c r="F130" s="110">
        <v>8.3251786800000007E-4</v>
      </c>
      <c r="G130" s="110">
        <v>9.5606639520000002E-3</v>
      </c>
      <c r="H130" s="110" t="s">
        <v>396</v>
      </c>
      <c r="I130" s="110">
        <v>3.1514374320000055E-5</v>
      </c>
      <c r="J130" s="110">
        <v>1.1680362859000019E-4</v>
      </c>
      <c r="K130" s="110">
        <v>1.4308802144000026E-3</v>
      </c>
      <c r="L130" s="110">
        <v>1.103003101200002E-6</v>
      </c>
      <c r="M130" s="110">
        <v>1.5361936850000001E-2</v>
      </c>
      <c r="N130" s="110">
        <v>4.9554635E-2</v>
      </c>
      <c r="O130" s="110">
        <v>1.5857483200000001E-2</v>
      </c>
      <c r="P130" s="110">
        <v>2.27951321E-3</v>
      </c>
      <c r="Q130" s="110">
        <v>4.6581356899999997E-3</v>
      </c>
      <c r="R130" s="110">
        <v>1.38752978E-2</v>
      </c>
      <c r="S130" s="110">
        <v>3.9643708E-2</v>
      </c>
      <c r="T130" s="110">
        <v>7.9287416000000006E-3</v>
      </c>
      <c r="U130" s="110">
        <v>1.4866390500000001E-4</v>
      </c>
      <c r="V130" s="110">
        <v>6.5412118200000008E-2</v>
      </c>
      <c r="W130" s="110">
        <v>17.220128799999998</v>
      </c>
      <c r="X130" s="110">
        <v>5.05457277E-7</v>
      </c>
      <c r="Y130" s="110">
        <v>6.9376489000000012E-8</v>
      </c>
      <c r="Z130" s="110">
        <v>6.0456654699999999E-7</v>
      </c>
      <c r="AA130" s="110">
        <v>9.9109270000000004E-8</v>
      </c>
      <c r="AB130" s="110">
        <v>1.2785095830000001E-6</v>
      </c>
      <c r="AC130" s="110">
        <v>4.6581356899999997E-3</v>
      </c>
      <c r="AD130" s="110">
        <v>4.4599171500000001E-3</v>
      </c>
      <c r="AE130" s="111"/>
      <c r="AF130" s="112" t="s">
        <v>385</v>
      </c>
      <c r="AG130" s="112" t="s">
        <v>385</v>
      </c>
      <c r="AH130" s="112" t="s">
        <v>385</v>
      </c>
      <c r="AI130" s="112" t="s">
        <v>385</v>
      </c>
      <c r="AJ130" s="112" t="s">
        <v>385</v>
      </c>
      <c r="AK130" s="112">
        <v>0.99109270000000005</v>
      </c>
      <c r="AL130" s="121" t="s">
        <v>394</v>
      </c>
    </row>
    <row r="131" spans="1:38" ht="26.25" customHeight="1" thickBot="1" x14ac:dyDescent="0.25">
      <c r="A131" s="53" t="s">
        <v>260</v>
      </c>
      <c r="B131" s="57" t="s">
        <v>274</v>
      </c>
      <c r="C131" s="65" t="s">
        <v>275</v>
      </c>
      <c r="D131" s="55"/>
      <c r="E131" s="110">
        <v>3.0010665600000001E-3</v>
      </c>
      <c r="F131" s="110">
        <v>1.1670814400000001E-3</v>
      </c>
      <c r="G131" s="110">
        <v>1.2062544560000003E-3</v>
      </c>
      <c r="H131" s="110" t="s">
        <v>396</v>
      </c>
      <c r="I131" s="110">
        <v>1.1220771886888E-3</v>
      </c>
      <c r="J131" s="110">
        <v>1.6969725309355004E-3</v>
      </c>
      <c r="K131" s="110">
        <v>2.6094818341600005E-3</v>
      </c>
      <c r="L131" s="110">
        <v>6.0018082185680008E-5</v>
      </c>
      <c r="M131" s="110">
        <v>2.5008888E-3</v>
      </c>
      <c r="N131" s="110">
        <v>6.0021331200000007E-2</v>
      </c>
      <c r="O131" s="110">
        <v>5.0017776E-3</v>
      </c>
      <c r="P131" s="110">
        <v>9.0031996800000014E-2</v>
      </c>
      <c r="Q131" s="110">
        <v>1.6672592000000004E-4</v>
      </c>
      <c r="R131" s="110">
        <v>6.6690368000000015E-4</v>
      </c>
      <c r="S131" s="110">
        <v>1.00035552E-2</v>
      </c>
      <c r="T131" s="110">
        <v>5.0017776000000009E-4</v>
      </c>
      <c r="U131" s="110" t="s">
        <v>396</v>
      </c>
      <c r="V131" s="110" t="s">
        <v>396</v>
      </c>
      <c r="W131" s="110">
        <v>47.201274800000007</v>
      </c>
      <c r="X131" s="110" t="s">
        <v>396</v>
      </c>
      <c r="Y131" s="110" t="s">
        <v>396</v>
      </c>
      <c r="Z131" s="110" t="s">
        <v>396</v>
      </c>
      <c r="AA131" s="110" t="s">
        <v>396</v>
      </c>
      <c r="AB131" s="110">
        <v>6.6690368000000008E-8</v>
      </c>
      <c r="AC131" s="110">
        <v>0.16672592000000003</v>
      </c>
      <c r="AD131" s="110">
        <v>3.3345184E-2</v>
      </c>
      <c r="AE131" s="111"/>
      <c r="AF131" s="112" t="s">
        <v>385</v>
      </c>
      <c r="AG131" s="112" t="s">
        <v>385</v>
      </c>
      <c r="AH131" s="112" t="s">
        <v>385</v>
      </c>
      <c r="AI131" s="112" t="s">
        <v>385</v>
      </c>
      <c r="AJ131" s="112" t="s">
        <v>385</v>
      </c>
      <c r="AK131" s="112">
        <v>1.6672592000000002</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9.6508500000000007E-3</v>
      </c>
      <c r="F133" s="110">
        <v>1.5207399999999998E-4</v>
      </c>
      <c r="G133" s="110">
        <v>1.321874E-3</v>
      </c>
      <c r="H133" s="110" t="s">
        <v>385</v>
      </c>
      <c r="I133" s="110">
        <v>4.0592060000000003E-4</v>
      </c>
      <c r="J133" s="110">
        <v>4.0592060000000003E-4</v>
      </c>
      <c r="K133" s="110">
        <v>4.5107487999999999E-4</v>
      </c>
      <c r="L133" s="110" t="s">
        <v>396</v>
      </c>
      <c r="M133" s="110">
        <v>1.6377200000000003E-3</v>
      </c>
      <c r="N133" s="110">
        <v>3.5129094000000002E-4</v>
      </c>
      <c r="O133" s="110">
        <v>5.8840940000000004E-5</v>
      </c>
      <c r="P133" s="110">
        <v>1.7430020000000001E-2</v>
      </c>
      <c r="Q133" s="110">
        <v>1.5920978E-4</v>
      </c>
      <c r="R133" s="110">
        <v>1.5862488000000001E-4</v>
      </c>
      <c r="S133" s="110">
        <v>1.4540613999999998E-4</v>
      </c>
      <c r="T133" s="110">
        <v>2.0272633999999997E-4</v>
      </c>
      <c r="U133" s="110">
        <v>2.3138644000000001E-4</v>
      </c>
      <c r="V133" s="110">
        <v>1.87308376E-3</v>
      </c>
      <c r="W133" s="110">
        <v>3.15846E-4</v>
      </c>
      <c r="X133" s="110">
        <v>1.544136E-7</v>
      </c>
      <c r="Y133" s="110">
        <v>8.4342580000000001E-8</v>
      </c>
      <c r="Z133" s="110">
        <v>7.5335120000000004E-8</v>
      </c>
      <c r="AA133" s="110">
        <v>8.1769020000000002E-8</v>
      </c>
      <c r="AB133" s="110">
        <v>3.9586032000000005E-7</v>
      </c>
      <c r="AC133" s="110">
        <v>1.7547000000000001E-3</v>
      </c>
      <c r="AD133" s="110">
        <v>4.7961799999999997E-3</v>
      </c>
      <c r="AE133" s="111"/>
      <c r="AF133" s="112" t="s">
        <v>385</v>
      </c>
      <c r="AG133" s="112" t="s">
        <v>385</v>
      </c>
      <c r="AH133" s="112" t="s">
        <v>385</v>
      </c>
      <c r="AI133" s="112" t="s">
        <v>385</v>
      </c>
      <c r="AJ133" s="112" t="s">
        <v>385</v>
      </c>
      <c r="AK133" s="112">
        <v>11698</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0.34028898759627751</v>
      </c>
      <c r="F135" s="110">
        <v>0.26949282293736992</v>
      </c>
      <c r="G135" s="110">
        <v>5.4998535293340799E-3</v>
      </c>
      <c r="H135" s="110" t="s">
        <v>396</v>
      </c>
      <c r="I135" s="110">
        <v>0.68931497567653788</v>
      </c>
      <c r="J135" s="110">
        <v>0.75714650253832483</v>
      </c>
      <c r="K135" s="110">
        <v>0.79014562371432928</v>
      </c>
      <c r="L135" s="110">
        <v>0.19438682314078368</v>
      </c>
      <c r="M135" s="110">
        <v>12.1369738909339</v>
      </c>
      <c r="N135" s="110">
        <v>5.866510431289685E-2</v>
      </c>
      <c r="O135" s="110">
        <v>2.3832698627114342E-2</v>
      </c>
      <c r="P135" s="110" t="s">
        <v>396</v>
      </c>
      <c r="Q135" s="110">
        <v>0.14482947627246409</v>
      </c>
      <c r="R135" s="110" t="s">
        <v>396</v>
      </c>
      <c r="S135" s="110">
        <v>4.5832112744450662E-2</v>
      </c>
      <c r="T135" s="110" t="s">
        <v>396</v>
      </c>
      <c r="U135" s="110">
        <v>1.8332845097780263E-2</v>
      </c>
      <c r="V135" s="110">
        <v>3.116583666622645</v>
      </c>
      <c r="W135" s="110">
        <v>1.8332845097780264</v>
      </c>
      <c r="X135" s="110">
        <v>0.57748462058007832</v>
      </c>
      <c r="Y135" s="110">
        <v>0.94414152253568373</v>
      </c>
      <c r="Z135" s="110">
        <v>1.182468508806827</v>
      </c>
      <c r="AA135" s="110" t="s">
        <v>396</v>
      </c>
      <c r="AB135" s="110">
        <v>2.7040946519225892</v>
      </c>
      <c r="AC135" s="110" t="s">
        <v>396</v>
      </c>
      <c r="AD135" s="110" t="s">
        <v>385</v>
      </c>
      <c r="AE135" s="111"/>
      <c r="AF135" s="112" t="s">
        <v>385</v>
      </c>
      <c r="AG135" s="112" t="s">
        <v>385</v>
      </c>
      <c r="AH135" s="112" t="s">
        <v>385</v>
      </c>
      <c r="AI135" s="112" t="s">
        <v>385</v>
      </c>
      <c r="AJ135" s="112" t="s">
        <v>385</v>
      </c>
      <c r="AK135" s="112">
        <v>183.32845097780265</v>
      </c>
      <c r="AL135" s="121" t="s">
        <v>447</v>
      </c>
    </row>
    <row r="136" spans="1:38" ht="26.25" customHeight="1" thickBot="1" x14ac:dyDescent="0.25">
      <c r="A136" s="53" t="s">
        <v>260</v>
      </c>
      <c r="B136" s="53" t="s">
        <v>284</v>
      </c>
      <c r="C136" s="54" t="s">
        <v>285</v>
      </c>
      <c r="D136" s="55"/>
      <c r="E136" s="110" t="s">
        <v>385</v>
      </c>
      <c r="F136" s="110">
        <v>5.8086078079859901E-3</v>
      </c>
      <c r="G136" s="110" t="s">
        <v>385</v>
      </c>
      <c r="H136" s="110">
        <v>0.6450803199999996</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387240.52053239936</v>
      </c>
      <c r="AL136" s="121" t="s">
        <v>448</v>
      </c>
    </row>
    <row r="137" spans="1:38" ht="26.25" customHeight="1" thickBot="1" x14ac:dyDescent="0.25">
      <c r="A137" s="53" t="s">
        <v>260</v>
      </c>
      <c r="B137" s="53" t="s">
        <v>286</v>
      </c>
      <c r="C137" s="54" t="s">
        <v>287</v>
      </c>
      <c r="D137" s="55"/>
      <c r="E137" s="110" t="s">
        <v>385</v>
      </c>
      <c r="F137" s="110">
        <v>2.9989742761311246E-3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199931.61840874163</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0.17760714</v>
      </c>
      <c r="J139" s="110">
        <v>0.17760714</v>
      </c>
      <c r="K139" s="110">
        <v>0.17760714</v>
      </c>
      <c r="L139" s="110" t="s">
        <v>396</v>
      </c>
      <c r="M139" s="110" t="s">
        <v>396</v>
      </c>
      <c r="N139" s="110">
        <v>5.1444000000000001E-4</v>
      </c>
      <c r="O139" s="110">
        <v>1.03802E-3</v>
      </c>
      <c r="P139" s="110">
        <v>1.03802E-3</v>
      </c>
      <c r="Q139" s="110">
        <v>1.6448400000000001E-3</v>
      </c>
      <c r="R139" s="110">
        <v>1.5707399999999999E-3</v>
      </c>
      <c r="S139" s="110">
        <v>3.6503600000000001E-3</v>
      </c>
      <c r="T139" s="110" t="s">
        <v>396</v>
      </c>
      <c r="U139" s="110" t="s">
        <v>396</v>
      </c>
      <c r="V139" s="110" t="s">
        <v>396</v>
      </c>
      <c r="W139" s="110">
        <v>1.8012680000000001</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2962</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101.07740408906676</v>
      </c>
      <c r="F141" s="15">
        <f t="shared" ref="F141:AK141" si="0">SUM(F14:F140)</f>
        <v>126.25178508130749</v>
      </c>
      <c r="G141" s="15">
        <f t="shared" si="0"/>
        <v>70.429994897059814</v>
      </c>
      <c r="H141" s="15">
        <f t="shared" si="0"/>
        <v>32.727629140476054</v>
      </c>
      <c r="I141" s="15">
        <f t="shared" si="0"/>
        <v>28.115138634593542</v>
      </c>
      <c r="J141" s="15">
        <f t="shared" si="0"/>
        <v>35.882203090962655</v>
      </c>
      <c r="K141" s="15">
        <f t="shared" si="0"/>
        <v>46.866156371547611</v>
      </c>
      <c r="L141" s="15">
        <f t="shared" si="0"/>
        <v>4.1124079268396789</v>
      </c>
      <c r="M141" s="15">
        <f t="shared" si="0"/>
        <v>530.74694373870761</v>
      </c>
      <c r="N141" s="15">
        <f t="shared" si="0"/>
        <v>10.441647080293338</v>
      </c>
      <c r="O141" s="15">
        <f t="shared" si="0"/>
        <v>0.91261353704249959</v>
      </c>
      <c r="P141" s="15">
        <f t="shared" si="0"/>
        <v>0.66410458197080902</v>
      </c>
      <c r="Q141" s="15">
        <f t="shared" si="0"/>
        <v>1.0164221151913586</v>
      </c>
      <c r="R141" s="15">
        <f t="shared" si="0"/>
        <v>3.7409530005596014</v>
      </c>
      <c r="S141" s="15">
        <f t="shared" si="0"/>
        <v>9.3795065457156479</v>
      </c>
      <c r="T141" s="15">
        <f t="shared" si="0"/>
        <v>1.8303733165952034</v>
      </c>
      <c r="U141" s="15">
        <f t="shared" si="0"/>
        <v>3.1184545250061975</v>
      </c>
      <c r="V141" s="15">
        <f t="shared" si="0"/>
        <v>30.414959009068301</v>
      </c>
      <c r="W141" s="15">
        <f t="shared" si="0"/>
        <v>137.00544482120299</v>
      </c>
      <c r="X141" s="15">
        <f t="shared" si="0"/>
        <v>7.148595095365482</v>
      </c>
      <c r="Y141" s="15">
        <f t="shared" si="0"/>
        <v>5.8716117666647012</v>
      </c>
      <c r="Z141" s="15">
        <f t="shared" si="0"/>
        <v>3.880944923981104</v>
      </c>
      <c r="AA141" s="15">
        <f t="shared" si="0"/>
        <v>3.4149501454984037</v>
      </c>
      <c r="AB141" s="15">
        <f t="shared" si="0"/>
        <v>32.087059248200063</v>
      </c>
      <c r="AC141" s="15">
        <f t="shared" si="0"/>
        <v>3.5760202954664426</v>
      </c>
      <c r="AD141" s="15">
        <f t="shared" si="0"/>
        <v>25.878241657298972</v>
      </c>
      <c r="AE141" s="46"/>
      <c r="AF141" s="15">
        <f t="shared" si="0"/>
        <v>121854.43636145844</v>
      </c>
      <c r="AG141" s="15">
        <f t="shared" si="0"/>
        <v>186586.04051305249</v>
      </c>
      <c r="AH141" s="15">
        <f t="shared" si="0"/>
        <v>169117.95694432501</v>
      </c>
      <c r="AI141" s="15">
        <f t="shared" si="0"/>
        <v>64459.676077532546</v>
      </c>
      <c r="AJ141" s="15">
        <f t="shared" si="0"/>
        <v>4522.2779252</v>
      </c>
      <c r="AK141" s="15">
        <f t="shared" si="0"/>
        <v>177639778.57586175</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101.07740408906676</v>
      </c>
      <c r="F152" s="10">
        <f t="shared" ref="F152:AD152" si="1">SUM(F$141, F$151, IF(AND(ISNUMBER(SEARCH($B$4,"AT|BE|CH|GB|IE|LT|LU|NL")),SUM(F$143:F$149)&gt;0),SUM(F$143:F$149)-SUM(F$27:F$33),0))</f>
        <v>126.25178508130749</v>
      </c>
      <c r="G152" s="10">
        <f t="shared" si="1"/>
        <v>70.429994897059814</v>
      </c>
      <c r="H152" s="10">
        <f t="shared" si="1"/>
        <v>32.727629140476054</v>
      </c>
      <c r="I152" s="10">
        <f t="shared" si="1"/>
        <v>28.115138634593542</v>
      </c>
      <c r="J152" s="10">
        <f t="shared" si="1"/>
        <v>35.882203090962655</v>
      </c>
      <c r="K152" s="10">
        <f t="shared" si="1"/>
        <v>46.866156371547611</v>
      </c>
      <c r="L152" s="10">
        <f t="shared" si="1"/>
        <v>4.1124079268396789</v>
      </c>
      <c r="M152" s="10">
        <f t="shared" si="1"/>
        <v>530.74694373870761</v>
      </c>
      <c r="N152" s="10">
        <f t="shared" si="1"/>
        <v>10.441647080293338</v>
      </c>
      <c r="O152" s="10">
        <f t="shared" si="1"/>
        <v>0.91261353704249959</v>
      </c>
      <c r="P152" s="10">
        <f t="shared" si="1"/>
        <v>0.66410458197080902</v>
      </c>
      <c r="Q152" s="10">
        <f t="shared" si="1"/>
        <v>1.0164221151913586</v>
      </c>
      <c r="R152" s="10">
        <f t="shared" si="1"/>
        <v>3.7409530005596014</v>
      </c>
      <c r="S152" s="10">
        <f t="shared" si="1"/>
        <v>9.3795065457156479</v>
      </c>
      <c r="T152" s="10">
        <f t="shared" si="1"/>
        <v>1.8303733165952034</v>
      </c>
      <c r="U152" s="10">
        <f t="shared" si="1"/>
        <v>3.1184545250061975</v>
      </c>
      <c r="V152" s="10">
        <f t="shared" si="1"/>
        <v>30.414959009068301</v>
      </c>
      <c r="W152" s="10">
        <f t="shared" si="1"/>
        <v>137.00544482120299</v>
      </c>
      <c r="X152" s="10">
        <f t="shared" si="1"/>
        <v>7.148595095365482</v>
      </c>
      <c r="Y152" s="10">
        <f t="shared" si="1"/>
        <v>5.8716117666647012</v>
      </c>
      <c r="Z152" s="10">
        <f t="shared" si="1"/>
        <v>3.880944923981104</v>
      </c>
      <c r="AA152" s="10">
        <f t="shared" si="1"/>
        <v>3.4149501454984037</v>
      </c>
      <c r="AB152" s="10">
        <f t="shared" si="1"/>
        <v>32.087059248200063</v>
      </c>
      <c r="AC152" s="10">
        <f t="shared" si="1"/>
        <v>3.5760202954664426</v>
      </c>
      <c r="AD152" s="10">
        <f t="shared" si="1"/>
        <v>25.878241657298972</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101.07740408906676</v>
      </c>
      <c r="F154" s="10">
        <f>SUM(F$141, F$153, -1 * IF(OR($B$6=2005,$B$6&gt;=2020),SUM(F$99:F$122),0), IF(AND(ISNUMBER(SEARCH($B$4,"AT|BE|CH|GB|IE|LT|LU|NL")),SUM(F$143:F$149)&gt;0),SUM(F$143:F$149)-SUM(F$27:F$33),0))</f>
        <v>126.25178508130749</v>
      </c>
      <c r="G154" s="10">
        <f>SUM(G$141, G$153, IF(AND(ISNUMBER(SEARCH($B$4,"AT|BE|CH|GB|IE|LT|LU|NL")),SUM(G$143:G$149)&gt;0),SUM(G$143:G$149)-SUM(G$27:G$33),0))</f>
        <v>70.429994897059814</v>
      </c>
      <c r="H154" s="10">
        <f>SUM(H$141, H$153, IF(AND(ISNUMBER(SEARCH($B$4,"AT|BE|CH|GB|IE|LT|LU|NL")),SUM(H$143:H$149)&gt;0),SUM(H$143:H$149)-SUM(H$27:H$33),0))</f>
        <v>32.727629140476054</v>
      </c>
      <c r="I154" s="10">
        <f t="shared" ref="I154:AD154" si="2">SUM(I$141, I$153, IF(AND(ISNUMBER(SEARCH($B$4,"AT|BE|CH|GB|IE|LT|LU|NL")),SUM(I$143:I$149)&gt;0),SUM(I$143:I$149)-SUM(I$27:I$33),0))</f>
        <v>28.115138634593542</v>
      </c>
      <c r="J154" s="10">
        <f t="shared" si="2"/>
        <v>35.882203090962655</v>
      </c>
      <c r="K154" s="10">
        <f t="shared" si="2"/>
        <v>46.866156371547611</v>
      </c>
      <c r="L154" s="10">
        <f t="shared" si="2"/>
        <v>4.1124079268396789</v>
      </c>
      <c r="M154" s="10">
        <f t="shared" si="2"/>
        <v>530.74694373870761</v>
      </c>
      <c r="N154" s="10">
        <f t="shared" si="2"/>
        <v>10.441647080293338</v>
      </c>
      <c r="O154" s="10">
        <f t="shared" si="2"/>
        <v>0.91261353704249959</v>
      </c>
      <c r="P154" s="10">
        <f t="shared" si="2"/>
        <v>0.66410458197080902</v>
      </c>
      <c r="Q154" s="10">
        <f t="shared" si="2"/>
        <v>1.0164221151913586</v>
      </c>
      <c r="R154" s="10">
        <f t="shared" si="2"/>
        <v>3.7409530005596014</v>
      </c>
      <c r="S154" s="10">
        <f t="shared" si="2"/>
        <v>9.3795065457156479</v>
      </c>
      <c r="T154" s="10">
        <f t="shared" si="2"/>
        <v>1.8303733165952034</v>
      </c>
      <c r="U154" s="10">
        <f t="shared" si="2"/>
        <v>3.1184545250061975</v>
      </c>
      <c r="V154" s="10">
        <f t="shared" si="2"/>
        <v>30.414959009068301</v>
      </c>
      <c r="W154" s="10">
        <f t="shared" si="2"/>
        <v>137.00544482120299</v>
      </c>
      <c r="X154" s="10">
        <f t="shared" si="2"/>
        <v>7.148595095365482</v>
      </c>
      <c r="Y154" s="10">
        <f t="shared" si="2"/>
        <v>5.8716117666647012</v>
      </c>
      <c r="Z154" s="10">
        <f t="shared" si="2"/>
        <v>3.880944923981104</v>
      </c>
      <c r="AA154" s="10">
        <f t="shared" si="2"/>
        <v>3.4149501454984037</v>
      </c>
      <c r="AB154" s="10">
        <f t="shared" si="2"/>
        <v>32.087059248200063</v>
      </c>
      <c r="AC154" s="10">
        <f t="shared" si="2"/>
        <v>3.5760202954664426</v>
      </c>
      <c r="AD154" s="10">
        <f t="shared" si="2"/>
        <v>25.878241657298972</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0.61729167948008001</v>
      </c>
      <c r="F157" s="18">
        <v>2.0582379610379524E-3</v>
      </c>
      <c r="G157" s="18">
        <v>4.0433584119393517E-2</v>
      </c>
      <c r="H157" s="18" t="s">
        <v>396</v>
      </c>
      <c r="I157" s="18">
        <v>1.2890889880841997E-2</v>
      </c>
      <c r="J157" s="18">
        <v>1.2890889880841997E-2</v>
      </c>
      <c r="K157" s="18">
        <v>1.2890889880841997E-2</v>
      </c>
      <c r="L157" s="18">
        <v>6.1876271428041602E-3</v>
      </c>
      <c r="M157" s="18">
        <v>0.22127137131006705</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2084.2467394826622</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4.3536011092481994E-2</v>
      </c>
      <c r="F158" s="18">
        <v>2.3739037512395257E-4</v>
      </c>
      <c r="G158" s="18">
        <v>2.3092944461699997E-3</v>
      </c>
      <c r="H158" s="18" t="s">
        <v>396</v>
      </c>
      <c r="I158" s="18">
        <v>1.09940515854772E-3</v>
      </c>
      <c r="J158" s="18">
        <v>1.09940515854772E-3</v>
      </c>
      <c r="K158" s="18">
        <v>1.09940515854772E-3</v>
      </c>
      <c r="L158" s="18">
        <v>5.2771447610290556E-4</v>
      </c>
      <c r="M158" s="18">
        <v>5.6020754027943001E-2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119.03315928315666</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0.35795202174345847</v>
      </c>
      <c r="F163" s="19">
        <v>0.34003500000000003</v>
      </c>
      <c r="G163" s="19">
        <v>2.5842660000000007E-2</v>
      </c>
      <c r="H163" s="19">
        <v>2.9243010000000007E-2</v>
      </c>
      <c r="I163" s="19">
        <v>1.0704596238314947</v>
      </c>
      <c r="J163" s="19">
        <v>1.3083395402384939</v>
      </c>
      <c r="K163" s="19">
        <v>2.0219792894594901</v>
      </c>
      <c r="L163" s="19">
        <v>9.6341366144834517E-2</v>
      </c>
      <c r="M163" s="19">
        <v>12.766955442183352</v>
      </c>
      <c r="N163" s="19" t="s">
        <v>396</v>
      </c>
      <c r="O163" s="19" t="s">
        <v>396</v>
      </c>
      <c r="P163" s="19" t="s">
        <v>396</v>
      </c>
      <c r="Q163" s="19" t="s">
        <v>396</v>
      </c>
      <c r="R163" s="19" t="s">
        <v>396</v>
      </c>
      <c r="S163" s="19" t="s">
        <v>396</v>
      </c>
      <c r="T163" s="19" t="s">
        <v>396</v>
      </c>
      <c r="U163" s="19" t="s">
        <v>396</v>
      </c>
      <c r="V163" s="19" t="s">
        <v>396</v>
      </c>
      <c r="W163" s="19">
        <v>0.59469979101749715</v>
      </c>
      <c r="X163" s="19">
        <v>3.5681987461049829E-2</v>
      </c>
      <c r="Y163" s="19">
        <v>4.7575983281399774E-2</v>
      </c>
      <c r="Z163" s="19">
        <v>2.0219792894594902E-2</v>
      </c>
      <c r="AA163" s="19">
        <v>1.3678095193402434E-2</v>
      </c>
      <c r="AB163" s="19">
        <v>0.11715585883044695</v>
      </c>
      <c r="AC163" s="19">
        <v>1.0466716321907949E-2</v>
      </c>
      <c r="AD163" s="19">
        <v>7.1363974922099657E-2</v>
      </c>
      <c r="AE163" s="49"/>
      <c r="AF163" s="19" t="s">
        <v>385</v>
      </c>
      <c r="AG163" s="19" t="s">
        <v>385</v>
      </c>
      <c r="AH163" s="19" t="s">
        <v>385</v>
      </c>
      <c r="AI163" s="19" t="s">
        <v>385</v>
      </c>
      <c r="AJ163" s="19" t="s">
        <v>385</v>
      </c>
      <c r="AK163" s="19">
        <v>118.93995820349943</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84" priority="7" operator="equal">
      <formula>0</formula>
    </cfRule>
  </conditionalFormatting>
  <conditionalFormatting sqref="E143:AD149">
    <cfRule type="cellIs" dxfId="183" priority="3" operator="equal">
      <formula>0</formula>
    </cfRule>
  </conditionalFormatting>
  <conditionalFormatting sqref="E157:AD164 AF157:AK164">
    <cfRule type="cellIs" dxfId="182" priority="1" operator="equal">
      <formula>0</formula>
    </cfRule>
  </conditionalFormatting>
  <conditionalFormatting sqref="E14:AL140">
    <cfRule type="cellIs" dxfId="181" priority="8" stopIfTrue="1" operator="equal">
      <formula>"NO"</formula>
    </cfRule>
    <cfRule type="cellIs" dxfId="180" priority="9" stopIfTrue="1" operator="equal">
      <formula>"NA"</formula>
    </cfRule>
    <cfRule type="cellIs" dxfId="179" priority="10" stopIfTrue="1" operator="equal">
      <formula>"IE"</formula>
    </cfRule>
    <cfRule type="cellIs" dxfId="178" priority="11" stopIfTrue="1" operator="equal">
      <formula>"NE"</formula>
    </cfRule>
  </conditionalFormatting>
  <conditionalFormatting sqref="AF14:AK140 AL99:AL124">
    <cfRule type="cellIs" dxfId="177" priority="6" operator="equal">
      <formula>0</formula>
    </cfRule>
  </conditionalFormatting>
  <conditionalFormatting sqref="AF90:AL90">
    <cfRule type="cellIs" dxfId="176" priority="4" operator="equal">
      <formula>0</formula>
    </cfRule>
  </conditionalFormatting>
  <conditionalFormatting sqref="AF143:AL149">
    <cfRule type="cellIs" dxfId="175" priority="2" operator="equal">
      <formula>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árok12"/>
  <dimension ref="A1:AL170"/>
  <sheetViews>
    <sheetView topLeftCell="A129"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2006</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2006</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12.837884007000001</v>
      </c>
      <c r="F14" s="110">
        <v>0.143093682</v>
      </c>
      <c r="G14" s="110">
        <v>48.422296882999994</v>
      </c>
      <c r="H14" s="110" t="s">
        <v>392</v>
      </c>
      <c r="I14" s="110">
        <v>4.9019729150000009</v>
      </c>
      <c r="J14" s="110">
        <v>5.2599581060000009</v>
      </c>
      <c r="K14" s="110">
        <v>7.7375498440000001</v>
      </c>
      <c r="L14" s="110">
        <v>0.10171533032868937</v>
      </c>
      <c r="M14" s="110">
        <v>2.2839711509999998</v>
      </c>
      <c r="N14" s="110">
        <v>9.8468999316244407E-2</v>
      </c>
      <c r="O14" s="110">
        <v>1.5646021457590586E-2</v>
      </c>
      <c r="P14" s="110">
        <v>7.4343235453106143E-2</v>
      </c>
      <c r="Q14" s="110">
        <v>4.3544486622588849E-2</v>
      </c>
      <c r="R14" s="110">
        <v>0.43775262359512451</v>
      </c>
      <c r="S14" s="110">
        <v>0.24181693007605068</v>
      </c>
      <c r="T14" s="110">
        <v>0.38116844865609956</v>
      </c>
      <c r="U14" s="110">
        <v>2.1594147608622807</v>
      </c>
      <c r="V14" s="110">
        <v>2.3953764115860259</v>
      </c>
      <c r="W14" s="110">
        <v>0.90289398746322613</v>
      </c>
      <c r="X14" s="110">
        <v>1.1605795500477299E-3</v>
      </c>
      <c r="Y14" s="110">
        <v>1.1577991608736379E-3</v>
      </c>
      <c r="Z14" s="110">
        <v>9.5924589278335956E-4</v>
      </c>
      <c r="AA14" s="110">
        <v>2.9239344732384339E-4</v>
      </c>
      <c r="AB14" s="110">
        <v>3.5700180510285706E-3</v>
      </c>
      <c r="AC14" s="110">
        <v>0.81709476471645393</v>
      </c>
      <c r="AD14" s="110">
        <v>1.1793230994619828</v>
      </c>
      <c r="AE14" s="111"/>
      <c r="AF14" s="112">
        <v>463.67426563505154</v>
      </c>
      <c r="AG14" s="112">
        <v>63954.686488800005</v>
      </c>
      <c r="AH14" s="112">
        <v>20765.376659959999</v>
      </c>
      <c r="AI14" s="112">
        <v>200.13694340000001</v>
      </c>
      <c r="AJ14" s="112">
        <v>2335.3720653303035</v>
      </c>
      <c r="AK14" s="112" t="s">
        <v>385</v>
      </c>
      <c r="AL14" s="121" t="s">
        <v>393</v>
      </c>
    </row>
    <row r="15" spans="1:38" ht="26.25" customHeight="1" thickBot="1" x14ac:dyDescent="0.25">
      <c r="A15" s="53" t="s">
        <v>53</v>
      </c>
      <c r="B15" s="53" t="s">
        <v>54</v>
      </c>
      <c r="C15" s="54" t="s">
        <v>55</v>
      </c>
      <c r="D15" s="55"/>
      <c r="E15" s="110">
        <v>3.1658466819999993</v>
      </c>
      <c r="F15" s="110">
        <v>2.4262257259999997</v>
      </c>
      <c r="G15" s="110">
        <v>10.473068224</v>
      </c>
      <c r="H15" s="110">
        <v>1.2348340000000001E-2</v>
      </c>
      <c r="I15" s="110">
        <v>0.215287745</v>
      </c>
      <c r="J15" s="110">
        <v>0.23521579299999998</v>
      </c>
      <c r="K15" s="110">
        <v>0.25570563899999998</v>
      </c>
      <c r="L15" s="110">
        <v>3.9612945080000003E-2</v>
      </c>
      <c r="M15" s="110">
        <v>0.26215491099999999</v>
      </c>
      <c r="N15" s="110">
        <v>0.425678</v>
      </c>
      <c r="O15" s="110">
        <v>0.13621696</v>
      </c>
      <c r="P15" s="110">
        <v>1.9581187999999999E-2</v>
      </c>
      <c r="Q15" s="110">
        <v>4.0013731999999996E-2</v>
      </c>
      <c r="R15" s="110">
        <v>0.11918983999999999</v>
      </c>
      <c r="S15" s="110">
        <v>0.34054239999999997</v>
      </c>
      <c r="T15" s="110">
        <v>6.8108479999999999E-2</v>
      </c>
      <c r="U15" s="110">
        <v>1.2770339999999998E-3</v>
      </c>
      <c r="V15" s="110">
        <v>0.56189495999999994</v>
      </c>
      <c r="W15" s="110">
        <v>3.4054240000000027</v>
      </c>
      <c r="X15" s="110">
        <v>4.3419156000000006E-6</v>
      </c>
      <c r="Y15" s="110">
        <v>5.9594920000000005E-7</v>
      </c>
      <c r="Z15" s="110">
        <v>5.1932715999999994E-6</v>
      </c>
      <c r="AA15" s="110">
        <v>8.5135599999999996E-7</v>
      </c>
      <c r="AB15" s="110">
        <v>1.09824924E-5</v>
      </c>
      <c r="AC15" s="110">
        <v>4.0013731999999996E-2</v>
      </c>
      <c r="AD15" s="110">
        <v>3.8311019999999994E-2</v>
      </c>
      <c r="AE15" s="111"/>
      <c r="AF15" s="112">
        <v>28107.943505552001</v>
      </c>
      <c r="AG15" s="112">
        <v>1741.9835999999998</v>
      </c>
      <c r="AH15" s="112">
        <v>6826.9878777070016</v>
      </c>
      <c r="AI15" s="112" t="s">
        <v>392</v>
      </c>
      <c r="AJ15" s="112">
        <v>98.58104044923077</v>
      </c>
      <c r="AK15" s="112">
        <v>8.51356</v>
      </c>
      <c r="AL15" s="121" t="s">
        <v>394</v>
      </c>
    </row>
    <row r="16" spans="1:38" ht="26.25" customHeight="1" thickBot="1" x14ac:dyDescent="0.25">
      <c r="A16" s="53" t="s">
        <v>53</v>
      </c>
      <c r="B16" s="53" t="s">
        <v>56</v>
      </c>
      <c r="C16" s="54" t="s">
        <v>57</v>
      </c>
      <c r="D16" s="55"/>
      <c r="E16" s="110">
        <v>0.65430707299999991</v>
      </c>
      <c r="F16" s="110">
        <v>0.61112862400000001</v>
      </c>
      <c r="G16" s="110">
        <v>0.56777632300000003</v>
      </c>
      <c r="H16" s="110">
        <v>3.2775080000000005E-2</v>
      </c>
      <c r="I16" s="110">
        <v>0.358653045</v>
      </c>
      <c r="J16" s="110">
        <v>0.60296380900000013</v>
      </c>
      <c r="K16" s="110">
        <v>0.90397295199999994</v>
      </c>
      <c r="L16" s="110">
        <v>0.1721534616</v>
      </c>
      <c r="M16" s="110">
        <v>15.259254244999999</v>
      </c>
      <c r="N16" s="110">
        <v>5.4815886224151063E-3</v>
      </c>
      <c r="O16" s="110">
        <v>2.4916311920068665E-4</v>
      </c>
      <c r="P16" s="110" t="s">
        <v>385</v>
      </c>
      <c r="Q16" s="110">
        <v>3.9866099072109864E-3</v>
      </c>
      <c r="R16" s="110">
        <v>8.9698722912247199E-3</v>
      </c>
      <c r="S16" s="110">
        <v>4.2357730264116723E-3</v>
      </c>
      <c r="T16" s="110">
        <v>2.24246807280618E-3</v>
      </c>
      <c r="U16" s="110">
        <v>4.48493614561236E-3</v>
      </c>
      <c r="V16" s="110">
        <v>1.8936397059252184E-2</v>
      </c>
      <c r="W16" s="110">
        <v>1.8388238197010673</v>
      </c>
      <c r="X16" s="110">
        <v>2.0431375774456303E-2</v>
      </c>
      <c r="Y16" s="110">
        <v>2.4916311920068665E-4</v>
      </c>
      <c r="Z16" s="110">
        <v>7.4748935760206E-5</v>
      </c>
      <c r="AA16" s="110">
        <v>4.9832623840137331E-5</v>
      </c>
      <c r="AB16" s="110">
        <v>2.0805120453257327E-2</v>
      </c>
      <c r="AC16" s="110" t="s">
        <v>385</v>
      </c>
      <c r="AD16" s="110" t="s">
        <v>385</v>
      </c>
      <c r="AE16" s="111"/>
      <c r="AF16" s="112" t="s">
        <v>392</v>
      </c>
      <c r="AG16" s="112">
        <v>6975.2284539399989</v>
      </c>
      <c r="AH16" s="112">
        <v>1.92918268</v>
      </c>
      <c r="AI16" s="112" t="s">
        <v>392</v>
      </c>
      <c r="AJ16" s="112" t="s">
        <v>392</v>
      </c>
      <c r="AK16" s="112">
        <v>2491.6311920068665</v>
      </c>
      <c r="AL16" s="121" t="s">
        <v>395</v>
      </c>
    </row>
    <row r="17" spans="1:38" ht="26.25" customHeight="1" thickBot="1" x14ac:dyDescent="0.25">
      <c r="A17" s="53" t="s">
        <v>53</v>
      </c>
      <c r="B17" s="53" t="s">
        <v>58</v>
      </c>
      <c r="C17" s="54" t="s">
        <v>59</v>
      </c>
      <c r="D17" s="55"/>
      <c r="E17" s="110">
        <v>7.4191873790000002</v>
      </c>
      <c r="F17" s="110">
        <v>3.7175933000000001E-2</v>
      </c>
      <c r="G17" s="110">
        <v>4.9245398979999999</v>
      </c>
      <c r="H17" s="110" t="s">
        <v>392</v>
      </c>
      <c r="I17" s="110">
        <v>0.32576981800000004</v>
      </c>
      <c r="J17" s="110">
        <v>0.32872920600000005</v>
      </c>
      <c r="K17" s="110">
        <v>0.35081167799999996</v>
      </c>
      <c r="L17" s="110">
        <v>2.0797689221782108E-2</v>
      </c>
      <c r="M17" s="110">
        <v>0.57701545199999993</v>
      </c>
      <c r="N17" s="110">
        <v>4.3461439819904267E-2</v>
      </c>
      <c r="O17" s="110">
        <v>4.2863210779642124E-3</v>
      </c>
      <c r="P17" s="110">
        <v>1.2155342121607E-2</v>
      </c>
      <c r="Q17" s="110">
        <v>7.2084246087845997E-3</v>
      </c>
      <c r="R17" s="110">
        <v>7.1785598565817593E-2</v>
      </c>
      <c r="S17" s="110">
        <v>0.12432735217608512</v>
      </c>
      <c r="T17" s="110">
        <v>7.234555849940337E-2</v>
      </c>
      <c r="U17" s="110">
        <v>0.36662485351738328</v>
      </c>
      <c r="V17" s="110">
        <v>0.30351835203328259</v>
      </c>
      <c r="W17" s="110">
        <v>2.8338816909692796E-2</v>
      </c>
      <c r="X17" s="110">
        <v>5.3575970173085987E-5</v>
      </c>
      <c r="Y17" s="110">
        <v>9.8968086791088007E-5</v>
      </c>
      <c r="Z17" s="110">
        <v>7.2687840867973602E-5</v>
      </c>
      <c r="AA17" s="110">
        <v>7.0686261326179602E-5</v>
      </c>
      <c r="AB17" s="110">
        <v>2.9591815915832714E-4</v>
      </c>
      <c r="AC17" s="110">
        <v>0.10682840553161389</v>
      </c>
      <c r="AD17" s="110">
        <v>1.877855706740985E-2</v>
      </c>
      <c r="AE17" s="111"/>
      <c r="AF17" s="112">
        <v>1.2539999999999997E-5</v>
      </c>
      <c r="AG17" s="112">
        <v>29103.378693915001</v>
      </c>
      <c r="AH17" s="112">
        <v>1489.3696005350002</v>
      </c>
      <c r="AI17" s="112" t="s">
        <v>392</v>
      </c>
      <c r="AJ17" s="112" t="s">
        <v>392</v>
      </c>
      <c r="AK17" s="112" t="s">
        <v>385</v>
      </c>
      <c r="AL17" s="121" t="s">
        <v>49</v>
      </c>
    </row>
    <row r="18" spans="1:38" ht="26.25" customHeight="1" thickBot="1" x14ac:dyDescent="0.25">
      <c r="A18" s="53" t="s">
        <v>53</v>
      </c>
      <c r="B18" s="53" t="s">
        <v>60</v>
      </c>
      <c r="C18" s="54" t="s">
        <v>61</v>
      </c>
      <c r="D18" s="55"/>
      <c r="E18" s="110">
        <v>4.172617E-3</v>
      </c>
      <c r="F18" s="110">
        <v>1.7546499999999997E-4</v>
      </c>
      <c r="G18" s="110">
        <v>3.59713E-4</v>
      </c>
      <c r="H18" s="110" t="s">
        <v>392</v>
      </c>
      <c r="I18" s="110">
        <v>2.2157500000000003E-4</v>
      </c>
      <c r="J18" s="110">
        <v>2.5577900000000003E-4</v>
      </c>
      <c r="K18" s="110">
        <v>4.6626600000000001E-4</v>
      </c>
      <c r="L18" s="110">
        <v>1.0889544754966026E-5</v>
      </c>
      <c r="M18" s="110">
        <v>1.6896489999999999E-3</v>
      </c>
      <c r="N18" s="110">
        <v>5.4043540481480003E-5</v>
      </c>
      <c r="O18" s="110">
        <v>7.9294422121200013E-7</v>
      </c>
      <c r="P18" s="110">
        <v>5.1214932727200009E-5</v>
      </c>
      <c r="Q18" s="110">
        <v>1.0488913468000002E-5</v>
      </c>
      <c r="R18" s="110">
        <v>6.5036387508400001E-6</v>
      </c>
      <c r="S18" s="110">
        <v>7.1615277501680014E-6</v>
      </c>
      <c r="T18" s="110">
        <v>6.3056387508400013E-6</v>
      </c>
      <c r="U18" s="110">
        <v>5.8776498114400012E-6</v>
      </c>
      <c r="V18" s="110">
        <v>1.4420586831640002E-4</v>
      </c>
      <c r="W18" s="110">
        <v>1.2669355003360001E-4</v>
      </c>
      <c r="X18" s="110">
        <v>8.2133376969600007E-5</v>
      </c>
      <c r="Y18" s="110">
        <v>2.8156689057200001E-4</v>
      </c>
      <c r="Z18" s="110">
        <v>1.0733924814800002E-4</v>
      </c>
      <c r="AA18" s="110">
        <v>1.0349906545440002E-4</v>
      </c>
      <c r="AB18" s="110">
        <v>5.7453858114400009E-4</v>
      </c>
      <c r="AC18" s="110">
        <v>2.4551999999999999E-7</v>
      </c>
      <c r="AD18" s="110">
        <v>6.7320000000000013E-5</v>
      </c>
      <c r="AE18" s="111"/>
      <c r="AF18" s="112" t="s">
        <v>392</v>
      </c>
      <c r="AG18" s="112">
        <v>0.39600000000000002</v>
      </c>
      <c r="AH18" s="112">
        <v>89.049134680000009</v>
      </c>
      <c r="AI18" s="112" t="s">
        <v>392</v>
      </c>
      <c r="AJ18" s="112" t="s">
        <v>392</v>
      </c>
      <c r="AK18" s="112" t="s">
        <v>385</v>
      </c>
      <c r="AL18" s="121" t="s">
        <v>49</v>
      </c>
    </row>
    <row r="19" spans="1:38" ht="26.25" customHeight="1" thickBot="1" x14ac:dyDescent="0.25">
      <c r="A19" s="53" t="s">
        <v>53</v>
      </c>
      <c r="B19" s="53" t="s">
        <v>62</v>
      </c>
      <c r="C19" s="54" t="s">
        <v>63</v>
      </c>
      <c r="D19" s="55"/>
      <c r="E19" s="110">
        <v>0.28445907700000006</v>
      </c>
      <c r="F19" s="110">
        <v>4.4223840000000006E-3</v>
      </c>
      <c r="G19" s="110">
        <v>3.9464516999999998E-2</v>
      </c>
      <c r="H19" s="110" t="s">
        <v>392</v>
      </c>
      <c r="I19" s="110">
        <v>1.3479998999999999E-2</v>
      </c>
      <c r="J19" s="110">
        <v>1.3869375E-2</v>
      </c>
      <c r="K19" s="110">
        <v>1.724736E-2</v>
      </c>
      <c r="L19" s="110">
        <v>2.6189677218377014E-3</v>
      </c>
      <c r="M19" s="110">
        <v>4.2917044000000001E-2</v>
      </c>
      <c r="N19" s="110">
        <v>0.13765286603701121</v>
      </c>
      <c r="O19" s="110">
        <v>4.3901711419391885E-2</v>
      </c>
      <c r="P19" s="110">
        <v>8.0492126355009401E-3</v>
      </c>
      <c r="Q19" s="110">
        <v>1.3224540588054902E-2</v>
      </c>
      <c r="R19" s="110">
        <v>3.8503960546759558E-2</v>
      </c>
      <c r="S19" s="110">
        <v>0.10981096590933273</v>
      </c>
      <c r="T19" s="110">
        <v>2.2031383706780035E-2</v>
      </c>
      <c r="U19" s="110">
        <v>6.0721141639529809E-4</v>
      </c>
      <c r="V19" s="110">
        <v>0.18572841839306414</v>
      </c>
      <c r="W19" s="110">
        <v>10.975525641871085</v>
      </c>
      <c r="X19" s="110">
        <v>2.5399152532823207E-3</v>
      </c>
      <c r="Y19" s="110">
        <v>1.0237001781684903E-2</v>
      </c>
      <c r="Z19" s="110">
        <v>3.6560159025911011E-3</v>
      </c>
      <c r="AA19" s="110">
        <v>3.5622975988674815E-3</v>
      </c>
      <c r="AB19" s="110">
        <v>1.9995230536425806E-2</v>
      </c>
      <c r="AC19" s="110">
        <v>1.2895495480000001E-2</v>
      </c>
      <c r="AD19" s="110">
        <v>1.291494E-2</v>
      </c>
      <c r="AE19" s="111"/>
      <c r="AF19" s="112">
        <v>60.270247679999997</v>
      </c>
      <c r="AG19" s="112">
        <v>3.3540000000000001</v>
      </c>
      <c r="AH19" s="112">
        <v>3157.7212994610009</v>
      </c>
      <c r="AI19" s="112" t="s">
        <v>392</v>
      </c>
      <c r="AJ19" s="112">
        <v>65.838719999999995</v>
      </c>
      <c r="AK19" s="112">
        <v>2.7432800000000004</v>
      </c>
      <c r="AL19" s="121" t="s">
        <v>394</v>
      </c>
    </row>
    <row r="20" spans="1:38" ht="26.25" customHeight="1" thickBot="1" x14ac:dyDescent="0.25">
      <c r="A20" s="53" t="s">
        <v>53</v>
      </c>
      <c r="B20" s="53" t="s">
        <v>64</v>
      </c>
      <c r="C20" s="54" t="s">
        <v>65</v>
      </c>
      <c r="D20" s="55"/>
      <c r="E20" s="110">
        <v>2.091332156</v>
      </c>
      <c r="F20" s="110">
        <v>0.15589809099999996</v>
      </c>
      <c r="G20" s="110">
        <v>3.1730240710000004</v>
      </c>
      <c r="H20" s="110" t="s">
        <v>392</v>
      </c>
      <c r="I20" s="110">
        <v>6.2848878999999996E-2</v>
      </c>
      <c r="J20" s="110">
        <v>7.5752885999999992E-2</v>
      </c>
      <c r="K20" s="110">
        <v>0.10322020600000001</v>
      </c>
      <c r="L20" s="110">
        <v>1.5778297505705779E-2</v>
      </c>
      <c r="M20" s="110">
        <v>2.2065950219999997</v>
      </c>
      <c r="N20" s="110">
        <v>4.9460211952168376E-2</v>
      </c>
      <c r="O20" s="110">
        <v>4.9065030511551639E-3</v>
      </c>
      <c r="P20" s="110">
        <v>3.5387022717718188E-2</v>
      </c>
      <c r="Q20" s="110">
        <v>2.2034108793264361E-2</v>
      </c>
      <c r="R20" s="110">
        <v>3.0745807659870256E-2</v>
      </c>
      <c r="S20" s="110">
        <v>2.0610650790652964E-2</v>
      </c>
      <c r="T20" s="110">
        <v>4.607315795672811E-2</v>
      </c>
      <c r="U20" s="110">
        <v>0.15306329726300794</v>
      </c>
      <c r="V20" s="110">
        <v>0.10886809345427542</v>
      </c>
      <c r="W20" s="110">
        <v>0.2493348349619442</v>
      </c>
      <c r="X20" s="110">
        <v>1.0038494625915267E-3</v>
      </c>
      <c r="Y20" s="110">
        <v>3.087032811681737E-3</v>
      </c>
      <c r="Z20" s="110">
        <v>1.4621004196783774E-3</v>
      </c>
      <c r="AA20" s="110">
        <v>7.2611428475190514E-4</v>
      </c>
      <c r="AB20" s="110">
        <v>6.2790969787035441E-3</v>
      </c>
      <c r="AC20" s="110">
        <v>0.13431782872454498</v>
      </c>
      <c r="AD20" s="110">
        <v>5.1186971761287031E-2</v>
      </c>
      <c r="AE20" s="111"/>
      <c r="AF20" s="112">
        <v>107.381383</v>
      </c>
      <c r="AG20" s="112">
        <v>4249.2535581999991</v>
      </c>
      <c r="AH20" s="112">
        <v>3673.6221974580008</v>
      </c>
      <c r="AI20" s="112">
        <v>21192.718279999997</v>
      </c>
      <c r="AJ20" s="112" t="s">
        <v>392</v>
      </c>
      <c r="AK20" s="112" t="s">
        <v>385</v>
      </c>
      <c r="AL20" s="121" t="s">
        <v>49</v>
      </c>
    </row>
    <row r="21" spans="1:38" ht="26.25" customHeight="1" thickBot="1" x14ac:dyDescent="0.25">
      <c r="A21" s="53" t="s">
        <v>53</v>
      </c>
      <c r="B21" s="53" t="s">
        <v>66</v>
      </c>
      <c r="C21" s="54" t="s">
        <v>67</v>
      </c>
      <c r="D21" s="55"/>
      <c r="E21" s="110">
        <v>0.51034070600000003</v>
      </c>
      <c r="F21" s="110">
        <v>2.1686433999999997E-2</v>
      </c>
      <c r="G21" s="110">
        <v>0.50991395500000003</v>
      </c>
      <c r="H21" s="110">
        <v>1.0071536999999998E-2</v>
      </c>
      <c r="I21" s="110">
        <v>7.4856819000000033E-2</v>
      </c>
      <c r="J21" s="110">
        <v>8.2909134000000023E-2</v>
      </c>
      <c r="K21" s="110">
        <v>9.7939519000000003E-2</v>
      </c>
      <c r="L21" s="110">
        <v>1.426383456966656E-2</v>
      </c>
      <c r="M21" s="110">
        <v>0.25238755800000001</v>
      </c>
      <c r="N21" s="110">
        <v>4.4123862666950071E-2</v>
      </c>
      <c r="O21" s="110">
        <v>1.2926242862845519E-3</v>
      </c>
      <c r="P21" s="110">
        <v>5.6774979059909638E-3</v>
      </c>
      <c r="Q21" s="110">
        <v>1.8659755609554561E-3</v>
      </c>
      <c r="R21" s="110">
        <v>5.7368112558046341E-3</v>
      </c>
      <c r="S21" s="110">
        <v>6.0271623859109264E-3</v>
      </c>
      <c r="T21" s="110">
        <v>4.3146768053546345E-3</v>
      </c>
      <c r="U21" s="110">
        <v>9.927028555072148E-4</v>
      </c>
      <c r="V21" s="110">
        <v>0.11265183716891408</v>
      </c>
      <c r="W21" s="110">
        <v>7.3692136863185376E-2</v>
      </c>
      <c r="X21" s="110">
        <v>2.0193513256141285E-2</v>
      </c>
      <c r="Y21" s="110">
        <v>4.4823040445910733E-2</v>
      </c>
      <c r="Z21" s="110">
        <v>1.504240948765752E-2</v>
      </c>
      <c r="AA21" s="110">
        <v>1.3106424672461928E-2</v>
      </c>
      <c r="AB21" s="110">
        <v>9.3165387862171462E-2</v>
      </c>
      <c r="AC21" s="110">
        <v>4.7089492389000001E-4</v>
      </c>
      <c r="AD21" s="110">
        <v>5.3964939363335004E-2</v>
      </c>
      <c r="AE21" s="111"/>
      <c r="AF21" s="112">
        <v>591.74032599956081</v>
      </c>
      <c r="AG21" s="112">
        <v>317.42147199999999</v>
      </c>
      <c r="AH21" s="112">
        <v>5672.111633280002</v>
      </c>
      <c r="AI21" s="112">
        <v>58.881790250000009</v>
      </c>
      <c r="AJ21" s="112" t="s">
        <v>392</v>
      </c>
      <c r="AK21" s="112" t="s">
        <v>385</v>
      </c>
      <c r="AL21" s="121" t="s">
        <v>49</v>
      </c>
    </row>
    <row r="22" spans="1:38" ht="26.25" customHeight="1" thickBot="1" x14ac:dyDescent="0.25">
      <c r="A22" s="53" t="s">
        <v>53</v>
      </c>
      <c r="B22" s="57" t="s">
        <v>68</v>
      </c>
      <c r="C22" s="54" t="s">
        <v>69</v>
      </c>
      <c r="D22" s="55"/>
      <c r="E22" s="110">
        <v>5.1478949690000002</v>
      </c>
      <c r="F22" s="110">
        <v>0.10174131499999997</v>
      </c>
      <c r="G22" s="110">
        <v>0.32066252699999997</v>
      </c>
      <c r="H22" s="110" t="s">
        <v>392</v>
      </c>
      <c r="I22" s="110">
        <v>4.0065190000000001E-3</v>
      </c>
      <c r="J22" s="110">
        <v>5.9047789999999998E-3</v>
      </c>
      <c r="K22" s="110">
        <v>1.6858143999999999E-2</v>
      </c>
      <c r="L22" s="110">
        <v>3.5644094359116524E-4</v>
      </c>
      <c r="M22" s="110">
        <v>9.611537187999998</v>
      </c>
      <c r="N22" s="110">
        <v>0.25372974200000004</v>
      </c>
      <c r="O22" s="110">
        <v>2.0712632000000002E-2</v>
      </c>
      <c r="P22" s="110">
        <v>0.12686487100000002</v>
      </c>
      <c r="Q22" s="110">
        <v>6.8610593500000011E-2</v>
      </c>
      <c r="R22" s="110">
        <v>0.10615223900000001</v>
      </c>
      <c r="S22" s="110">
        <v>0.1675134113</v>
      </c>
      <c r="T22" s="110">
        <v>0.12686487100000002</v>
      </c>
      <c r="U22" s="110">
        <v>6.5503698700000001E-2</v>
      </c>
      <c r="V22" s="110">
        <v>1.0977694960000002</v>
      </c>
      <c r="W22" s="110">
        <v>1.06152239E-2</v>
      </c>
      <c r="X22" s="110">
        <v>1.6829013500000001E-5</v>
      </c>
      <c r="Y22" s="110">
        <v>7.2494212000000008E-4</v>
      </c>
      <c r="Z22" s="110">
        <v>1.9935908300000002E-4</v>
      </c>
      <c r="AA22" s="110">
        <v>1.1133039700000001E-4</v>
      </c>
      <c r="AB22" s="110">
        <v>1.0524606135E-3</v>
      </c>
      <c r="AC22" s="110">
        <v>1.19097634E-2</v>
      </c>
      <c r="AD22" s="110">
        <v>0.26667513700000006</v>
      </c>
      <c r="AE22" s="111"/>
      <c r="AF22" s="112">
        <v>248.00794945999999</v>
      </c>
      <c r="AG22" s="112">
        <v>9259.6019149999993</v>
      </c>
      <c r="AH22" s="112">
        <v>6786.8331030400004</v>
      </c>
      <c r="AI22" s="112">
        <v>636.83324199999993</v>
      </c>
      <c r="AJ22" s="112">
        <v>1448.0086799999999</v>
      </c>
      <c r="AK22" s="112" t="s">
        <v>385</v>
      </c>
      <c r="AL22" s="121" t="s">
        <v>49</v>
      </c>
    </row>
    <row r="23" spans="1:38" ht="26.25" customHeight="1" thickBot="1" x14ac:dyDescent="0.25">
      <c r="A23" s="53" t="s">
        <v>70</v>
      </c>
      <c r="B23" s="57" t="s">
        <v>363</v>
      </c>
      <c r="C23" s="54" t="s">
        <v>359</v>
      </c>
      <c r="D23" s="96"/>
      <c r="E23" s="110">
        <v>0.44213556333333337</v>
      </c>
      <c r="F23" s="110">
        <v>9.1574336666666686E-2</v>
      </c>
      <c r="G23" s="110">
        <v>3.1046666666666666E-4</v>
      </c>
      <c r="H23" s="110">
        <v>1.1409333333333333E-4</v>
      </c>
      <c r="I23" s="110">
        <v>2.7748163333333336E-2</v>
      </c>
      <c r="J23" s="110">
        <v>2.7748163333333336E-2</v>
      </c>
      <c r="K23" s="110">
        <v>2.7748163333333336E-2</v>
      </c>
      <c r="L23" s="110">
        <v>1.6998186666666668E-2</v>
      </c>
      <c r="M23" s="110">
        <v>2.0839572533333341</v>
      </c>
      <c r="N23" s="110" t="s">
        <v>396</v>
      </c>
      <c r="O23" s="110">
        <v>1.5523333333333336E-4</v>
      </c>
      <c r="P23" s="110" t="s">
        <v>396</v>
      </c>
      <c r="Q23" s="110" t="s">
        <v>396</v>
      </c>
      <c r="R23" s="110">
        <v>7.7616666666666676E-4</v>
      </c>
      <c r="S23" s="110">
        <v>2.6389666666666665E-2</v>
      </c>
      <c r="T23" s="110">
        <v>1.0866333333333336E-3</v>
      </c>
      <c r="U23" s="110">
        <v>1.5523333333333336E-4</v>
      </c>
      <c r="V23" s="110">
        <v>1.5523333333333333E-2</v>
      </c>
      <c r="W23" s="110" t="s">
        <v>396</v>
      </c>
      <c r="X23" s="110">
        <v>4.9093333333333341E-4</v>
      </c>
      <c r="Y23" s="110">
        <v>7.5093333333333334E-4</v>
      </c>
      <c r="Z23" s="110" t="s">
        <v>396</v>
      </c>
      <c r="AA23" s="110" t="s">
        <v>396</v>
      </c>
      <c r="AB23" s="110">
        <v>1.2418666666666666E-3</v>
      </c>
      <c r="AC23" s="110" t="s">
        <v>396</v>
      </c>
      <c r="AD23" s="110" t="s">
        <v>396</v>
      </c>
      <c r="AE23" s="111"/>
      <c r="AF23" s="110">
        <v>659.22033066666665</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1.0208326729999999</v>
      </c>
      <c r="F24" s="110">
        <v>4.9541254850000103</v>
      </c>
      <c r="G24" s="110">
        <v>0.34251225799999996</v>
      </c>
      <c r="H24" s="110">
        <v>9.9226729999999999E-3</v>
      </c>
      <c r="I24" s="110">
        <v>0.25301595599999988</v>
      </c>
      <c r="J24" s="110">
        <v>0.34043889099999985</v>
      </c>
      <c r="K24" s="110">
        <v>0.57397366299999997</v>
      </c>
      <c r="L24" s="110">
        <v>6.7559361128150905E-2</v>
      </c>
      <c r="M24" s="110">
        <v>2.2065950219999997</v>
      </c>
      <c r="N24" s="110">
        <v>9.731930730777728E-3</v>
      </c>
      <c r="O24" s="110">
        <v>2.8794470821344145E-3</v>
      </c>
      <c r="P24" s="110">
        <v>4.2860978739905397E-3</v>
      </c>
      <c r="Q24" s="110">
        <v>4.3719031226085881E-3</v>
      </c>
      <c r="R24" s="110">
        <v>6.159546884334924E-3</v>
      </c>
      <c r="S24" s="110">
        <v>2.7151065436820869E-3</v>
      </c>
      <c r="T24" s="110">
        <v>3.9956389415115166E-2</v>
      </c>
      <c r="U24" s="110">
        <v>8.3437991666731829E-3</v>
      </c>
      <c r="V24" s="110">
        <v>0.1078859239865026</v>
      </c>
      <c r="W24" s="110">
        <v>4.8726204256722874E-2</v>
      </c>
      <c r="X24" s="110">
        <v>1.8444575330789114E-3</v>
      </c>
      <c r="Y24" s="110">
        <v>3.1122093680674523E-3</v>
      </c>
      <c r="Z24" s="110">
        <v>1.0316956176257223E-3</v>
      </c>
      <c r="AA24" s="110">
        <v>7.8125632835493106E-4</v>
      </c>
      <c r="AB24" s="110">
        <v>6.7696188471270177E-3</v>
      </c>
      <c r="AC24" s="110">
        <v>1.3237249122876544E-2</v>
      </c>
      <c r="AD24" s="110">
        <v>5.7755057510498918E-3</v>
      </c>
      <c r="AE24" s="111"/>
      <c r="AF24" s="112">
        <v>471.63090776607106</v>
      </c>
      <c r="AG24" s="112">
        <v>298.42977284166676</v>
      </c>
      <c r="AH24" s="112">
        <v>10712.305511268001</v>
      </c>
      <c r="AI24" s="112">
        <v>2477.2676735335472</v>
      </c>
      <c r="AJ24" s="112">
        <v>8.4200999999999997</v>
      </c>
      <c r="AK24" s="112" t="s">
        <v>392</v>
      </c>
      <c r="AL24" s="121" t="s">
        <v>49</v>
      </c>
    </row>
    <row r="25" spans="1:38" ht="26.25" customHeight="1" thickBot="1" x14ac:dyDescent="0.25">
      <c r="A25" s="53" t="s">
        <v>73</v>
      </c>
      <c r="B25" s="57" t="s">
        <v>74</v>
      </c>
      <c r="C25" s="59" t="s">
        <v>75</v>
      </c>
      <c r="D25" s="55"/>
      <c r="E25" s="110">
        <v>9.2327052517278838E-2</v>
      </c>
      <c r="F25" s="110">
        <v>8.8174950790865093E-4</v>
      </c>
      <c r="G25" s="110">
        <v>6.4135450513439973E-3</v>
      </c>
      <c r="H25" s="110" t="s">
        <v>396</v>
      </c>
      <c r="I25" s="110">
        <v>1.1604740442574218E-3</v>
      </c>
      <c r="J25" s="110">
        <v>1.1604740442574218E-3</v>
      </c>
      <c r="K25" s="110">
        <v>1.1604740442574218E-3</v>
      </c>
      <c r="L25" s="110">
        <v>5.5702754124356242E-4</v>
      </c>
      <c r="M25" s="110">
        <v>7.373184065359592E-2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330.60212787631781</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1.2459540101350001E-2</v>
      </c>
      <c r="F26" s="110">
        <v>1.2665858788565095E-4</v>
      </c>
      <c r="G26" s="110">
        <v>8.6129071919600008E-4</v>
      </c>
      <c r="H26" s="110" t="s">
        <v>396</v>
      </c>
      <c r="I26" s="110">
        <v>1.9372981239088198E-4</v>
      </c>
      <c r="J26" s="110">
        <v>1.9372981239088198E-4</v>
      </c>
      <c r="K26" s="110">
        <v>1.9372981239088198E-4</v>
      </c>
      <c r="L26" s="110">
        <v>9.2990309947623342E-5</v>
      </c>
      <c r="M26" s="110">
        <v>1.3902568588378959E-2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44.396860677028002</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7.5032421936147617</v>
      </c>
      <c r="F27" s="110">
        <v>9.8062712842446071</v>
      </c>
      <c r="G27" s="110">
        <v>6.8772755647664316E-2</v>
      </c>
      <c r="H27" s="110">
        <v>0.41917465175795693</v>
      </c>
      <c r="I27" s="110">
        <v>0.22837218322812658</v>
      </c>
      <c r="J27" s="110">
        <v>0.22837218322812658</v>
      </c>
      <c r="K27" s="110">
        <v>0.22837218322812658</v>
      </c>
      <c r="L27" s="110">
        <v>0.14485388453459325</v>
      </c>
      <c r="M27" s="110">
        <v>104.34891959041667</v>
      </c>
      <c r="N27" s="110">
        <v>9.6475294995536853E-4</v>
      </c>
      <c r="O27" s="110">
        <v>1.1905308305797493E-4</v>
      </c>
      <c r="P27" s="110">
        <v>5.5640680346334447E-3</v>
      </c>
      <c r="Q27" s="110">
        <v>1.8166169595985456E-4</v>
      </c>
      <c r="R27" s="110">
        <v>4.6039058866173699E-3</v>
      </c>
      <c r="S27" s="110">
        <v>3.2427134300437232E-3</v>
      </c>
      <c r="T27" s="110">
        <v>1.3228793845733275E-3</v>
      </c>
      <c r="U27" s="110">
        <v>1.2521722580375951E-4</v>
      </c>
      <c r="V27" s="110">
        <v>2.0845766539993843E-2</v>
      </c>
      <c r="W27" s="110">
        <v>0.32302819999999999</v>
      </c>
      <c r="X27" s="110">
        <v>6.3665666225E-3</v>
      </c>
      <c r="Y27" s="110">
        <v>7.9636265541999998E-3</v>
      </c>
      <c r="Z27" s="110">
        <v>5.1836582197000002E-3</v>
      </c>
      <c r="AA27" s="110">
        <v>7.8536710619000003E-3</v>
      </c>
      <c r="AB27" s="110">
        <v>2.73675224583E-2</v>
      </c>
      <c r="AC27" s="110">
        <v>3.0319780000000001E-4</v>
      </c>
      <c r="AD27" s="110">
        <v>6.6666600000000003E-5</v>
      </c>
      <c r="AE27" s="111"/>
      <c r="AF27" s="112">
        <v>31237.985050863699</v>
      </c>
      <c r="AG27" s="112" t="s">
        <v>385</v>
      </c>
      <c r="AH27" s="112">
        <v>0.18840018550000001</v>
      </c>
      <c r="AI27" s="112" t="s">
        <v>385</v>
      </c>
      <c r="AJ27" s="112" t="s">
        <v>385</v>
      </c>
      <c r="AK27" s="112" t="s">
        <v>385</v>
      </c>
      <c r="AL27" s="121" t="s">
        <v>49</v>
      </c>
    </row>
    <row r="28" spans="1:38" ht="26.25" customHeight="1" thickBot="1" x14ac:dyDescent="0.25">
      <c r="A28" s="53" t="s">
        <v>78</v>
      </c>
      <c r="B28" s="53" t="s">
        <v>81</v>
      </c>
      <c r="C28" s="54" t="s">
        <v>82</v>
      </c>
      <c r="D28" s="55"/>
      <c r="E28" s="110">
        <v>3.701946305278268</v>
      </c>
      <c r="F28" s="110">
        <v>0.75640643405368868</v>
      </c>
      <c r="G28" s="110">
        <v>2.7101154664535249E-2</v>
      </c>
      <c r="H28" s="110">
        <v>2.7386544893617526E-2</v>
      </c>
      <c r="I28" s="110">
        <v>0.39660717203787449</v>
      </c>
      <c r="J28" s="110">
        <v>0.39660717203787449</v>
      </c>
      <c r="K28" s="110">
        <v>0.39660717203787449</v>
      </c>
      <c r="L28" s="110">
        <v>0.27083728503076993</v>
      </c>
      <c r="M28" s="110">
        <v>6.8946224293179599</v>
      </c>
      <c r="N28" s="110">
        <v>1.8906185498533494E-4</v>
      </c>
      <c r="O28" s="110">
        <v>2.0853679377175629E-5</v>
      </c>
      <c r="P28" s="110">
        <v>1.6018981769049495E-3</v>
      </c>
      <c r="Q28" s="110">
        <v>3.6838624057745911E-5</v>
      </c>
      <c r="R28" s="110">
        <v>2.1964859831601793E-3</v>
      </c>
      <c r="S28" s="110">
        <v>1.4863409995192452E-3</v>
      </c>
      <c r="T28" s="110">
        <v>1.5644573795778235E-4</v>
      </c>
      <c r="U28" s="110">
        <v>3.1969889361140585E-5</v>
      </c>
      <c r="V28" s="110">
        <v>5.6085180441071431E-3</v>
      </c>
      <c r="W28" s="110">
        <v>0.16177940000000002</v>
      </c>
      <c r="X28" s="110">
        <v>4.4798638696000002E-3</v>
      </c>
      <c r="Y28" s="110">
        <v>5.0501850373000003E-3</v>
      </c>
      <c r="Z28" s="110">
        <v>3.9199414088000005E-3</v>
      </c>
      <c r="AA28" s="110">
        <v>4.2586842187000004E-3</v>
      </c>
      <c r="AB28" s="110">
        <v>1.7708674534400001E-2</v>
      </c>
      <c r="AC28" s="110">
        <v>1.3474670000000001E-4</v>
      </c>
      <c r="AD28" s="110">
        <v>2.8458000000000001E-5</v>
      </c>
      <c r="AE28" s="111"/>
      <c r="AF28" s="112">
        <v>11520.9902074703</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27.972362723465974</v>
      </c>
      <c r="F29" s="110">
        <v>1.78742131489945</v>
      </c>
      <c r="G29" s="110">
        <v>8.340674506194197E-2</v>
      </c>
      <c r="H29" s="110">
        <v>1.2452148516940468E-2</v>
      </c>
      <c r="I29" s="110">
        <v>0.82959033579172992</v>
      </c>
      <c r="J29" s="110">
        <v>0.82959033579172992</v>
      </c>
      <c r="K29" s="110">
        <v>0.82959033579172992</v>
      </c>
      <c r="L29" s="110">
        <v>0.48865552380692878</v>
      </c>
      <c r="M29" s="110">
        <v>6.8455652001658764</v>
      </c>
      <c r="N29" s="110">
        <v>4.172956316537898E-4</v>
      </c>
      <c r="O29" s="110">
        <v>4.1739087032436428E-5</v>
      </c>
      <c r="P29" s="110">
        <v>4.4213670169828074E-3</v>
      </c>
      <c r="Q29" s="110">
        <v>8.3454364397229219E-5</v>
      </c>
      <c r="R29" s="110">
        <v>7.0890495175769059E-3</v>
      </c>
      <c r="S29" s="110">
        <v>4.7538987525189659E-3</v>
      </c>
      <c r="T29" s="110">
        <v>1.6731349314440033E-4</v>
      </c>
      <c r="U29" s="110">
        <v>8.3430554729585583E-5</v>
      </c>
      <c r="V29" s="110">
        <v>1.5016785561296094E-2</v>
      </c>
      <c r="W29" s="110">
        <v>0.27094219999999997</v>
      </c>
      <c r="X29" s="110">
        <v>3.8706038374000003E-3</v>
      </c>
      <c r="Y29" s="110">
        <v>2.3438656571599999E-2</v>
      </c>
      <c r="Z29" s="110">
        <v>2.61910859674E-2</v>
      </c>
      <c r="AA29" s="110">
        <v>6.0209393026000009E-3</v>
      </c>
      <c r="AB29" s="110">
        <v>5.9521285679000002E-2</v>
      </c>
      <c r="AC29" s="110">
        <v>2.143709E-4</v>
      </c>
      <c r="AD29" s="110">
        <v>5.2342700000000003E-5</v>
      </c>
      <c r="AE29" s="111"/>
      <c r="AF29" s="112">
        <v>35204.495980852997</v>
      </c>
      <c r="AG29" s="112" t="s">
        <v>385</v>
      </c>
      <c r="AH29" s="112">
        <v>157.87898323600001</v>
      </c>
      <c r="AI29" s="112" t="s">
        <v>385</v>
      </c>
      <c r="AJ29" s="112" t="s">
        <v>385</v>
      </c>
      <c r="AK29" s="112" t="s">
        <v>385</v>
      </c>
      <c r="AL29" s="121" t="s">
        <v>49</v>
      </c>
    </row>
    <row r="30" spans="1:38" ht="26.25" customHeight="1" thickBot="1" x14ac:dyDescent="0.25">
      <c r="A30" s="53" t="s">
        <v>78</v>
      </c>
      <c r="B30" s="53" t="s">
        <v>85</v>
      </c>
      <c r="C30" s="54" t="s">
        <v>86</v>
      </c>
      <c r="D30" s="55"/>
      <c r="E30" s="110">
        <v>4.0174797236333652E-2</v>
      </c>
      <c r="F30" s="110">
        <v>0.24345178001295775</v>
      </c>
      <c r="G30" s="110">
        <v>9.9990303193316717E-4</v>
      </c>
      <c r="H30" s="110">
        <v>4.8843953346789065E-4</v>
      </c>
      <c r="I30" s="110">
        <v>5.3460382014398709E-3</v>
      </c>
      <c r="J30" s="110">
        <v>5.3460382014398709E-3</v>
      </c>
      <c r="K30" s="110">
        <v>5.3460382014398709E-3</v>
      </c>
      <c r="L30" s="110">
        <v>8.9657439793571988E-4</v>
      </c>
      <c r="M30" s="110">
        <v>1.5237561172721377</v>
      </c>
      <c r="N30" s="110">
        <v>1.490141784838908E-5</v>
      </c>
      <c r="O30" s="110">
        <v>4.33099622176723E-6</v>
      </c>
      <c r="P30" s="110">
        <v>7.046753942365272E-5</v>
      </c>
      <c r="Q30" s="110">
        <v>5.3994636701092464E-6</v>
      </c>
      <c r="R30" s="110">
        <v>5.1955019969964687E-5</v>
      </c>
      <c r="S30" s="110">
        <v>3.7110728549974793E-5</v>
      </c>
      <c r="T30" s="110">
        <v>1.9638113330429203E-5</v>
      </c>
      <c r="U30" s="110">
        <v>2.6854502279548339E-6</v>
      </c>
      <c r="V30" s="110">
        <v>5.1822530367748282E-2</v>
      </c>
      <c r="W30" s="110">
        <v>4.7457999999999997E-3</v>
      </c>
      <c r="X30" s="110">
        <v>7.8867661500000002E-5</v>
      </c>
      <c r="Y30" s="110">
        <v>1.0176098390000001E-4</v>
      </c>
      <c r="Z30" s="110">
        <v>6.0629569600000005E-5</v>
      </c>
      <c r="AA30" s="110">
        <v>1.131803002E-4</v>
      </c>
      <c r="AB30" s="110">
        <v>3.5443851520000001E-4</v>
      </c>
      <c r="AC30" s="110">
        <v>4.7458000000000004E-6</v>
      </c>
      <c r="AD30" s="110">
        <v>1.9151000000000001E-6</v>
      </c>
      <c r="AE30" s="111"/>
      <c r="AF30" s="112">
        <v>355.09212643199999</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3.7166643718011114</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0.24193146389556872</v>
      </c>
      <c r="J32" s="110">
        <v>0.4514790488181849</v>
      </c>
      <c r="K32" s="110">
        <v>0.59390950306791446</v>
      </c>
      <c r="L32" s="110">
        <v>2.4918940781243577E-2</v>
      </c>
      <c r="M32" s="110" t="s">
        <v>385</v>
      </c>
      <c r="N32" s="110">
        <v>1.6766408883313639</v>
      </c>
      <c r="O32" s="110">
        <v>7.3119642179219745E-3</v>
      </c>
      <c r="P32" s="110" t="s">
        <v>396</v>
      </c>
      <c r="Q32" s="110">
        <v>1.9197834778863168E-12</v>
      </c>
      <c r="R32" s="110">
        <v>0.22907298613189533</v>
      </c>
      <c r="S32" s="110">
        <v>5.0155222511685853</v>
      </c>
      <c r="T32" s="110">
        <v>3.6241660720289441E-2</v>
      </c>
      <c r="U32" s="110">
        <v>4.8386292779113689E-3</v>
      </c>
      <c r="V32" s="110">
        <v>1.9197834778863176</v>
      </c>
      <c r="W32" s="110" t="s">
        <v>396</v>
      </c>
      <c r="X32" s="110">
        <v>1.5446375067342155E-3</v>
      </c>
      <c r="Y32" s="110">
        <v>1.3257963371014257E-4</v>
      </c>
      <c r="Z32" s="110">
        <v>1.9571279261973424E-4</v>
      </c>
      <c r="AA32" s="110" t="s">
        <v>396</v>
      </c>
      <c r="AB32" s="110">
        <v>1.8729299330640923E-3</v>
      </c>
      <c r="AC32" s="110" t="s">
        <v>396</v>
      </c>
      <c r="AD32" s="110" t="s">
        <v>396</v>
      </c>
      <c r="AE32" s="111"/>
      <c r="AF32" s="112" t="s">
        <v>385</v>
      </c>
      <c r="AG32" s="112" t="s">
        <v>385</v>
      </c>
      <c r="AH32" s="112" t="s">
        <v>385</v>
      </c>
      <c r="AI32" s="112" t="s">
        <v>385</v>
      </c>
      <c r="AJ32" s="112" t="s">
        <v>385</v>
      </c>
      <c r="AK32" s="112">
        <v>17944.9480579029</v>
      </c>
      <c r="AL32" s="121" t="s">
        <v>382</v>
      </c>
    </row>
    <row r="33" spans="1:38" ht="26.25" customHeight="1" thickBot="1" x14ac:dyDescent="0.25">
      <c r="A33" s="53" t="s">
        <v>78</v>
      </c>
      <c r="B33" s="53" t="s">
        <v>91</v>
      </c>
      <c r="C33" s="54" t="s">
        <v>92</v>
      </c>
      <c r="D33" s="55"/>
      <c r="E33" s="110" t="s">
        <v>385</v>
      </c>
      <c r="F33" s="110" t="s">
        <v>385</v>
      </c>
      <c r="G33" s="110" t="s">
        <v>385</v>
      </c>
      <c r="H33" s="110" t="s">
        <v>385</v>
      </c>
      <c r="I33" s="110">
        <v>0.14289508834676265</v>
      </c>
      <c r="J33" s="110">
        <v>0.26462053397548646</v>
      </c>
      <c r="K33" s="110">
        <v>0.52924106795097292</v>
      </c>
      <c r="L33" s="110">
        <v>5.6099553202803168E-3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17944.9480579029</v>
      </c>
      <c r="AL33" s="121" t="s">
        <v>382</v>
      </c>
    </row>
    <row r="34" spans="1:38" ht="26.25" customHeight="1" thickBot="1" x14ac:dyDescent="0.25">
      <c r="A34" s="53" t="s">
        <v>70</v>
      </c>
      <c r="B34" s="53" t="s">
        <v>93</v>
      </c>
      <c r="C34" s="54" t="s">
        <v>94</v>
      </c>
      <c r="D34" s="55"/>
      <c r="E34" s="110">
        <v>1.861248</v>
      </c>
      <c r="F34" s="110">
        <v>0.16516800000000001</v>
      </c>
      <c r="G34" s="110">
        <v>4.9585920000000004E-4</v>
      </c>
      <c r="H34" s="110">
        <v>2.4864E-4</v>
      </c>
      <c r="I34" s="110">
        <v>4.8662400000000001E-2</v>
      </c>
      <c r="J34" s="110">
        <v>5.1148799999999994E-2</v>
      </c>
      <c r="K34" s="110">
        <v>5.3990400000000001E-2</v>
      </c>
      <c r="L34" s="110">
        <v>3.1630560000000002E-2</v>
      </c>
      <c r="M34" s="110">
        <v>0.38006400000000001</v>
      </c>
      <c r="N34" s="110" t="s">
        <v>396</v>
      </c>
      <c r="O34" s="110">
        <v>3.5520000000000001E-4</v>
      </c>
      <c r="P34" s="110" t="s">
        <v>396</v>
      </c>
      <c r="Q34" s="110" t="s">
        <v>396</v>
      </c>
      <c r="R34" s="110">
        <v>1.776E-3</v>
      </c>
      <c r="S34" s="110">
        <v>6.0384E-2</v>
      </c>
      <c r="T34" s="110">
        <v>2.4864000000000002E-3</v>
      </c>
      <c r="U34" s="110">
        <v>3.5520000000000001E-4</v>
      </c>
      <c r="V34" s="110">
        <v>3.5520000000000003E-2</v>
      </c>
      <c r="W34" s="110">
        <v>3.552E-3</v>
      </c>
      <c r="X34" s="110">
        <v>1.0655999999999999E-3</v>
      </c>
      <c r="Y34" s="110">
        <v>1.776E-3</v>
      </c>
      <c r="Z34" s="110">
        <v>1.221888E-6</v>
      </c>
      <c r="AA34" s="110">
        <v>2.8060800000000002E-7</v>
      </c>
      <c r="AB34" s="110">
        <v>2.8431024959999994E-3</v>
      </c>
      <c r="AC34" s="110">
        <v>2.8416000000000004E-4</v>
      </c>
      <c r="AD34" s="110">
        <v>0.35519999999999996</v>
      </c>
      <c r="AE34" s="111"/>
      <c r="AF34" s="112">
        <v>1499.2195641599999</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0.65493878299999997</v>
      </c>
      <c r="F35" s="110">
        <v>1.5828477099999998E-2</v>
      </c>
      <c r="G35" s="110">
        <v>0.18198009599999998</v>
      </c>
      <c r="H35" s="110">
        <v>6.6346910000000001E-5</v>
      </c>
      <c r="I35" s="110">
        <v>4.9286275999999997E-2</v>
      </c>
      <c r="J35" s="110">
        <v>4.9286275999999997E-2</v>
      </c>
      <c r="K35" s="110">
        <v>4.9286275999999997E-2</v>
      </c>
      <c r="L35" s="110">
        <v>8.5587513899999996E-4</v>
      </c>
      <c r="M35" s="110">
        <v>3.4784737099999997E-2</v>
      </c>
      <c r="N35" s="110">
        <v>1.7060633999999998E-3</v>
      </c>
      <c r="O35" s="110">
        <v>1.8956259999999999E-4</v>
      </c>
      <c r="P35" s="110">
        <v>1.8956259999999999E-4</v>
      </c>
      <c r="Q35" s="110">
        <v>6.4451283999999998E-3</v>
      </c>
      <c r="R35" s="110">
        <v>6.8242535999999991E-3</v>
      </c>
      <c r="S35" s="110">
        <v>1.1847662499999998E-2</v>
      </c>
      <c r="T35" s="110">
        <v>0.30330015999999999</v>
      </c>
      <c r="U35" s="110">
        <v>1.9904072999999997E-3</v>
      </c>
      <c r="V35" s="110">
        <v>1.1373755999999999E-2</v>
      </c>
      <c r="W35" s="110">
        <v>4.454721099999999E-7</v>
      </c>
      <c r="X35" s="110">
        <v>4.7390650000000002E-4</v>
      </c>
      <c r="Y35" s="110">
        <v>2.8434389999999998E-4</v>
      </c>
      <c r="Z35" s="110">
        <v>1.8956259999999999E-4</v>
      </c>
      <c r="AA35" s="110">
        <v>8.5303169999999978E-5</v>
      </c>
      <c r="AB35" s="110">
        <v>1.0331161699999999E-3</v>
      </c>
      <c r="AC35" s="110">
        <v>1.3269382E-3</v>
      </c>
      <c r="AD35" s="110">
        <v>5.4025340999999992E-3</v>
      </c>
      <c r="AE35" s="111"/>
      <c r="AF35" s="112">
        <v>400.0506173325399</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7.0124309396374842E-3</v>
      </c>
      <c r="F36" s="110">
        <v>1.6947553790440807E-4</v>
      </c>
      <c r="G36" s="110">
        <v>1.9484612741105601E-3</v>
      </c>
      <c r="H36" s="110">
        <v>7.1037650618614165E-7</v>
      </c>
      <c r="I36" s="110">
        <v>5.2770826173827677E-4</v>
      </c>
      <c r="J36" s="110">
        <v>5.2770826173827677E-4</v>
      </c>
      <c r="K36" s="110">
        <v>5.2770826173827677E-4</v>
      </c>
      <c r="L36" s="110">
        <v>9.1638569298012292E-6</v>
      </c>
      <c r="M36" s="110">
        <v>3.7244025395759143E-4</v>
      </c>
      <c r="N36" s="110">
        <v>1.8266824444786499E-5</v>
      </c>
      <c r="O36" s="110">
        <v>2.0296471605318333E-6</v>
      </c>
      <c r="P36" s="110">
        <v>2.0296471605318333E-6</v>
      </c>
      <c r="Q36" s="110">
        <v>6.9008003458082345E-5</v>
      </c>
      <c r="R36" s="110">
        <v>7.3067297779145997E-5</v>
      </c>
      <c r="S36" s="110">
        <v>1.2685294753323959E-4</v>
      </c>
      <c r="T36" s="110">
        <v>3.2474354568509333E-3</v>
      </c>
      <c r="U36" s="110">
        <v>2.1311295185584248E-5</v>
      </c>
      <c r="V36" s="110">
        <v>1.2177882963191E-4</v>
      </c>
      <c r="W36" s="110">
        <v>4.7696708272498076E-9</v>
      </c>
      <c r="X36" s="110">
        <v>5.0741179013295838E-6</v>
      </c>
      <c r="Y36" s="110">
        <v>3.04447074079775E-6</v>
      </c>
      <c r="Z36" s="110">
        <v>2.0296471605318333E-6</v>
      </c>
      <c r="AA36" s="110">
        <v>9.1334122223932486E-7</v>
      </c>
      <c r="AB36" s="110">
        <v>1.1061577024898491E-5</v>
      </c>
      <c r="AC36" s="110">
        <v>1.4207530123722834E-5</v>
      </c>
      <c r="AD36" s="110">
        <v>5.7844944075157246E-5</v>
      </c>
      <c r="AE36" s="111"/>
      <c r="AF36" s="112">
        <v>4.2833428088557381</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2.7463582830000002</v>
      </c>
      <c r="F37" s="110">
        <v>0.14993562900000001</v>
      </c>
      <c r="G37" s="110">
        <v>5.6202499999999996E-4</v>
      </c>
      <c r="H37" s="110" t="s">
        <v>385</v>
      </c>
      <c r="I37" s="110">
        <v>4.4503000000000004E-5</v>
      </c>
      <c r="J37" s="110">
        <v>4.4503000000000004E-5</v>
      </c>
      <c r="K37" s="110">
        <v>4.4503000000000004E-5</v>
      </c>
      <c r="L37" s="110">
        <v>1.8230246107777063E-6</v>
      </c>
      <c r="M37" s="110">
        <v>0.22266580399999999</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1.351075</v>
      </c>
      <c r="AG37" s="110" t="s">
        <v>392</v>
      </c>
      <c r="AH37" s="110">
        <v>16785.724602503004</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1.8321074289999999</v>
      </c>
      <c r="F39" s="110">
        <v>0.12105551600000007</v>
      </c>
      <c r="G39" s="110">
        <v>0.75535567399999992</v>
      </c>
      <c r="H39" s="110" t="s">
        <v>392</v>
      </c>
      <c r="I39" s="110">
        <v>0.20911161899999997</v>
      </c>
      <c r="J39" s="110">
        <v>0.281901346</v>
      </c>
      <c r="K39" s="110">
        <v>0.54769747299999993</v>
      </c>
      <c r="L39" s="110">
        <v>3.119754301559486E-2</v>
      </c>
      <c r="M39" s="110">
        <v>1.964901955</v>
      </c>
      <c r="N39" s="110">
        <v>6.6989003959056059E-3</v>
      </c>
      <c r="O39" s="110">
        <v>1.3374392293344617E-3</v>
      </c>
      <c r="P39" s="110">
        <v>4.6208642587442011E-3</v>
      </c>
      <c r="Q39" s="110">
        <v>8.161706805299207E-3</v>
      </c>
      <c r="R39" s="110">
        <v>5.1832135740826112E-3</v>
      </c>
      <c r="S39" s="110">
        <v>5.8258028469733575E-3</v>
      </c>
      <c r="T39" s="110">
        <v>9.0957470482707706E-3</v>
      </c>
      <c r="U39" s="110">
        <v>6.4976883695350394E-3</v>
      </c>
      <c r="V39" s="110">
        <v>5.4940727834595152E-2</v>
      </c>
      <c r="W39" s="110">
        <v>2.8813899249478723E-2</v>
      </c>
      <c r="X39" s="110">
        <v>7.4511737279462904E-4</v>
      </c>
      <c r="Y39" s="110">
        <v>1.2645983144383473E-3</v>
      </c>
      <c r="Z39" s="110">
        <v>4.3098566835880054E-4</v>
      </c>
      <c r="AA39" s="110">
        <v>3.5994298708289874E-4</v>
      </c>
      <c r="AB39" s="110">
        <v>2.8006443426746757E-3</v>
      </c>
      <c r="AC39" s="110">
        <v>3.6566957197883593E-3</v>
      </c>
      <c r="AD39" s="110">
        <v>1.3794159137864648E-3</v>
      </c>
      <c r="AE39" s="111"/>
      <c r="AF39" s="112">
        <v>117.78765523525072</v>
      </c>
      <c r="AG39" s="112">
        <v>1024.601564768368</v>
      </c>
      <c r="AH39" s="112">
        <v>35943.247360668116</v>
      </c>
      <c r="AI39" s="112">
        <v>582.06742448903231</v>
      </c>
      <c r="AJ39" s="112" t="s">
        <v>392</v>
      </c>
      <c r="AK39" s="112" t="s">
        <v>385</v>
      </c>
      <c r="AL39" s="121" t="s">
        <v>49</v>
      </c>
    </row>
    <row r="40" spans="1:38" ht="26.25" customHeight="1" thickBot="1" x14ac:dyDescent="0.25">
      <c r="A40" s="53" t="s">
        <v>70</v>
      </c>
      <c r="B40" s="53" t="s">
        <v>105</v>
      </c>
      <c r="C40" s="54" t="s">
        <v>361</v>
      </c>
      <c r="D40" s="55"/>
      <c r="E40" s="110">
        <v>0.1468305</v>
      </c>
      <c r="F40" s="110">
        <v>1.51965E-2</v>
      </c>
      <c r="G40" s="110">
        <v>9.0000000000000006E-5</v>
      </c>
      <c r="H40" s="110">
        <v>3.6000000000000001E-5</v>
      </c>
      <c r="I40" s="110">
        <v>9.4680000000000007E-3</v>
      </c>
      <c r="J40" s="110">
        <v>9.4680000000000007E-3</v>
      </c>
      <c r="K40" s="110">
        <v>9.4680000000000007E-3</v>
      </c>
      <c r="L40" s="110">
        <v>5.8770000000000003E-3</v>
      </c>
      <c r="M40" s="110">
        <v>4.8482999999999998E-2</v>
      </c>
      <c r="N40" s="110" t="s">
        <v>396</v>
      </c>
      <c r="O40" s="110">
        <v>4.4999999999999996E-5</v>
      </c>
      <c r="P40" s="110" t="s">
        <v>396</v>
      </c>
      <c r="Q40" s="110" t="s">
        <v>396</v>
      </c>
      <c r="R40" s="110">
        <v>2.2499999999999999E-4</v>
      </c>
      <c r="S40" s="110">
        <v>7.6499999999999997E-3</v>
      </c>
      <c r="T40" s="110">
        <v>3.1500000000000007E-4</v>
      </c>
      <c r="U40" s="110">
        <v>4.4999999999999996E-5</v>
      </c>
      <c r="V40" s="110">
        <v>4.4999999999999997E-3</v>
      </c>
      <c r="W40" s="110" t="s">
        <v>396</v>
      </c>
      <c r="X40" s="110">
        <v>1.35E-4</v>
      </c>
      <c r="Y40" s="110">
        <v>2.2499999999999999E-4</v>
      </c>
      <c r="Z40" s="110" t="s">
        <v>396</v>
      </c>
      <c r="AA40" s="110" t="s">
        <v>396</v>
      </c>
      <c r="AB40" s="110">
        <v>3.5999999999999997E-4</v>
      </c>
      <c r="AC40" s="110" t="s">
        <v>396</v>
      </c>
      <c r="AD40" s="110" t="s">
        <v>396</v>
      </c>
      <c r="AE40" s="111"/>
      <c r="AF40" s="112">
        <v>189.934911</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3.9224567130430468</v>
      </c>
      <c r="F41" s="110">
        <v>47.562143160875578</v>
      </c>
      <c r="G41" s="110">
        <v>2.3965285718924707</v>
      </c>
      <c r="H41" s="110">
        <v>0.23431146860924898</v>
      </c>
      <c r="I41" s="110">
        <v>20.982345841399273</v>
      </c>
      <c r="J41" s="110">
        <v>21.477274374261427</v>
      </c>
      <c r="K41" s="110">
        <v>22.886243791721348</v>
      </c>
      <c r="L41" s="110">
        <v>2.12040063907566</v>
      </c>
      <c r="M41" s="110">
        <v>219.80360794293682</v>
      </c>
      <c r="N41" s="110">
        <v>0.47161587394445043</v>
      </c>
      <c r="O41" s="110">
        <v>0.2919309757487315</v>
      </c>
      <c r="P41" s="110">
        <v>8.5730684421222642E-2</v>
      </c>
      <c r="Q41" s="110">
        <v>7.2387899258759811E-2</v>
      </c>
      <c r="R41" s="110">
        <v>0.97043720989382332</v>
      </c>
      <c r="S41" s="110">
        <v>0.24439014351130942</v>
      </c>
      <c r="T41" s="110">
        <v>0.13089912411868374</v>
      </c>
      <c r="U41" s="110">
        <v>5.3410190176008419E-2</v>
      </c>
      <c r="V41" s="110">
        <v>5.5998284054769325</v>
      </c>
      <c r="W41" s="110">
        <v>8.4258655725878935</v>
      </c>
      <c r="X41" s="110">
        <v>5.9428025392782908</v>
      </c>
      <c r="Y41" s="110">
        <v>4.3001640925234375</v>
      </c>
      <c r="Z41" s="110">
        <v>2.3482297026525747</v>
      </c>
      <c r="AA41" s="110">
        <v>3.1125520532406856</v>
      </c>
      <c r="AB41" s="110">
        <v>15.703748387694992</v>
      </c>
      <c r="AC41" s="110">
        <v>2.792350540579764</v>
      </c>
      <c r="AD41" s="110">
        <v>0.11479697407963181</v>
      </c>
      <c r="AE41" s="111"/>
      <c r="AF41" s="112">
        <v>690</v>
      </c>
      <c r="AG41" s="112">
        <v>3889.6998000584585</v>
      </c>
      <c r="AH41" s="112">
        <v>53848.956510319178</v>
      </c>
      <c r="AI41" s="112">
        <v>29584.458020297763</v>
      </c>
      <c r="AJ41" s="112" t="s">
        <v>392</v>
      </c>
      <c r="AK41" s="112" t="s">
        <v>385</v>
      </c>
      <c r="AL41" s="121" t="s">
        <v>49</v>
      </c>
    </row>
    <row r="42" spans="1:38" ht="26.25" customHeight="1" thickBot="1" x14ac:dyDescent="0.25">
      <c r="A42" s="53" t="s">
        <v>70</v>
      </c>
      <c r="B42" s="53" t="s">
        <v>107</v>
      </c>
      <c r="C42" s="54" t="s">
        <v>108</v>
      </c>
      <c r="D42" s="55"/>
      <c r="E42" s="110">
        <v>0.11059478280000004</v>
      </c>
      <c r="F42" s="110">
        <v>7.6162933200000033E-2</v>
      </c>
      <c r="G42" s="110">
        <v>1.2352800000000005E-4</v>
      </c>
      <c r="H42" s="110">
        <v>3.5153600000000015E-5</v>
      </c>
      <c r="I42" s="110">
        <v>6.0552588000000029E-3</v>
      </c>
      <c r="J42" s="110">
        <v>6.0552588000000029E-3</v>
      </c>
      <c r="K42" s="110">
        <v>6.0552588000000029E-3</v>
      </c>
      <c r="L42" s="110">
        <v>3.4397872000000011E-3</v>
      </c>
      <c r="M42" s="110">
        <v>2.7740413872000009</v>
      </c>
      <c r="N42" s="110" t="s">
        <v>396</v>
      </c>
      <c r="O42" s="110">
        <v>6.1764000000000027E-5</v>
      </c>
      <c r="P42" s="110" t="s">
        <v>396</v>
      </c>
      <c r="Q42" s="110" t="s">
        <v>396</v>
      </c>
      <c r="R42" s="110">
        <v>3.0882000000000012E-4</v>
      </c>
      <c r="S42" s="110">
        <v>1.0499880000000003E-2</v>
      </c>
      <c r="T42" s="110">
        <v>4.323480000000002E-4</v>
      </c>
      <c r="U42" s="110">
        <v>6.1764000000000027E-5</v>
      </c>
      <c r="V42" s="110">
        <v>6.176400000000002E-3</v>
      </c>
      <c r="W42" s="110" t="s">
        <v>396</v>
      </c>
      <c r="X42" s="110">
        <v>2.2093600000000008E-4</v>
      </c>
      <c r="Y42" s="110">
        <v>2.7317600000000008E-4</v>
      </c>
      <c r="Z42" s="110" t="s">
        <v>396</v>
      </c>
      <c r="AA42" s="110" t="s">
        <v>396</v>
      </c>
      <c r="AB42" s="110">
        <v>4.9411200000000022E-4</v>
      </c>
      <c r="AC42" s="110" t="s">
        <v>396</v>
      </c>
      <c r="AD42" s="110" t="s">
        <v>396</v>
      </c>
      <c r="AE42" s="111"/>
      <c r="AF42" s="112">
        <v>266.36381949600008</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0.142626947</v>
      </c>
      <c r="F43" s="110">
        <v>9.6810870000000066E-3</v>
      </c>
      <c r="G43" s="110">
        <v>0.107339832</v>
      </c>
      <c r="H43" s="110">
        <v>6.2973399568238205E-5</v>
      </c>
      <c r="I43" s="110">
        <v>4.0505279000000012E-2</v>
      </c>
      <c r="J43" s="110">
        <v>8.2915530000000071E-2</v>
      </c>
      <c r="K43" s="110">
        <v>0.17732961900000002</v>
      </c>
      <c r="L43" s="110">
        <v>1.0309124562719801E-2</v>
      </c>
      <c r="M43" s="110">
        <v>0.189636316</v>
      </c>
      <c r="N43" s="110">
        <v>2.8069629037262072E-3</v>
      </c>
      <c r="O43" s="110">
        <v>3.663738068374306E-4</v>
      </c>
      <c r="P43" s="110">
        <v>2.9654129381302235E-4</v>
      </c>
      <c r="Q43" s="110">
        <v>2.4218931955477577E-3</v>
      </c>
      <c r="R43" s="110">
        <v>1.9616621317046839E-3</v>
      </c>
      <c r="S43" s="110">
        <v>2.6988561465521566E-3</v>
      </c>
      <c r="T43" s="110">
        <v>9.1770417112003993E-3</v>
      </c>
      <c r="U43" s="110">
        <v>3.9591947053379921E-4</v>
      </c>
      <c r="V43" s="110">
        <v>1.5003708604143668E-2</v>
      </c>
      <c r="W43" s="110">
        <v>3.2171281553183004E-3</v>
      </c>
      <c r="X43" s="110">
        <v>2.252771483708575E-4</v>
      </c>
      <c r="Y43" s="110">
        <v>3.6114630397206151E-4</v>
      </c>
      <c r="Z43" s="110">
        <v>1.2600452493446111E-4</v>
      </c>
      <c r="AA43" s="110">
        <v>1.0060465903811182E-4</v>
      </c>
      <c r="AB43" s="110">
        <v>8.1303263631549215E-4</v>
      </c>
      <c r="AC43" s="110">
        <v>4.0435725127429769E-4</v>
      </c>
      <c r="AD43" s="110">
        <v>3.0920947411836692E-4</v>
      </c>
      <c r="AE43" s="111"/>
      <c r="AF43" s="112">
        <v>193.98421806162332</v>
      </c>
      <c r="AG43" s="112">
        <v>44.883728458000007</v>
      </c>
      <c r="AH43" s="112">
        <v>1780.0329893689984</v>
      </c>
      <c r="AI43" s="112">
        <v>67.454724568238191</v>
      </c>
      <c r="AJ43" s="112" t="s">
        <v>392</v>
      </c>
      <c r="AK43" s="112" t="s">
        <v>385</v>
      </c>
      <c r="AL43" s="121" t="s">
        <v>49</v>
      </c>
    </row>
    <row r="44" spans="1:38" ht="26.25" customHeight="1" thickBot="1" x14ac:dyDescent="0.25">
      <c r="A44" s="53" t="s">
        <v>70</v>
      </c>
      <c r="B44" s="53" t="s">
        <v>111</v>
      </c>
      <c r="C44" s="54" t="s">
        <v>112</v>
      </c>
      <c r="D44" s="55"/>
      <c r="E44" s="110">
        <v>2.4857655773303131</v>
      </c>
      <c r="F44" s="110">
        <v>0.3428397657970666</v>
      </c>
      <c r="G44" s="110">
        <v>1.519116708810841E-3</v>
      </c>
      <c r="H44" s="110">
        <v>5.8841557241322523E-4</v>
      </c>
      <c r="I44" s="110">
        <v>0.13686105541997917</v>
      </c>
      <c r="J44" s="110">
        <v>0.13686105541997917</v>
      </c>
      <c r="K44" s="110">
        <v>0.13686105541997917</v>
      </c>
      <c r="L44" s="110">
        <v>7.9083954285553329E-2</v>
      </c>
      <c r="M44" s="110">
        <v>4.5197552244453547</v>
      </c>
      <c r="N44" s="110" t="s">
        <v>396</v>
      </c>
      <c r="O44" s="110">
        <v>7.5955835440542061E-4</v>
      </c>
      <c r="P44" s="110" t="s">
        <v>396</v>
      </c>
      <c r="Q44" s="110" t="s">
        <v>396</v>
      </c>
      <c r="R44" s="110">
        <v>3.7977917720271029E-3</v>
      </c>
      <c r="S44" s="110">
        <v>0.1291249202489215</v>
      </c>
      <c r="T44" s="110">
        <v>5.3169084808379436E-3</v>
      </c>
      <c r="U44" s="110">
        <v>7.5955835440542061E-4</v>
      </c>
      <c r="V44" s="110">
        <v>7.5955835440542047E-2</v>
      </c>
      <c r="W44" s="110" t="s">
        <v>396</v>
      </c>
      <c r="X44" s="110">
        <v>2.3267528409940392E-3</v>
      </c>
      <c r="Y44" s="110">
        <v>3.7497139942493252E-3</v>
      </c>
      <c r="Z44" s="110" t="s">
        <v>396</v>
      </c>
      <c r="AA44" s="110" t="s">
        <v>396</v>
      </c>
      <c r="AB44" s="110">
        <v>6.0764668352433649E-3</v>
      </c>
      <c r="AC44" s="110" t="s">
        <v>396</v>
      </c>
      <c r="AD44" s="110" t="s">
        <v>396</v>
      </c>
      <c r="AE44" s="111"/>
      <c r="AF44" s="112">
        <v>3213.5758588888889</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0.20147389700000001</v>
      </c>
      <c r="F46" s="110">
        <v>1.0033432410000007</v>
      </c>
      <c r="G46" s="110">
        <v>0.37410411599999999</v>
      </c>
      <c r="H46" s="110">
        <v>6.9631747000000022E-2</v>
      </c>
      <c r="I46" s="110">
        <v>1.9104185999999995E-2</v>
      </c>
      <c r="J46" s="110">
        <v>2.9976133999999998E-2</v>
      </c>
      <c r="K46" s="110">
        <v>7.8082717999999995E-2</v>
      </c>
      <c r="L46" s="110">
        <v>1.6778547298077582E-3</v>
      </c>
      <c r="M46" s="110">
        <v>0.175106594</v>
      </c>
      <c r="N46" s="110">
        <v>3.1323179958064533E-3</v>
      </c>
      <c r="O46" s="110">
        <v>3.0779194989731334E-4</v>
      </c>
      <c r="P46" s="110">
        <v>5.6393910160302077E-4</v>
      </c>
      <c r="Q46" s="110">
        <v>3.056263857052959E-3</v>
      </c>
      <c r="R46" s="110">
        <v>2.349975227777191E-3</v>
      </c>
      <c r="S46" s="110">
        <v>3.3301142588265148E-3</v>
      </c>
      <c r="T46" s="110">
        <v>2.7225150787421354E-2</v>
      </c>
      <c r="U46" s="110">
        <v>2.0642185834164697E-3</v>
      </c>
      <c r="V46" s="110">
        <v>1.5883735999069292E-2</v>
      </c>
      <c r="W46" s="110">
        <v>2.332038277087022E-3</v>
      </c>
      <c r="X46" s="110">
        <v>6.5282584530288582E-5</v>
      </c>
      <c r="Y46" s="110">
        <v>1.1339139098433487E-4</v>
      </c>
      <c r="Z46" s="110">
        <v>4.812956117129733E-5</v>
      </c>
      <c r="AA46" s="110">
        <v>4.0845883676071898E-5</v>
      </c>
      <c r="AB46" s="110">
        <v>2.6764942036199268E-4</v>
      </c>
      <c r="AC46" s="110">
        <v>6.1028087666992387E-4</v>
      </c>
      <c r="AD46" s="110">
        <v>6.952744632636339E-4</v>
      </c>
      <c r="AE46" s="111"/>
      <c r="AF46" s="112">
        <v>6.5537012669429453</v>
      </c>
      <c r="AG46" s="112">
        <v>186.55762279999996</v>
      </c>
      <c r="AH46" s="112">
        <v>2301.9891716400011</v>
      </c>
      <c r="AI46" s="112">
        <v>276.03136318999998</v>
      </c>
      <c r="AJ46" s="112">
        <v>51.115962600000003</v>
      </c>
      <c r="AK46" s="112" t="s">
        <v>385</v>
      </c>
      <c r="AL46" s="121" t="s">
        <v>49</v>
      </c>
    </row>
    <row r="47" spans="1:38" ht="26.25" customHeight="1" thickBot="1" x14ac:dyDescent="0.25">
      <c r="A47" s="53" t="s">
        <v>70</v>
      </c>
      <c r="B47" s="53" t="s">
        <v>117</v>
      </c>
      <c r="C47" s="54" t="s">
        <v>118</v>
      </c>
      <c r="D47" s="55"/>
      <c r="E47" s="110">
        <v>8.4915555271258089E-2</v>
      </c>
      <c r="F47" s="110">
        <v>4.8507277493726797E-4</v>
      </c>
      <c r="G47" s="110">
        <v>4.9543486647766182E-3</v>
      </c>
      <c r="H47" s="110">
        <v>4.003023094921792E-7</v>
      </c>
      <c r="I47" s="110">
        <v>4.9169586609724124E-4</v>
      </c>
      <c r="J47" s="110">
        <v>4.9169586609724124E-4</v>
      </c>
      <c r="K47" s="110">
        <v>4.9169586609724124E-4</v>
      </c>
      <c r="L47" s="110">
        <v>2.3625492185583397E-4</v>
      </c>
      <c r="M47" s="110">
        <v>3.7017312230408307E-2</v>
      </c>
      <c r="N47" s="110">
        <v>1.624354367137288E-10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255.38487046799995</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1.7650248000000002</v>
      </c>
      <c r="G48" s="110" t="s">
        <v>385</v>
      </c>
      <c r="H48" s="110" t="s">
        <v>385</v>
      </c>
      <c r="I48" s="110">
        <v>1.1031405000000001E-2</v>
      </c>
      <c r="J48" s="110">
        <v>9.2663802000000017E-2</v>
      </c>
      <c r="K48" s="110">
        <v>0.196359009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2.2062810000000002</v>
      </c>
      <c r="AL48" s="121" t="s">
        <v>397</v>
      </c>
    </row>
    <row r="49" spans="1:38" ht="26.25" customHeight="1" thickBot="1" x14ac:dyDescent="0.25">
      <c r="A49" s="53" t="s">
        <v>119</v>
      </c>
      <c r="B49" s="53" t="s">
        <v>122</v>
      </c>
      <c r="C49" s="54" t="s">
        <v>123</v>
      </c>
      <c r="D49" s="55"/>
      <c r="E49" s="110">
        <v>7.376007749900001E-3</v>
      </c>
      <c r="F49" s="110">
        <v>1.33980663047E-2</v>
      </c>
      <c r="G49" s="110">
        <v>1.3920068888000001E-3</v>
      </c>
      <c r="H49" s="110">
        <v>6.4380318606999994E-3</v>
      </c>
      <c r="I49" s="110">
        <v>0.106140525271</v>
      </c>
      <c r="J49" s="110">
        <v>0.25404125720599996</v>
      </c>
      <c r="K49" s="110">
        <v>0.60378298801700003</v>
      </c>
      <c r="L49" s="110">
        <v>5.200885738279E-2</v>
      </c>
      <c r="M49" s="110">
        <v>19.06040396106</v>
      </c>
      <c r="N49" s="110">
        <v>0.66120327217999997</v>
      </c>
      <c r="O49" s="110">
        <v>1.2180060277000001E-2</v>
      </c>
      <c r="P49" s="110">
        <v>2.0880103332000001E-2</v>
      </c>
      <c r="Q49" s="110">
        <v>2.2620111942999999E-2</v>
      </c>
      <c r="R49" s="110">
        <v>0.29580146387</v>
      </c>
      <c r="S49" s="110">
        <v>8.3520413328000004E-2</v>
      </c>
      <c r="T49" s="110">
        <v>0.20880103332</v>
      </c>
      <c r="U49" s="110">
        <v>2.7840137775999998E-2</v>
      </c>
      <c r="V49" s="110">
        <v>0.38280189442000001</v>
      </c>
      <c r="W49" s="110">
        <v>5.2200258329999993</v>
      </c>
      <c r="X49" s="110">
        <v>0.27840137776000001</v>
      </c>
      <c r="Y49" s="110">
        <v>0.34800172220000003</v>
      </c>
      <c r="Z49" s="110">
        <v>0.17400086110000001</v>
      </c>
      <c r="AA49" s="110">
        <v>0.12180060277</v>
      </c>
      <c r="AB49" s="110">
        <v>0.92220456383000005</v>
      </c>
      <c r="AC49" s="110" t="s">
        <v>396</v>
      </c>
      <c r="AD49" s="110" t="s">
        <v>396</v>
      </c>
      <c r="AE49" s="111"/>
      <c r="AF49" s="112" t="s">
        <v>385</v>
      </c>
      <c r="AG49" s="112" t="s">
        <v>385</v>
      </c>
      <c r="AH49" s="112" t="s">
        <v>385</v>
      </c>
      <c r="AI49" s="112" t="s">
        <v>385</v>
      </c>
      <c r="AJ49" s="112" t="s">
        <v>385</v>
      </c>
      <c r="AK49" s="112">
        <v>1.8230086109999999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0.63685424600000007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11.173449</v>
      </c>
      <c r="AL51" s="121" t="s">
        <v>400</v>
      </c>
    </row>
    <row r="52" spans="1:38" ht="26.25" customHeight="1" thickBot="1" x14ac:dyDescent="0.25">
      <c r="A52" s="53" t="s">
        <v>119</v>
      </c>
      <c r="B52" s="57" t="s">
        <v>128</v>
      </c>
      <c r="C52" s="59" t="s">
        <v>362</v>
      </c>
      <c r="D52" s="56"/>
      <c r="E52" s="110">
        <v>0.19743500000000003</v>
      </c>
      <c r="F52" s="110">
        <v>0.62051000000000001</v>
      </c>
      <c r="G52" s="110">
        <v>1.382045</v>
      </c>
      <c r="H52" s="110" t="s">
        <v>401</v>
      </c>
      <c r="I52" s="110">
        <v>1.1282E-2</v>
      </c>
      <c r="J52" s="110">
        <v>2.8205000000000001E-2</v>
      </c>
      <c r="K52" s="110">
        <v>3.3846000000000001E-2</v>
      </c>
      <c r="L52" s="110" t="s">
        <v>396</v>
      </c>
      <c r="M52" s="110">
        <v>0.23128100000000001</v>
      </c>
      <c r="N52" s="110">
        <v>1.6923000000000001E-2</v>
      </c>
      <c r="O52" s="110">
        <v>2.8205000000000001E-3</v>
      </c>
      <c r="P52" s="110">
        <v>3.3845999999999998E-3</v>
      </c>
      <c r="Q52" s="110">
        <v>5.641E-4</v>
      </c>
      <c r="R52" s="110">
        <v>5.641E-4</v>
      </c>
      <c r="S52" s="110">
        <v>6.7691999999999995E-3</v>
      </c>
      <c r="T52" s="110">
        <v>2.9897300000000002E-2</v>
      </c>
      <c r="U52" s="110">
        <v>5.641E-4</v>
      </c>
      <c r="V52" s="110">
        <v>5.6410000000000002E-3</v>
      </c>
      <c r="W52" s="110">
        <v>6.7691999999999995E-3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5.641</v>
      </c>
      <c r="AL52" s="121" t="s">
        <v>402</v>
      </c>
    </row>
    <row r="53" spans="1:38" ht="26.25" customHeight="1" thickBot="1" x14ac:dyDescent="0.25">
      <c r="A53" s="53" t="s">
        <v>119</v>
      </c>
      <c r="B53" s="57" t="s">
        <v>129</v>
      </c>
      <c r="C53" s="59" t="s">
        <v>130</v>
      </c>
      <c r="D53" s="56"/>
      <c r="E53" s="110" t="s">
        <v>385</v>
      </c>
      <c r="F53" s="110">
        <v>1.5561799975623647</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1.8294239177993341</v>
      </c>
      <c r="AL53" s="121" t="s">
        <v>403</v>
      </c>
    </row>
    <row r="54" spans="1:38" ht="37.5" customHeight="1" thickBot="1" x14ac:dyDescent="0.25">
      <c r="A54" s="53" t="s">
        <v>119</v>
      </c>
      <c r="B54" s="57" t="s">
        <v>131</v>
      </c>
      <c r="C54" s="59" t="s">
        <v>132</v>
      </c>
      <c r="D54" s="56"/>
      <c r="E54" s="110" t="s">
        <v>385</v>
      </c>
      <c r="F54" s="110">
        <v>1.6783000000000001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74152</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1.4775698383114197</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1448474</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4.1741832999999999E-2</v>
      </c>
      <c r="J57" s="110">
        <v>9.9427611999999999E-2</v>
      </c>
      <c r="K57" s="110">
        <v>0.251732436</v>
      </c>
      <c r="L57" s="110">
        <v>1.2522549899999999E-3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2589.0790000000002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2.6458219999999999E-3</v>
      </c>
      <c r="J58" s="110">
        <v>3.1749834999999997E-2</v>
      </c>
      <c r="K58" s="110">
        <v>0.26458192400000002</v>
      </c>
      <c r="L58" s="110">
        <v>1.21707812E-5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991.01800000000003</v>
      </c>
      <c r="AL58" s="121" t="s">
        <v>408</v>
      </c>
    </row>
    <row r="59" spans="1:38" ht="26.25" customHeight="1" thickBot="1" x14ac:dyDescent="0.25">
      <c r="A59" s="53" t="s">
        <v>53</v>
      </c>
      <c r="B59" s="61" t="s">
        <v>141</v>
      </c>
      <c r="C59" s="54" t="s">
        <v>372</v>
      </c>
      <c r="D59" s="55"/>
      <c r="E59" s="110" t="s">
        <v>401</v>
      </c>
      <c r="F59" s="110" t="s">
        <v>401</v>
      </c>
      <c r="G59" s="110" t="s">
        <v>401</v>
      </c>
      <c r="H59" s="110" t="s">
        <v>401</v>
      </c>
      <c r="I59" s="110">
        <v>4.8584793000000008E-2</v>
      </c>
      <c r="J59" s="110">
        <v>5.0719615000000003E-2</v>
      </c>
      <c r="K59" s="110">
        <v>5.3388148999999996E-2</v>
      </c>
      <c r="L59" s="110">
        <v>3.0122571660000005E-5</v>
      </c>
      <c r="M59" s="110" t="s">
        <v>401</v>
      </c>
      <c r="N59" s="110">
        <v>0.75804840866423395</v>
      </c>
      <c r="O59" s="110">
        <v>3.8307552779999997E-2</v>
      </c>
      <c r="P59" s="110">
        <v>9.0817921800000006E-4</v>
      </c>
      <c r="Q59" s="110">
        <v>6.7986817140000003E-2</v>
      </c>
      <c r="R59" s="110">
        <v>8.4283393380000002E-2</v>
      </c>
      <c r="S59" s="110">
        <v>2.1190848420000004E-3</v>
      </c>
      <c r="T59" s="110">
        <v>0.12216393893999999</v>
      </c>
      <c r="U59" s="110">
        <v>0.31546272480000004</v>
      </c>
      <c r="V59" s="110">
        <v>0.11200877022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302.726406</v>
      </c>
      <c r="AL59" s="121" t="s">
        <v>409</v>
      </c>
    </row>
    <row r="60" spans="1:38" ht="26.25" customHeight="1" thickBot="1" x14ac:dyDescent="0.25">
      <c r="A60" s="53" t="s">
        <v>53</v>
      </c>
      <c r="B60" s="61" t="s">
        <v>142</v>
      </c>
      <c r="C60" s="54" t="s">
        <v>143</v>
      </c>
      <c r="D60" s="96"/>
      <c r="E60" s="110">
        <v>2.0171039000000002E-2</v>
      </c>
      <c r="F60" s="110">
        <v>6.0215799999999999E-4</v>
      </c>
      <c r="G60" s="110">
        <v>1.6353252999999998E-2</v>
      </c>
      <c r="H60" s="110" t="s">
        <v>385</v>
      </c>
      <c r="I60" s="110">
        <v>4.1424639999999993E-3</v>
      </c>
      <c r="J60" s="110">
        <v>4.9707586999999991E-2</v>
      </c>
      <c r="K60" s="110">
        <v>0.41422710200000001</v>
      </c>
      <c r="L60" s="110" t="s">
        <v>385</v>
      </c>
      <c r="M60" s="110">
        <v>4.0208917999999996E-2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45.048781025311058</v>
      </c>
      <c r="AG60" s="112">
        <v>54.683299999999996</v>
      </c>
      <c r="AH60" s="112">
        <v>90.816614330000007</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0.19496689948791424</v>
      </c>
      <c r="J61" s="110">
        <v>1.9496689948791421</v>
      </c>
      <c r="K61" s="110">
        <v>6.5191072049479111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4.0731021199999997</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0.46720283000000001</v>
      </c>
      <c r="F63" s="110">
        <v>0.12548268799999998</v>
      </c>
      <c r="G63" s="110">
        <v>0.48780626399999999</v>
      </c>
      <c r="H63" s="110">
        <v>2.2622620000000001E-3</v>
      </c>
      <c r="I63" s="110">
        <v>0.12206747999999996</v>
      </c>
      <c r="J63" s="110">
        <v>0.13027519899999995</v>
      </c>
      <c r="K63" s="110">
        <v>0.15850160600000002</v>
      </c>
      <c r="L63" s="110" t="s">
        <v>396</v>
      </c>
      <c r="M63" s="110">
        <v>1.4598305359999999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30.228803731001062</v>
      </c>
      <c r="AG63" s="112">
        <v>607.66839514999992</v>
      </c>
      <c r="AH63" s="112">
        <v>1895.3363453400002</v>
      </c>
      <c r="AI63" s="112" t="s">
        <v>392</v>
      </c>
      <c r="AJ63" s="112" t="s">
        <v>385</v>
      </c>
      <c r="AK63" s="112" t="s">
        <v>385</v>
      </c>
      <c r="AL63" s="121" t="s">
        <v>399</v>
      </c>
    </row>
    <row r="64" spans="1:38" ht="26.25" customHeight="1" thickBot="1" x14ac:dyDescent="0.25">
      <c r="A64" s="53" t="s">
        <v>53</v>
      </c>
      <c r="B64" s="61" t="s">
        <v>150</v>
      </c>
      <c r="C64" s="54" t="s">
        <v>151</v>
      </c>
      <c r="D64" s="55"/>
      <c r="E64" s="110">
        <v>0.211191668</v>
      </c>
      <c r="F64" s="110">
        <v>3.5569230000000005E-3</v>
      </c>
      <c r="G64" s="110">
        <v>1.0782400000000001E-3</v>
      </c>
      <c r="H64" s="110">
        <v>3.54558E-3</v>
      </c>
      <c r="I64" s="110">
        <v>3.2347219999999998E-3</v>
      </c>
      <c r="J64" s="110">
        <v>5.3912040000000001E-3</v>
      </c>
      <c r="K64" s="110">
        <v>8.9853400000000014E-3</v>
      </c>
      <c r="L64" s="110">
        <v>5.8224995999999995E-5</v>
      </c>
      <c r="M64" s="110">
        <v>8.0247500999999999E-2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3853.5874866400009</v>
      </c>
      <c r="AI64" s="112" t="s">
        <v>385</v>
      </c>
      <c r="AJ64" s="112" t="s">
        <v>385</v>
      </c>
      <c r="AK64" s="112">
        <v>354.55799999999999</v>
      </c>
      <c r="AL64" s="121" t="s">
        <v>413</v>
      </c>
    </row>
    <row r="65" spans="1:38" ht="26.25" customHeight="1" thickBot="1" x14ac:dyDescent="0.25">
      <c r="A65" s="53" t="s">
        <v>53</v>
      </c>
      <c r="B65" s="57" t="s">
        <v>152</v>
      </c>
      <c r="C65" s="54" t="s">
        <v>153</v>
      </c>
      <c r="D65" s="55"/>
      <c r="E65" s="110">
        <v>0.242013073</v>
      </c>
      <c r="F65" s="110" t="s">
        <v>385</v>
      </c>
      <c r="G65" s="110" t="s">
        <v>385</v>
      </c>
      <c r="H65" s="110">
        <v>1.0110061E-2</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564.00300000000004</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8.0594308000000003E-2</v>
      </c>
      <c r="F67" s="110">
        <v>1.9791000000000001E-5</v>
      </c>
      <c r="G67" s="110">
        <v>2.7676440000000001E-3</v>
      </c>
      <c r="H67" s="110" t="s">
        <v>385</v>
      </c>
      <c r="I67" s="110">
        <v>9.7333820000000001E-2</v>
      </c>
      <c r="J67" s="110">
        <v>0.16222303600000001</v>
      </c>
      <c r="K67" s="110">
        <v>0.27037172900000001</v>
      </c>
      <c r="L67" s="110">
        <v>1.75200876E-3</v>
      </c>
      <c r="M67" s="110">
        <v>0.27337224500000001</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238.81160614999999</v>
      </c>
      <c r="AI67" s="112" t="s">
        <v>385</v>
      </c>
      <c r="AJ67" s="112" t="s">
        <v>385</v>
      </c>
      <c r="AK67" s="112">
        <v>97.257000000000005</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0.16187628599999998</v>
      </c>
      <c r="F70" s="110">
        <v>0.57442509200000014</v>
      </c>
      <c r="G70" s="110">
        <v>1.234112697</v>
      </c>
      <c r="H70" s="110">
        <v>0.12594878000000001</v>
      </c>
      <c r="I70" s="110">
        <v>7.8449171999999956E-2</v>
      </c>
      <c r="J70" s="110">
        <v>0.12451282199999993</v>
      </c>
      <c r="K70" s="110">
        <v>0.19221629999999998</v>
      </c>
      <c r="L70" s="110">
        <v>1.4120850959999992E-3</v>
      </c>
      <c r="M70" s="110">
        <v>1.3519117040000002</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90.611269827216447</v>
      </c>
      <c r="AG70" s="112" t="s">
        <v>385</v>
      </c>
      <c r="AH70" s="112">
        <v>1421.0434152360001</v>
      </c>
      <c r="AI70" s="112">
        <v>2.0575999999999999</v>
      </c>
      <c r="AJ70" s="112" t="s">
        <v>392</v>
      </c>
      <c r="AK70" s="112" t="s">
        <v>385</v>
      </c>
      <c r="AL70" s="121" t="s">
        <v>399</v>
      </c>
    </row>
    <row r="71" spans="1:38" ht="26.25" customHeight="1" thickBot="1" x14ac:dyDescent="0.25">
      <c r="A71" s="53" t="s">
        <v>53</v>
      </c>
      <c r="B71" s="53" t="s">
        <v>163</v>
      </c>
      <c r="C71" s="54" t="s">
        <v>164</v>
      </c>
      <c r="D71" s="60"/>
      <c r="E71" s="110">
        <v>1.5328E-5</v>
      </c>
      <c r="F71" s="110">
        <v>1.5438782140000002</v>
      </c>
      <c r="G71" s="110">
        <v>9.3989999999999993E-6</v>
      </c>
      <c r="H71" s="110" t="s">
        <v>392</v>
      </c>
      <c r="I71" s="110">
        <v>1.0500000000000001E-6</v>
      </c>
      <c r="J71" s="110">
        <v>1.3150000000000001E-6</v>
      </c>
      <c r="K71" s="110">
        <v>1.328E-6</v>
      </c>
      <c r="L71" s="110" t="s">
        <v>396</v>
      </c>
      <c r="M71" s="110">
        <v>5.6210000000000001E-6</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9.3083568000000003</v>
      </c>
      <c r="AG71" s="112" t="s">
        <v>385</v>
      </c>
      <c r="AH71" s="112">
        <v>0.28041563000000003</v>
      </c>
      <c r="AI71" s="112" t="s">
        <v>385</v>
      </c>
      <c r="AJ71" s="112" t="s">
        <v>385</v>
      </c>
      <c r="AK71" s="112" t="s">
        <v>385</v>
      </c>
      <c r="AL71" s="121" t="s">
        <v>399</v>
      </c>
    </row>
    <row r="72" spans="1:38" ht="26.25" customHeight="1" thickBot="1" x14ac:dyDescent="0.25">
      <c r="A72" s="53" t="s">
        <v>53</v>
      </c>
      <c r="B72" s="53" t="s">
        <v>165</v>
      </c>
      <c r="C72" s="54" t="s">
        <v>166</v>
      </c>
      <c r="D72" s="55"/>
      <c r="E72" s="110">
        <v>2.3307306109999999</v>
      </c>
      <c r="F72" s="110">
        <v>0.32037046299999994</v>
      </c>
      <c r="G72" s="110">
        <v>7.5191594789999998</v>
      </c>
      <c r="H72" s="110">
        <v>2.4393000000000002E-5</v>
      </c>
      <c r="I72" s="110">
        <v>0.40542176999999996</v>
      </c>
      <c r="J72" s="110">
        <v>0.63338607599999996</v>
      </c>
      <c r="K72" s="110">
        <v>2.8159093639999999</v>
      </c>
      <c r="L72" s="110">
        <v>1.4595183719999997E-3</v>
      </c>
      <c r="M72" s="110">
        <v>93.848273916000011</v>
      </c>
      <c r="N72" s="110">
        <v>4.804468433944753</v>
      </c>
      <c r="O72" s="110">
        <v>8.517620822009922E-2</v>
      </c>
      <c r="P72" s="110">
        <v>3.8838012522428737E-2</v>
      </c>
      <c r="Q72" s="110">
        <v>0.46637660529787534</v>
      </c>
      <c r="R72" s="110">
        <v>0.4259786757752011</v>
      </c>
      <c r="S72" s="110">
        <v>0.27292325000000001</v>
      </c>
      <c r="T72" s="110">
        <v>0.18434193173375843</v>
      </c>
      <c r="U72" s="110">
        <v>8.5497469999999992E-2</v>
      </c>
      <c r="V72" s="110">
        <v>7.6706635312314519</v>
      </c>
      <c r="W72" s="110">
        <v>32.870411743999995</v>
      </c>
      <c r="X72" s="110" t="s">
        <v>396</v>
      </c>
      <c r="Y72" s="110" t="s">
        <v>396</v>
      </c>
      <c r="Z72" s="110" t="s">
        <v>396</v>
      </c>
      <c r="AA72" s="110" t="s">
        <v>396</v>
      </c>
      <c r="AB72" s="110">
        <v>12.09253288</v>
      </c>
      <c r="AC72" s="110">
        <v>0.10648199999999999</v>
      </c>
      <c r="AD72" s="110">
        <v>23.715428499999998</v>
      </c>
      <c r="AE72" s="111"/>
      <c r="AF72" s="112">
        <v>19.336200000000002</v>
      </c>
      <c r="AG72" s="112">
        <v>80620.545756097985</v>
      </c>
      <c r="AH72" s="112">
        <v>5917.8679634630007</v>
      </c>
      <c r="AI72" s="112" t="s">
        <v>385</v>
      </c>
      <c r="AJ72" s="112" t="s">
        <v>385</v>
      </c>
      <c r="AK72" s="112">
        <v>5213.0709999999999</v>
      </c>
      <c r="AL72" s="121" t="s">
        <v>419</v>
      </c>
    </row>
    <row r="73" spans="1:38" ht="26.25" customHeight="1" thickBot="1" x14ac:dyDescent="0.25">
      <c r="A73" s="53" t="s">
        <v>53</v>
      </c>
      <c r="B73" s="53" t="s">
        <v>167</v>
      </c>
      <c r="C73" s="54" t="s">
        <v>168</v>
      </c>
      <c r="D73" s="55"/>
      <c r="E73" s="110">
        <v>6.8667119999999996E-3</v>
      </c>
      <c r="F73" s="110">
        <v>2.2932574999999997E-2</v>
      </c>
      <c r="G73" s="110">
        <v>1.4612558999999999E-2</v>
      </c>
      <c r="H73" s="110" t="s">
        <v>392</v>
      </c>
      <c r="I73" s="110">
        <v>2.6645141999999993E-2</v>
      </c>
      <c r="J73" s="110">
        <v>3.3782063999999994E-2</v>
      </c>
      <c r="K73" s="110">
        <v>3.7554882999999997E-2</v>
      </c>
      <c r="L73" s="110">
        <v>2.6645141999999994E-3</v>
      </c>
      <c r="M73" s="110">
        <v>0.498385195</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161.8772816</v>
      </c>
      <c r="AH73" s="112">
        <v>4.5938002100000013</v>
      </c>
      <c r="AI73" s="112" t="s">
        <v>385</v>
      </c>
      <c r="AJ73" s="112" t="s">
        <v>385</v>
      </c>
      <c r="AK73" s="112">
        <v>134.67400000000001</v>
      </c>
      <c r="AL73" s="121" t="s">
        <v>420</v>
      </c>
    </row>
    <row r="74" spans="1:38" ht="26.25" customHeight="1" thickBot="1" x14ac:dyDescent="0.25">
      <c r="A74" s="53" t="s">
        <v>53</v>
      </c>
      <c r="B74" s="53" t="s">
        <v>169</v>
      </c>
      <c r="C74" s="54" t="s">
        <v>170</v>
      </c>
      <c r="D74" s="55"/>
      <c r="E74" s="110">
        <v>0.5656062879999999</v>
      </c>
      <c r="F74" s="110">
        <v>3.3314962000000004E-2</v>
      </c>
      <c r="G74" s="110">
        <v>1.3238083329999999</v>
      </c>
      <c r="H74" s="110" t="s">
        <v>396</v>
      </c>
      <c r="I74" s="110">
        <v>8.2154824000000001E-2</v>
      </c>
      <c r="J74" s="110">
        <v>9.2677778000000002E-2</v>
      </c>
      <c r="K74" s="110">
        <v>0.10036917699999999</v>
      </c>
      <c r="L74" s="110">
        <v>1.8895609520000001E-3</v>
      </c>
      <c r="M74" s="110">
        <v>12.956493622</v>
      </c>
      <c r="N74" s="110" t="s">
        <v>396</v>
      </c>
      <c r="O74" s="110" t="s">
        <v>396</v>
      </c>
      <c r="P74" s="110" t="s">
        <v>396</v>
      </c>
      <c r="Q74" s="110" t="s">
        <v>396</v>
      </c>
      <c r="R74" s="110" t="s">
        <v>396</v>
      </c>
      <c r="S74" s="110" t="s">
        <v>396</v>
      </c>
      <c r="T74" s="110" t="s">
        <v>396</v>
      </c>
      <c r="U74" s="110" t="s">
        <v>396</v>
      </c>
      <c r="V74" s="110" t="s">
        <v>396</v>
      </c>
      <c r="W74" s="110" t="s">
        <v>396</v>
      </c>
      <c r="X74" s="110">
        <v>1.108023E-2</v>
      </c>
      <c r="Y74" s="110">
        <v>3.16578E-3</v>
      </c>
      <c r="Z74" s="110">
        <v>3.16578E-3</v>
      </c>
      <c r="AA74" s="110">
        <v>1.58289E-3</v>
      </c>
      <c r="AB74" s="110">
        <v>1.899468E-2</v>
      </c>
      <c r="AC74" s="110" t="s">
        <v>396</v>
      </c>
      <c r="AD74" s="110" t="s">
        <v>385</v>
      </c>
      <c r="AE74" s="111"/>
      <c r="AF74" s="112">
        <v>1.8704249999999999E-2</v>
      </c>
      <c r="AG74" s="112" t="s">
        <v>385</v>
      </c>
      <c r="AH74" s="112">
        <v>468.01828401</v>
      </c>
      <c r="AI74" s="112" t="s">
        <v>385</v>
      </c>
      <c r="AJ74" s="112" t="s">
        <v>385</v>
      </c>
      <c r="AK74" s="112">
        <v>158.28899999999999</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5.7523699999999997E-3</v>
      </c>
      <c r="F78" s="110">
        <v>3.9772200000000001E-3</v>
      </c>
      <c r="G78" s="110">
        <v>1.2848238E-2</v>
      </c>
      <c r="H78" s="110" t="s">
        <v>396</v>
      </c>
      <c r="I78" s="110">
        <v>8.8600930000000012E-3</v>
      </c>
      <c r="J78" s="110">
        <v>1.1231102999999999E-2</v>
      </c>
      <c r="K78" s="110">
        <v>1.2479004E-2</v>
      </c>
      <c r="L78" s="110">
        <v>8.860093000000001E-6</v>
      </c>
      <c r="M78" s="110">
        <v>1.986546208</v>
      </c>
      <c r="N78" s="110">
        <v>3.1767839999996501E-4</v>
      </c>
      <c r="O78" s="110">
        <v>7.0391071451812781E-2</v>
      </c>
      <c r="P78" s="110">
        <v>1.0148059999999998E-3</v>
      </c>
      <c r="Q78" s="110">
        <v>1.1053132158224808E-2</v>
      </c>
      <c r="R78" s="110">
        <v>0.70595200000000002</v>
      </c>
      <c r="S78" s="110">
        <v>1.2354160000000001</v>
      </c>
      <c r="T78" s="110">
        <v>1.7207579999998107E-6</v>
      </c>
      <c r="U78" s="110" t="s">
        <v>396</v>
      </c>
      <c r="V78" s="110" t="s">
        <v>396</v>
      </c>
      <c r="W78" s="110">
        <v>2.2061000000000002</v>
      </c>
      <c r="X78" s="110" t="s">
        <v>396</v>
      </c>
      <c r="Y78" s="110" t="s">
        <v>396</v>
      </c>
      <c r="Z78" s="110" t="s">
        <v>396</v>
      </c>
      <c r="AA78" s="110" t="s">
        <v>396</v>
      </c>
      <c r="AB78" s="110" t="s">
        <v>396</v>
      </c>
      <c r="AC78" s="110" t="s">
        <v>396</v>
      </c>
      <c r="AD78" s="110">
        <v>1.632514E-4</v>
      </c>
      <c r="AE78" s="111"/>
      <c r="AF78" s="112" t="s">
        <v>385</v>
      </c>
      <c r="AG78" s="112">
        <v>128.5963764</v>
      </c>
      <c r="AH78" s="112">
        <v>130.35847761000002</v>
      </c>
      <c r="AI78" s="112" t="s">
        <v>385</v>
      </c>
      <c r="AJ78" s="112" t="s">
        <v>385</v>
      </c>
      <c r="AK78" s="112">
        <v>44.122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1.607072533</v>
      </c>
      <c r="F80" s="110">
        <v>0.11111790099999999</v>
      </c>
      <c r="G80" s="110">
        <v>1.3122720290000001</v>
      </c>
      <c r="H80" s="110">
        <v>4.7002879999999995E-3</v>
      </c>
      <c r="I80" s="110">
        <v>7.5130119999999939E-2</v>
      </c>
      <c r="J80" s="110">
        <v>0.10266774699999993</v>
      </c>
      <c r="K80" s="110">
        <v>0.19879359900000002</v>
      </c>
      <c r="L80" s="110" t="s">
        <v>396</v>
      </c>
      <c r="M80" s="110">
        <v>5.2406308629999998</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1.9110118091889043</v>
      </c>
      <c r="AG80" s="112" t="s">
        <v>392</v>
      </c>
      <c r="AH80" s="112">
        <v>3.2344599032110004</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4.7580818307272654</v>
      </c>
      <c r="G82" s="110" t="s">
        <v>385</v>
      </c>
      <c r="H82" s="110" t="s">
        <v>385</v>
      </c>
      <c r="I82" s="110" t="s">
        <v>396</v>
      </c>
      <c r="J82" s="110" t="s">
        <v>385</v>
      </c>
      <c r="K82" s="110" t="s">
        <v>385</v>
      </c>
      <c r="L82" s="110" t="s">
        <v>385</v>
      </c>
      <c r="M82" s="110" t="s">
        <v>385</v>
      </c>
      <c r="N82" s="110" t="s">
        <v>385</v>
      </c>
      <c r="O82" s="110" t="s">
        <v>385</v>
      </c>
      <c r="P82" s="110">
        <v>3.0190630399999998E-2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5391184</v>
      </c>
      <c r="AL82" s="121" t="s">
        <v>431</v>
      </c>
    </row>
    <row r="83" spans="1:38" ht="26.25" customHeight="1" thickBot="1" x14ac:dyDescent="0.25">
      <c r="A83" s="53" t="s">
        <v>53</v>
      </c>
      <c r="B83" s="64" t="s">
        <v>188</v>
      </c>
      <c r="C83" s="65" t="s">
        <v>189</v>
      </c>
      <c r="D83" s="55"/>
      <c r="E83" s="110" t="s">
        <v>396</v>
      </c>
      <c r="F83" s="110">
        <v>2.7808905000000002E-2</v>
      </c>
      <c r="G83" s="110" t="s">
        <v>396</v>
      </c>
      <c r="H83" s="110" t="s">
        <v>385</v>
      </c>
      <c r="I83" s="110">
        <v>1.0253999999999999E-4</v>
      </c>
      <c r="J83" s="110">
        <v>1.2304589999999997E-3</v>
      </c>
      <c r="K83" s="110">
        <v>1.0253785999999999E-2</v>
      </c>
      <c r="L83" s="110">
        <v>5.8447799999999998E-6</v>
      </c>
      <c r="M83" s="110" t="s">
        <v>396</v>
      </c>
      <c r="N83" s="110" t="s">
        <v>385</v>
      </c>
      <c r="O83" s="110" t="s">
        <v>385</v>
      </c>
      <c r="P83" s="110" t="s">
        <v>385</v>
      </c>
      <c r="Q83" s="110" t="s">
        <v>385</v>
      </c>
      <c r="R83" s="110" t="s">
        <v>385</v>
      </c>
      <c r="S83" s="110" t="s">
        <v>385</v>
      </c>
      <c r="T83" s="110" t="s">
        <v>385</v>
      </c>
      <c r="U83" s="110" t="s">
        <v>385</v>
      </c>
      <c r="V83" s="110" t="s">
        <v>385</v>
      </c>
      <c r="W83" s="110">
        <v>5.7749999999999998E-3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82500</v>
      </c>
      <c r="AL83" s="121" t="s">
        <v>432</v>
      </c>
    </row>
    <row r="84" spans="1:38" ht="26.25" customHeight="1" thickBot="1" x14ac:dyDescent="0.25">
      <c r="A84" s="53" t="s">
        <v>53</v>
      </c>
      <c r="B84" s="64" t="s">
        <v>190</v>
      </c>
      <c r="C84" s="65" t="s">
        <v>191</v>
      </c>
      <c r="D84" s="55"/>
      <c r="E84" s="110" t="s">
        <v>396</v>
      </c>
      <c r="F84" s="110">
        <v>4.3127560000000001E-3</v>
      </c>
      <c r="G84" s="110" t="s">
        <v>385</v>
      </c>
      <c r="H84" s="110" t="s">
        <v>385</v>
      </c>
      <c r="I84" s="110">
        <v>3.063755E-3</v>
      </c>
      <c r="J84" s="110">
        <v>3.8393890000000003E-3</v>
      </c>
      <c r="K84" s="110">
        <v>3.878172E-3</v>
      </c>
      <c r="L84" s="110">
        <v>3.9828815000000002E-5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32.18</v>
      </c>
      <c r="AL84" s="121" t="s">
        <v>433</v>
      </c>
    </row>
    <row r="85" spans="1:38" ht="26.25" customHeight="1" thickBot="1" x14ac:dyDescent="0.25">
      <c r="A85" s="53" t="s">
        <v>185</v>
      </c>
      <c r="B85" s="59" t="s">
        <v>192</v>
      </c>
      <c r="C85" s="65" t="s">
        <v>373</v>
      </c>
      <c r="D85" s="55"/>
      <c r="E85" s="110" t="s">
        <v>385</v>
      </c>
      <c r="F85" s="110">
        <v>17.646722455814778</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78.481170000000006</v>
      </c>
      <c r="AL85" s="121" t="s">
        <v>434</v>
      </c>
    </row>
    <row r="86" spans="1:38" ht="26.25" customHeight="1" thickBot="1" x14ac:dyDescent="0.25">
      <c r="A86" s="53" t="s">
        <v>185</v>
      </c>
      <c r="B86" s="59" t="s">
        <v>193</v>
      </c>
      <c r="C86" s="63" t="s">
        <v>194</v>
      </c>
      <c r="D86" s="55"/>
      <c r="E86" s="110" t="s">
        <v>385</v>
      </c>
      <c r="F86" s="110">
        <v>7.0443459999999964</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7.172062999999997</v>
      </c>
      <c r="AL86" s="121" t="s">
        <v>435</v>
      </c>
    </row>
    <row r="87" spans="1:38" ht="26.25" customHeight="1" thickBot="1" x14ac:dyDescent="0.25">
      <c r="A87" s="53" t="s">
        <v>185</v>
      </c>
      <c r="B87" s="59" t="s">
        <v>195</v>
      </c>
      <c r="C87" s="63" t="s">
        <v>196</v>
      </c>
      <c r="D87" s="55"/>
      <c r="E87" s="110" t="s">
        <v>385</v>
      </c>
      <c r="F87" s="110">
        <v>5.8006000000000009E-2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6.7223000000000019E-2</v>
      </c>
      <c r="AL87" s="121" t="s">
        <v>435</v>
      </c>
    </row>
    <row r="88" spans="1:38" ht="26.25" customHeight="1" thickBot="1" x14ac:dyDescent="0.25">
      <c r="A88" s="53" t="s">
        <v>185</v>
      </c>
      <c r="B88" s="59" t="s">
        <v>197</v>
      </c>
      <c r="C88" s="63" t="s">
        <v>198</v>
      </c>
      <c r="D88" s="55"/>
      <c r="E88" s="110" t="s">
        <v>396</v>
      </c>
      <c r="F88" s="110">
        <v>1.6603690000000002</v>
      </c>
      <c r="G88" s="110" t="s">
        <v>396</v>
      </c>
      <c r="H88" s="110" t="s">
        <v>396</v>
      </c>
      <c r="I88" s="110" t="s">
        <v>396</v>
      </c>
      <c r="J88" s="110" t="s">
        <v>396</v>
      </c>
      <c r="K88" s="110" t="s">
        <v>396</v>
      </c>
      <c r="L88" s="110" t="s">
        <v>396</v>
      </c>
      <c r="M88" s="110" t="s">
        <v>396</v>
      </c>
      <c r="N88" s="110" t="s">
        <v>396</v>
      </c>
      <c r="O88" s="110">
        <v>3.2179999999999999E-6</v>
      </c>
      <c r="P88" s="110" t="s">
        <v>396</v>
      </c>
      <c r="Q88" s="110">
        <v>1.609E-5</v>
      </c>
      <c r="R88" s="110">
        <v>1.9308000000000001E-4</v>
      </c>
      <c r="S88" s="110" t="s">
        <v>396</v>
      </c>
      <c r="T88" s="110">
        <v>1.609E-3</v>
      </c>
      <c r="U88" s="110">
        <v>1.609E-5</v>
      </c>
      <c r="V88" s="110" t="s">
        <v>396</v>
      </c>
      <c r="W88" s="110" t="s">
        <v>396</v>
      </c>
      <c r="X88" s="110" t="s">
        <v>396</v>
      </c>
      <c r="Y88" s="110" t="s">
        <v>396</v>
      </c>
      <c r="Z88" s="110" t="s">
        <v>396</v>
      </c>
      <c r="AA88" s="110" t="s">
        <v>396</v>
      </c>
      <c r="AB88" s="110">
        <v>8.2058999999999993E-2</v>
      </c>
      <c r="AC88" s="110" t="s">
        <v>396</v>
      </c>
      <c r="AD88" s="110" t="s">
        <v>396</v>
      </c>
      <c r="AE88" s="111"/>
      <c r="AF88" s="112" t="s">
        <v>385</v>
      </c>
      <c r="AG88" s="112" t="s">
        <v>385</v>
      </c>
      <c r="AH88" s="112" t="s">
        <v>385</v>
      </c>
      <c r="AI88" s="112" t="s">
        <v>385</v>
      </c>
      <c r="AJ88" s="112" t="s">
        <v>385</v>
      </c>
      <c r="AK88" s="112">
        <v>9.7406439999999996</v>
      </c>
      <c r="AL88" s="121" t="s">
        <v>435</v>
      </c>
    </row>
    <row r="89" spans="1:38" ht="26.25" customHeight="1" thickBot="1" x14ac:dyDescent="0.25">
      <c r="A89" s="53" t="s">
        <v>185</v>
      </c>
      <c r="B89" s="59" t="s">
        <v>199</v>
      </c>
      <c r="C89" s="63" t="s">
        <v>200</v>
      </c>
      <c r="D89" s="55"/>
      <c r="E89" s="110" t="s">
        <v>385</v>
      </c>
      <c r="F89" s="110">
        <v>1.3335379999999999</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5.3370679999999986</v>
      </c>
      <c r="AL89" s="121" t="s">
        <v>435</v>
      </c>
    </row>
    <row r="90" spans="1:38" s="4" customFormat="1" ht="26.25" customHeight="1" thickBot="1" x14ac:dyDescent="0.25">
      <c r="A90" s="53" t="s">
        <v>185</v>
      </c>
      <c r="B90" s="59" t="s">
        <v>201</v>
      </c>
      <c r="C90" s="63" t="s">
        <v>202</v>
      </c>
      <c r="D90" s="55"/>
      <c r="E90" s="110" t="s">
        <v>396</v>
      </c>
      <c r="F90" s="110">
        <v>0.24794799999999997</v>
      </c>
      <c r="G90" s="110">
        <v>1.9750589516723299E-2</v>
      </c>
      <c r="H90" s="110" t="s">
        <v>396</v>
      </c>
      <c r="I90" s="110" t="s">
        <v>396</v>
      </c>
      <c r="J90" s="110" t="s">
        <v>396</v>
      </c>
      <c r="K90" s="110" t="s">
        <v>396</v>
      </c>
      <c r="L90" s="110" t="s">
        <v>396</v>
      </c>
      <c r="M90" s="110" t="s">
        <v>396</v>
      </c>
      <c r="N90" s="110">
        <v>2.1067295484504859E-4</v>
      </c>
      <c r="O90" s="110">
        <v>2.6334119355631057E-4</v>
      </c>
      <c r="P90" s="110">
        <v>1.3167059677815529E-4</v>
      </c>
      <c r="Q90" s="110">
        <v>2.8967531291194194E-4</v>
      </c>
      <c r="R90" s="110">
        <v>1.8433883548941757E-4</v>
      </c>
      <c r="S90" s="110">
        <v>1.3167059677815529E-4</v>
      </c>
      <c r="T90" s="110">
        <v>1.3167059677815529E-4</v>
      </c>
      <c r="U90" s="110">
        <v>1.0533647742252429E-4</v>
      </c>
      <c r="V90" s="110">
        <v>4.9508144388586359</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0.36956</v>
      </c>
      <c r="AL90" s="119" t="s">
        <v>435</v>
      </c>
    </row>
    <row r="91" spans="1:38" ht="26.25" customHeight="1" thickBot="1" x14ac:dyDescent="0.25">
      <c r="A91" s="53" t="s">
        <v>185</v>
      </c>
      <c r="B91" s="57" t="s">
        <v>374</v>
      </c>
      <c r="C91" s="59" t="s">
        <v>203</v>
      </c>
      <c r="D91" s="55"/>
      <c r="E91" s="110">
        <v>1.1509536680000002E-2</v>
      </c>
      <c r="F91" s="110">
        <v>3.0749773560000002E-2</v>
      </c>
      <c r="G91" s="110">
        <v>8.5571096000000004E-4</v>
      </c>
      <c r="H91" s="110">
        <v>2.6366024850000003E-2</v>
      </c>
      <c r="I91" s="110">
        <v>0.17155271009511999</v>
      </c>
      <c r="J91" s="110">
        <v>0.17156630513216001</v>
      </c>
      <c r="K91" s="110">
        <v>0.17156911311084</v>
      </c>
      <c r="L91" s="110">
        <v>7.7192096850000003E-2</v>
      </c>
      <c r="M91" s="110">
        <v>0.35209050910000006</v>
      </c>
      <c r="N91" s="110">
        <v>0.22214483199999999</v>
      </c>
      <c r="O91" s="110">
        <v>3.4726953640000002E-2</v>
      </c>
      <c r="P91" s="110">
        <v>1.6150836E-5</v>
      </c>
      <c r="Q91" s="110">
        <v>3.7685284000000001E-4</v>
      </c>
      <c r="R91" s="110">
        <v>4.4202287999999994E-3</v>
      </c>
      <c r="S91" s="110">
        <v>0.16011411060000003</v>
      </c>
      <c r="T91" s="110">
        <v>2.5654239299999999E-2</v>
      </c>
      <c r="U91" s="110" t="s">
        <v>396</v>
      </c>
      <c r="V91" s="110">
        <v>9.0824279300000005E-2</v>
      </c>
      <c r="W91" s="110">
        <v>6.3532590000000015E-4</v>
      </c>
      <c r="X91" s="110">
        <v>7.0521174900000001E-4</v>
      </c>
      <c r="Y91" s="110">
        <v>2.8589665499999999E-4</v>
      </c>
      <c r="Z91" s="110">
        <v>2.8589665499999999E-4</v>
      </c>
      <c r="AA91" s="110">
        <v>2.8589665499999999E-4</v>
      </c>
      <c r="AB91" s="110">
        <v>1.5629017140000002E-3</v>
      </c>
      <c r="AC91" s="110" t="s">
        <v>396</v>
      </c>
      <c r="AD91" s="110" t="s">
        <v>396</v>
      </c>
      <c r="AE91" s="111"/>
      <c r="AF91" s="112" t="s">
        <v>392</v>
      </c>
      <c r="AG91" s="112" t="s">
        <v>392</v>
      </c>
      <c r="AH91" s="112" t="s">
        <v>392</v>
      </c>
      <c r="AI91" s="112" t="s">
        <v>392</v>
      </c>
      <c r="AJ91" s="112" t="s">
        <v>392</v>
      </c>
      <c r="AK91" s="112">
        <v>6.6366070000000006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3.9764572999999998E-2</v>
      </c>
      <c r="J92" s="110">
        <v>0.15423790400000001</v>
      </c>
      <c r="K92" s="110">
        <v>0.38231822199999999</v>
      </c>
      <c r="L92" s="110">
        <v>1.0338788979999999E-3</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509.86584999999997</v>
      </c>
      <c r="AL92" s="121" t="s">
        <v>428</v>
      </c>
    </row>
    <row r="93" spans="1:38" ht="26.25" customHeight="1" thickBot="1" x14ac:dyDescent="0.25">
      <c r="A93" s="53" t="s">
        <v>53</v>
      </c>
      <c r="B93" s="57" t="s">
        <v>206</v>
      </c>
      <c r="C93" s="54" t="s">
        <v>375</v>
      </c>
      <c r="D93" s="60"/>
      <c r="E93" s="110" t="s">
        <v>385</v>
      </c>
      <c r="F93" s="110">
        <v>4.2938210296882522</v>
      </c>
      <c r="G93" s="110" t="s">
        <v>385</v>
      </c>
      <c r="H93" s="110" t="s">
        <v>385</v>
      </c>
      <c r="I93" s="110">
        <v>1.6477639999999999E-3</v>
      </c>
      <c r="J93" s="110">
        <v>6.5910539999999998E-3</v>
      </c>
      <c r="K93" s="110">
        <v>1.6477637E-2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2073.6577025982047</v>
      </c>
      <c r="AL93" s="121" t="s">
        <v>429</v>
      </c>
    </row>
    <row r="94" spans="1:38" ht="26.25" customHeight="1" thickBot="1" x14ac:dyDescent="0.25">
      <c r="A94" s="53" t="s">
        <v>53</v>
      </c>
      <c r="B94" s="66" t="s">
        <v>376</v>
      </c>
      <c r="C94" s="54" t="s">
        <v>207</v>
      </c>
      <c r="D94" s="55"/>
      <c r="E94" s="110">
        <v>3.9262399999999995E-4</v>
      </c>
      <c r="F94" s="110">
        <v>6.2601233999999992E-2</v>
      </c>
      <c r="G94" s="110">
        <v>6.0410000000000003E-6</v>
      </c>
      <c r="H94" s="110">
        <v>4.2800000000000002E-7</v>
      </c>
      <c r="I94" s="110">
        <v>7.0235999999999996E-4</v>
      </c>
      <c r="J94" s="110">
        <v>2.800224E-3</v>
      </c>
      <c r="K94" s="110">
        <v>6.996169E-3</v>
      </c>
      <c r="L94" s="110" t="s">
        <v>396</v>
      </c>
      <c r="M94" s="110">
        <v>3.9353199999999999E-4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1.2580790799999999</v>
      </c>
      <c r="AI94" s="112" t="s">
        <v>385</v>
      </c>
      <c r="AJ94" s="112" t="s">
        <v>385</v>
      </c>
      <c r="AK94" s="112" t="s">
        <v>385</v>
      </c>
      <c r="AL94" s="121" t="s">
        <v>385</v>
      </c>
    </row>
    <row r="95" spans="1:38" ht="26.25" customHeight="1" thickBot="1" x14ac:dyDescent="0.25">
      <c r="A95" s="53" t="s">
        <v>53</v>
      </c>
      <c r="B95" s="66" t="s">
        <v>208</v>
      </c>
      <c r="C95" s="54" t="s">
        <v>209</v>
      </c>
      <c r="D95" s="60"/>
      <c r="E95" s="110">
        <v>0.215851565</v>
      </c>
      <c r="F95" s="110">
        <v>0.38246994800000017</v>
      </c>
      <c r="G95" s="110">
        <v>3.2140129999999999E-3</v>
      </c>
      <c r="H95" s="110">
        <v>5.8115779999999995E-3</v>
      </c>
      <c r="I95" s="110">
        <v>2.0393850000000008E-2</v>
      </c>
      <c r="J95" s="110">
        <v>8.137700099999999E-2</v>
      </c>
      <c r="K95" s="110">
        <v>0.20334328099999999</v>
      </c>
      <c r="L95" s="110" t="s">
        <v>396</v>
      </c>
      <c r="M95" s="110">
        <v>0.24454394400000001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t="s">
        <v>392</v>
      </c>
      <c r="AH95" s="112">
        <v>0.31958615615000002</v>
      </c>
      <c r="AI95" s="112">
        <v>0.38502173400000012</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5.3911840000000003E-2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0.5391184</v>
      </c>
      <c r="AE97" s="111"/>
      <c r="AF97" s="112" t="s">
        <v>385</v>
      </c>
      <c r="AG97" s="112" t="s">
        <v>385</v>
      </c>
      <c r="AH97" s="112" t="s">
        <v>385</v>
      </c>
      <c r="AI97" s="112" t="s">
        <v>385</v>
      </c>
      <c r="AJ97" s="112" t="s">
        <v>385</v>
      </c>
      <c r="AK97" s="112">
        <v>5391184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3.1896252864122857E-2</v>
      </c>
      <c r="F99" s="113">
        <v>3.1735183703141545</v>
      </c>
      <c r="G99" s="113" t="s">
        <v>385</v>
      </c>
      <c r="H99" s="113">
        <v>0.97467917050030617</v>
      </c>
      <c r="I99" s="113">
        <v>4.4666691780821915E-2</v>
      </c>
      <c r="J99" s="113">
        <v>6.8634184931506859E-2</v>
      </c>
      <c r="K99" s="113">
        <v>0.15034154794520546</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184950</v>
      </c>
      <c r="AL99" s="122" t="s">
        <v>437</v>
      </c>
    </row>
    <row r="100" spans="1:38" ht="26.25" customHeight="1" thickBot="1" x14ac:dyDescent="0.25">
      <c r="A100" s="53" t="s">
        <v>216</v>
      </c>
      <c r="B100" s="53" t="s">
        <v>218</v>
      </c>
      <c r="C100" s="54" t="s">
        <v>378</v>
      </c>
      <c r="D100" s="67"/>
      <c r="E100" s="113">
        <v>0.10808777497141241</v>
      </c>
      <c r="F100" s="113">
        <v>2.7837218553795382</v>
      </c>
      <c r="G100" s="113" t="s">
        <v>385</v>
      </c>
      <c r="H100" s="113">
        <v>2.284357403083332</v>
      </c>
      <c r="I100" s="113">
        <v>4.2724768821917801E-2</v>
      </c>
      <c r="J100" s="113">
        <v>6.2370464849315084E-2</v>
      </c>
      <c r="K100" s="113">
        <v>0.13589273641095886</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322870</v>
      </c>
      <c r="AL100" s="122" t="s">
        <v>437</v>
      </c>
    </row>
    <row r="101" spans="1:38" ht="26.25" customHeight="1" thickBot="1" x14ac:dyDescent="0.25">
      <c r="A101" s="53" t="s">
        <v>216</v>
      </c>
      <c r="B101" s="53" t="s">
        <v>219</v>
      </c>
      <c r="C101" s="54" t="s">
        <v>220</v>
      </c>
      <c r="D101" s="67"/>
      <c r="E101" s="113">
        <v>1.6131635993957762E-2</v>
      </c>
      <c r="F101" s="113">
        <v>5.6204498999999998E-2</v>
      </c>
      <c r="G101" s="113" t="s">
        <v>385</v>
      </c>
      <c r="H101" s="113">
        <v>0.76156321348170875</v>
      </c>
      <c r="I101" s="113">
        <v>3.2998726860000009E-3</v>
      </c>
      <c r="J101" s="113">
        <v>9.8996180580000013E-3</v>
      </c>
      <c r="K101" s="113">
        <v>2.2583800568000002E-2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332570.99999999994</v>
      </c>
      <c r="AL101" s="122" t="s">
        <v>437</v>
      </c>
    </row>
    <row r="102" spans="1:38" ht="26.25" customHeight="1" thickBot="1" x14ac:dyDescent="0.25">
      <c r="A102" s="53" t="s">
        <v>216</v>
      </c>
      <c r="B102" s="53" t="s">
        <v>221</v>
      </c>
      <c r="C102" s="54" t="s">
        <v>356</v>
      </c>
      <c r="D102" s="67"/>
      <c r="E102" s="113">
        <v>5.0593039215455918E-3</v>
      </c>
      <c r="F102" s="113">
        <v>0.77149058699999995</v>
      </c>
      <c r="G102" s="113" t="s">
        <v>385</v>
      </c>
      <c r="H102" s="113">
        <v>2.746599451903184</v>
      </c>
      <c r="I102" s="113">
        <v>6.9578380000000009E-3</v>
      </c>
      <c r="J102" s="113">
        <v>0.15537494000000002</v>
      </c>
      <c r="K102" s="113">
        <v>1.0890709699999999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1104829</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1.31681155595616E-3</v>
      </c>
      <c r="F104" s="113">
        <v>2.0786783999999999E-2</v>
      </c>
      <c r="G104" s="113" t="s">
        <v>385</v>
      </c>
      <c r="H104" s="113">
        <v>6.655482618592895E-2</v>
      </c>
      <c r="I104" s="113">
        <v>3.8658816E-4</v>
      </c>
      <c r="J104" s="113">
        <v>1.1597644799999998E-3</v>
      </c>
      <c r="K104" s="113">
        <v>2.7061171200000005E-3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38352</v>
      </c>
      <c r="AL104" s="122" t="s">
        <v>437</v>
      </c>
    </row>
    <row r="105" spans="1:38" ht="26.25" customHeight="1" thickBot="1" x14ac:dyDescent="0.25">
      <c r="A105" s="53" t="s">
        <v>216</v>
      </c>
      <c r="B105" s="53" t="s">
        <v>226</v>
      </c>
      <c r="C105" s="54" t="s">
        <v>227</v>
      </c>
      <c r="D105" s="67"/>
      <c r="E105" s="113">
        <v>7.3961473138200011E-5</v>
      </c>
      <c r="F105" s="113">
        <v>3.5149050000000001E-2</v>
      </c>
      <c r="G105" s="113" t="s">
        <v>385</v>
      </c>
      <c r="H105" s="113">
        <v>3.782470551061499E-3</v>
      </c>
      <c r="I105" s="113">
        <v>8.0575599999999992E-4</v>
      </c>
      <c r="J105" s="113">
        <v>1.2661879999999999E-3</v>
      </c>
      <c r="K105" s="113">
        <v>2.7625919999999995E-3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8222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2.4782943773239709E-3</v>
      </c>
      <c r="F107" s="113">
        <v>0.96660052500000004</v>
      </c>
      <c r="G107" s="113" t="s">
        <v>385</v>
      </c>
      <c r="H107" s="113">
        <v>0.63219828613728291</v>
      </c>
      <c r="I107" s="113">
        <v>1.7574554999999999E-2</v>
      </c>
      <c r="J107" s="113">
        <v>0.23432739999999999</v>
      </c>
      <c r="K107" s="113">
        <v>1.1130551499999999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5858185</v>
      </c>
      <c r="AL107" s="122" t="s">
        <v>437</v>
      </c>
    </row>
    <row r="108" spans="1:38" ht="26.25" customHeight="1" thickBot="1" x14ac:dyDescent="0.25">
      <c r="A108" s="53" t="s">
        <v>216</v>
      </c>
      <c r="B108" s="53" t="s">
        <v>231</v>
      </c>
      <c r="C108" s="54" t="s">
        <v>350</v>
      </c>
      <c r="D108" s="67"/>
      <c r="E108" s="113">
        <v>1.438295838309207E-2</v>
      </c>
      <c r="F108" s="113">
        <v>0.72834012000000004</v>
      </c>
      <c r="G108" s="113" t="s">
        <v>385</v>
      </c>
      <c r="H108" s="113">
        <v>1.4979791705474219</v>
      </c>
      <c r="I108" s="113">
        <v>1.3487780000000001E-2</v>
      </c>
      <c r="J108" s="113">
        <v>0.13487779999999999</v>
      </c>
      <c r="K108" s="113">
        <v>0.26975559999999998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6743890</v>
      </c>
      <c r="AL108" s="122" t="s">
        <v>437</v>
      </c>
    </row>
    <row r="109" spans="1:38" ht="26.25" customHeight="1" thickBot="1" x14ac:dyDescent="0.25">
      <c r="A109" s="53" t="s">
        <v>216</v>
      </c>
      <c r="B109" s="53" t="s">
        <v>232</v>
      </c>
      <c r="C109" s="54" t="s">
        <v>351</v>
      </c>
      <c r="D109" s="67"/>
      <c r="E109" s="113">
        <v>6.6464627692888257E-4</v>
      </c>
      <c r="F109" s="113">
        <v>8.0186220000000002E-2</v>
      </c>
      <c r="G109" s="113" t="s">
        <v>385</v>
      </c>
      <c r="H109" s="113">
        <v>5.7024576631336643E-2</v>
      </c>
      <c r="I109" s="113">
        <v>3.2795999999999997E-3</v>
      </c>
      <c r="J109" s="113">
        <v>1.80378E-2</v>
      </c>
      <c r="K109" s="113">
        <v>1.80378E-2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163980</v>
      </c>
      <c r="AL109" s="122" t="s">
        <v>437</v>
      </c>
    </row>
    <row r="110" spans="1:38" ht="26.25" customHeight="1" thickBot="1" x14ac:dyDescent="0.25">
      <c r="A110" s="53" t="s">
        <v>216</v>
      </c>
      <c r="B110" s="53" t="s">
        <v>233</v>
      </c>
      <c r="C110" s="54" t="s">
        <v>352</v>
      </c>
      <c r="D110" s="67"/>
      <c r="E110" s="113">
        <v>6.0683902340963845E-4</v>
      </c>
      <c r="F110" s="113">
        <v>0.13312927199999999</v>
      </c>
      <c r="G110" s="113" t="s">
        <v>385</v>
      </c>
      <c r="H110" s="113">
        <v>4.8262518148875222E-2</v>
      </c>
      <c r="I110" s="113">
        <v>2.8898300000000003E-3</v>
      </c>
      <c r="J110" s="113">
        <v>2.0730860000000004E-2</v>
      </c>
      <c r="K110" s="113">
        <v>2.0730860000000004E-2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272248</v>
      </c>
      <c r="AL110" s="122" t="s">
        <v>437</v>
      </c>
    </row>
    <row r="111" spans="1:38" ht="26.25" customHeight="1" thickBot="1" x14ac:dyDescent="0.25">
      <c r="A111" s="53" t="s">
        <v>216</v>
      </c>
      <c r="B111" s="53" t="s">
        <v>234</v>
      </c>
      <c r="C111" s="54" t="s">
        <v>346</v>
      </c>
      <c r="D111" s="67"/>
      <c r="E111" s="113">
        <v>2.9198965156561258E-3</v>
      </c>
      <c r="F111" s="113">
        <v>0.17227389442371141</v>
      </c>
      <c r="G111" s="113" t="s">
        <v>385</v>
      </c>
      <c r="H111" s="113">
        <v>5.8397930313122515E-2</v>
      </c>
      <c r="I111" s="113">
        <v>1.1701837120000001E-2</v>
      </c>
      <c r="J111" s="113">
        <v>2.3403674240000002E-2</v>
      </c>
      <c r="K111" s="113">
        <v>5.2658267039999991E-2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2919896.5156561257</v>
      </c>
      <c r="AL111" s="122" t="s">
        <v>438</v>
      </c>
    </row>
    <row r="112" spans="1:38" ht="26.25" customHeight="1" thickBot="1" x14ac:dyDescent="0.25">
      <c r="A112" s="53" t="s">
        <v>235</v>
      </c>
      <c r="B112" s="53" t="s">
        <v>236</v>
      </c>
      <c r="C112" s="54" t="s">
        <v>237</v>
      </c>
      <c r="D112" s="55"/>
      <c r="E112" s="113">
        <v>3.8809200000000001</v>
      </c>
      <c r="F112" s="113" t="s">
        <v>385</v>
      </c>
      <c r="G112" s="113" t="s">
        <v>385</v>
      </c>
      <c r="H112" s="113">
        <v>4.6890235199999992</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97023000</v>
      </c>
      <c r="AL112" s="122" t="s">
        <v>439</v>
      </c>
    </row>
    <row r="113" spans="1:38" ht="26.25" customHeight="1" thickBot="1" x14ac:dyDescent="0.25">
      <c r="A113" s="53" t="s">
        <v>235</v>
      </c>
      <c r="B113" s="68" t="s">
        <v>238</v>
      </c>
      <c r="C113" s="69" t="s">
        <v>239</v>
      </c>
      <c r="D113" s="55"/>
      <c r="E113" s="113">
        <v>2.1132379637304344</v>
      </c>
      <c r="F113" s="113" t="s">
        <v>401</v>
      </c>
      <c r="G113" s="113" t="s">
        <v>385</v>
      </c>
      <c r="H113" s="113">
        <v>12.819305092215481</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41551.734450918288</v>
      </c>
      <c r="AL113" s="122" t="s">
        <v>440</v>
      </c>
    </row>
    <row r="114" spans="1:38" ht="26.25" customHeight="1" thickBot="1" x14ac:dyDescent="0.25">
      <c r="A114" s="53" t="s">
        <v>235</v>
      </c>
      <c r="B114" s="68" t="s">
        <v>240</v>
      </c>
      <c r="C114" s="69" t="s">
        <v>357</v>
      </c>
      <c r="D114" s="55"/>
      <c r="E114" s="113">
        <v>3.4962600552000006E-3</v>
      </c>
      <c r="F114" s="113" t="s">
        <v>385</v>
      </c>
      <c r="G114" s="113" t="s">
        <v>385</v>
      </c>
      <c r="H114" s="113">
        <v>1.1362845179400002E-2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87406.501380000002</v>
      </c>
      <c r="AL114" s="122" t="s">
        <v>439</v>
      </c>
    </row>
    <row r="115" spans="1:38" ht="26.25" customHeight="1" thickBot="1" x14ac:dyDescent="0.25">
      <c r="A115" s="53" t="s">
        <v>235</v>
      </c>
      <c r="B115" s="68" t="s">
        <v>241</v>
      </c>
      <c r="C115" s="69" t="s">
        <v>242</v>
      </c>
      <c r="D115" s="55"/>
      <c r="E115" s="113">
        <v>8.317908399658203E-3</v>
      </c>
      <c r="F115" s="113" t="s">
        <v>385</v>
      </c>
      <c r="G115" s="113" t="s">
        <v>385</v>
      </c>
      <c r="H115" s="113">
        <v>1.6635816799316406E-2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207947.70999145508</v>
      </c>
      <c r="AL115" s="122" t="s">
        <v>439</v>
      </c>
    </row>
    <row r="116" spans="1:38" ht="26.25" customHeight="1" thickBot="1" x14ac:dyDescent="0.25">
      <c r="A116" s="53" t="s">
        <v>235</v>
      </c>
      <c r="B116" s="53" t="s">
        <v>243</v>
      </c>
      <c r="C116" s="59" t="s">
        <v>379</v>
      </c>
      <c r="D116" s="55"/>
      <c r="E116" s="113">
        <v>1.9283305528988379</v>
      </c>
      <c r="F116" s="113" t="s">
        <v>401</v>
      </c>
      <c r="G116" s="113" t="s">
        <v>385</v>
      </c>
      <c r="H116" s="113">
        <v>2.5911509930613019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10573.860068106587</v>
      </c>
      <c r="AL116" s="122" t="s">
        <v>440</v>
      </c>
    </row>
    <row r="117" spans="1:38" ht="26.25" customHeight="1" thickBot="1" x14ac:dyDescent="0.25">
      <c r="A117" s="53" t="s">
        <v>235</v>
      </c>
      <c r="B117" s="53" t="s">
        <v>244</v>
      </c>
      <c r="C117" s="59" t="s">
        <v>245</v>
      </c>
      <c r="D117" s="55"/>
      <c r="E117" s="113" t="s">
        <v>385</v>
      </c>
      <c r="F117" s="113" t="s">
        <v>385</v>
      </c>
      <c r="G117" s="113" t="s">
        <v>385</v>
      </c>
      <c r="H117" s="113">
        <v>0.22429702894028483</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30890170.532539509</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0.20014077188749999</v>
      </c>
      <c r="J119" s="113">
        <v>3.6197498878749998</v>
      </c>
      <c r="K119" s="113">
        <v>3.0252689999999998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1939275</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0.47739068460596262</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1939275</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4.6157500000000004E-2</v>
      </c>
      <c r="AD122" s="113" t="s">
        <v>385</v>
      </c>
      <c r="AE122" s="111"/>
      <c r="AF122" s="114" t="s">
        <v>385</v>
      </c>
      <c r="AG122" s="114" t="s">
        <v>385</v>
      </c>
      <c r="AH122" s="114" t="s">
        <v>385</v>
      </c>
      <c r="AI122" s="114" t="s">
        <v>385</v>
      </c>
      <c r="AJ122" s="114" t="s">
        <v>385</v>
      </c>
      <c r="AK122" s="114">
        <v>18463</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0.13418845619842076</v>
      </c>
      <c r="G125" s="110" t="s">
        <v>385</v>
      </c>
      <c r="H125" s="110" t="s">
        <v>396</v>
      </c>
      <c r="I125" s="110">
        <v>4.9878213000000002E-5</v>
      </c>
      <c r="J125" s="110">
        <v>3.3100995899999996E-4</v>
      </c>
      <c r="K125" s="110">
        <v>6.9980644300000005E-4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1511.461</v>
      </c>
      <c r="AL125" s="121" t="s">
        <v>442</v>
      </c>
    </row>
    <row r="126" spans="1:38" ht="26.25" customHeight="1" thickBot="1" x14ac:dyDescent="0.25">
      <c r="A126" s="53" t="s">
        <v>260</v>
      </c>
      <c r="B126" s="53" t="s">
        <v>263</v>
      </c>
      <c r="C126" s="54" t="s">
        <v>264</v>
      </c>
      <c r="D126" s="55"/>
      <c r="E126" s="110" t="s">
        <v>396</v>
      </c>
      <c r="F126" s="110" t="s">
        <v>396</v>
      </c>
      <c r="G126" s="110" t="s">
        <v>385</v>
      </c>
      <c r="H126" s="110">
        <v>0.56255100000000002</v>
      </c>
      <c r="I126" s="110" t="s">
        <v>396</v>
      </c>
      <c r="J126" s="110" t="s">
        <v>396</v>
      </c>
      <c r="K126" s="110" t="s">
        <v>396</v>
      </c>
      <c r="L126" s="110" t="s">
        <v>396</v>
      </c>
      <c r="M126" s="110">
        <v>0.47731600000000002</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852.35</v>
      </c>
      <c r="AL126" s="121" t="s">
        <v>443</v>
      </c>
    </row>
    <row r="127" spans="1:38" ht="26.25" customHeight="1" thickBot="1" x14ac:dyDescent="0.25">
      <c r="A127" s="53" t="s">
        <v>260</v>
      </c>
      <c r="B127" s="53" t="s">
        <v>265</v>
      </c>
      <c r="C127" s="54" t="s">
        <v>266</v>
      </c>
      <c r="D127" s="55"/>
      <c r="E127" s="110" t="s">
        <v>396</v>
      </c>
      <c r="F127" s="110" t="s">
        <v>396</v>
      </c>
      <c r="G127" s="110" t="s">
        <v>396</v>
      </c>
      <c r="H127" s="110">
        <v>0.10913063840357141</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99.858100499999992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2.6939915999999998E-2</v>
      </c>
      <c r="F129" s="110">
        <v>2.993324E-4</v>
      </c>
      <c r="G129" s="110">
        <v>2.5443253999999998E-2</v>
      </c>
      <c r="H129" s="110" t="s">
        <v>396</v>
      </c>
      <c r="I129" s="110">
        <v>0.13769290399999998</v>
      </c>
      <c r="J129" s="110">
        <v>0.205042694</v>
      </c>
      <c r="K129" s="110">
        <v>0.27388914600000003</v>
      </c>
      <c r="L129" s="110">
        <v>4.8192516399999993E-3</v>
      </c>
      <c r="M129" s="110">
        <v>1.0476633999999999E-2</v>
      </c>
      <c r="N129" s="110">
        <v>1.5565284799999999</v>
      </c>
      <c r="O129" s="110">
        <v>5.0886507999999997E-2</v>
      </c>
      <c r="P129" s="110">
        <v>4.1906535999999994E-2</v>
      </c>
      <c r="Q129" s="110">
        <v>3.2028566799999998E-2</v>
      </c>
      <c r="R129" s="110">
        <v>2.7688246999999998E-3</v>
      </c>
      <c r="S129" s="110">
        <v>1.3918956599999999E-3</v>
      </c>
      <c r="T129" s="110">
        <v>1.7959943999999999E-3</v>
      </c>
      <c r="U129" s="110" t="s">
        <v>396</v>
      </c>
      <c r="V129" s="110">
        <v>1.3469957999999999E-2</v>
      </c>
      <c r="W129" s="110">
        <v>52.38317</v>
      </c>
      <c r="X129" s="110">
        <v>6.2859804000000002E-5</v>
      </c>
      <c r="Y129" s="110">
        <v>4.7893184E-5</v>
      </c>
      <c r="Z129" s="110">
        <v>4.6396521999999995E-5</v>
      </c>
      <c r="AA129" s="110" t="s">
        <v>396</v>
      </c>
      <c r="AB129" s="110">
        <v>1.5714950999999998E-4</v>
      </c>
      <c r="AC129" s="110">
        <v>2.9933239999999996E-2</v>
      </c>
      <c r="AD129" s="110">
        <v>7.9323086000000001E-2</v>
      </c>
      <c r="AE129" s="111"/>
      <c r="AF129" s="112" t="s">
        <v>385</v>
      </c>
      <c r="AG129" s="112" t="s">
        <v>385</v>
      </c>
      <c r="AH129" s="112" t="s">
        <v>385</v>
      </c>
      <c r="AI129" s="112" t="s">
        <v>385</v>
      </c>
      <c r="AJ129" s="112" t="s">
        <v>385</v>
      </c>
      <c r="AK129" s="112">
        <v>14.966619999999999</v>
      </c>
      <c r="AL129" s="121" t="s">
        <v>394</v>
      </c>
    </row>
    <row r="130" spans="1:38" ht="26.25" customHeight="1" thickBot="1" x14ac:dyDescent="0.25">
      <c r="A130" s="53" t="s">
        <v>260</v>
      </c>
      <c r="B130" s="57" t="s">
        <v>272</v>
      </c>
      <c r="C130" s="71" t="s">
        <v>273</v>
      </c>
      <c r="D130" s="55"/>
      <c r="E130" s="110">
        <v>1.6542550000000001E-3</v>
      </c>
      <c r="F130" s="110">
        <v>5.5582967999999997E-4</v>
      </c>
      <c r="G130" s="110">
        <v>8.1545867200000007E-3</v>
      </c>
      <c r="H130" s="110" t="s">
        <v>396</v>
      </c>
      <c r="I130" s="110">
        <v>2.6057495200000053E-5</v>
      </c>
      <c r="J130" s="110">
        <v>9.5344532400000158E-5</v>
      </c>
      <c r="K130" s="110">
        <v>1.1758443840000023E-3</v>
      </c>
      <c r="L130" s="110">
        <v>9.1201233200000197E-7</v>
      </c>
      <c r="M130" s="110">
        <v>1.0256381E-2</v>
      </c>
      <c r="N130" s="110">
        <v>3.3085099999999999E-2</v>
      </c>
      <c r="O130" s="110">
        <v>1.0587232E-2</v>
      </c>
      <c r="P130" s="110">
        <v>1.5219145999999999E-3</v>
      </c>
      <c r="Q130" s="110">
        <v>3.1099994000000001E-3</v>
      </c>
      <c r="R130" s="110">
        <v>9.263828E-3</v>
      </c>
      <c r="S130" s="110">
        <v>2.6468080000000001E-2</v>
      </c>
      <c r="T130" s="110">
        <v>5.2936160000000001E-3</v>
      </c>
      <c r="U130" s="110">
        <v>9.9255299999999991E-5</v>
      </c>
      <c r="V130" s="110">
        <v>4.3672332000000001E-2</v>
      </c>
      <c r="W130" s="110">
        <v>5.1585280000000004</v>
      </c>
      <c r="X130" s="110">
        <v>3.3746802000000003E-7</v>
      </c>
      <c r="Y130" s="110">
        <v>4.6319140000000004E-8</v>
      </c>
      <c r="Z130" s="110">
        <v>4.0363821999999998E-7</v>
      </c>
      <c r="AA130" s="110">
        <v>6.6170200000000014E-8</v>
      </c>
      <c r="AB130" s="110">
        <v>8.5359558000000003E-7</v>
      </c>
      <c r="AC130" s="110">
        <v>3.1099994000000001E-3</v>
      </c>
      <c r="AD130" s="110">
        <v>2.9776590000000001E-3</v>
      </c>
      <c r="AE130" s="111"/>
      <c r="AF130" s="112" t="s">
        <v>385</v>
      </c>
      <c r="AG130" s="112" t="s">
        <v>385</v>
      </c>
      <c r="AH130" s="112" t="s">
        <v>385</v>
      </c>
      <c r="AI130" s="112" t="s">
        <v>385</v>
      </c>
      <c r="AJ130" s="112" t="s">
        <v>385</v>
      </c>
      <c r="AK130" s="112">
        <v>0.66170200000000001</v>
      </c>
      <c r="AL130" s="121" t="s">
        <v>394</v>
      </c>
    </row>
    <row r="131" spans="1:38" ht="26.25" customHeight="1" thickBot="1" x14ac:dyDescent="0.25">
      <c r="A131" s="53" t="s">
        <v>260</v>
      </c>
      <c r="B131" s="57" t="s">
        <v>274</v>
      </c>
      <c r="C131" s="65" t="s">
        <v>275</v>
      </c>
      <c r="D131" s="55"/>
      <c r="E131" s="110">
        <v>2.4567272999999998E-3</v>
      </c>
      <c r="F131" s="110">
        <v>9.5539395000000002E-4</v>
      </c>
      <c r="G131" s="110">
        <v>1.1455574152000004E-3</v>
      </c>
      <c r="H131" s="110" t="s">
        <v>396</v>
      </c>
      <c r="I131" s="110">
        <v>1.1953715039688003E-3</v>
      </c>
      <c r="J131" s="110">
        <v>1.8071942127980004E-3</v>
      </c>
      <c r="K131" s="110">
        <v>2.7799337301600002E-3</v>
      </c>
      <c r="L131" s="110">
        <v>6.3938475793680005E-5</v>
      </c>
      <c r="M131" s="110">
        <v>2.0472727500000002E-3</v>
      </c>
      <c r="N131" s="110">
        <v>4.9134546000000001E-2</v>
      </c>
      <c r="O131" s="110">
        <v>4.0945455000000004E-3</v>
      </c>
      <c r="P131" s="110">
        <v>7.3701819000000002E-2</v>
      </c>
      <c r="Q131" s="110">
        <v>1.3648485000000002E-4</v>
      </c>
      <c r="R131" s="110">
        <v>5.4593940000000009E-4</v>
      </c>
      <c r="S131" s="110">
        <v>8.1890910000000008E-3</v>
      </c>
      <c r="T131" s="110">
        <v>4.0945454999999998E-4</v>
      </c>
      <c r="U131" s="110" t="s">
        <v>396</v>
      </c>
      <c r="V131" s="110" t="s">
        <v>396</v>
      </c>
      <c r="W131" s="110">
        <v>48.879976800000001</v>
      </c>
      <c r="X131" s="110" t="s">
        <v>396</v>
      </c>
      <c r="Y131" s="110" t="s">
        <v>396</v>
      </c>
      <c r="Z131" s="110" t="s">
        <v>396</v>
      </c>
      <c r="AA131" s="110" t="s">
        <v>396</v>
      </c>
      <c r="AB131" s="110">
        <v>5.4593940000000006E-8</v>
      </c>
      <c r="AC131" s="110">
        <v>0.13648485000000002</v>
      </c>
      <c r="AD131" s="110">
        <v>2.729697E-2</v>
      </c>
      <c r="AE131" s="111"/>
      <c r="AF131" s="112" t="s">
        <v>385</v>
      </c>
      <c r="AG131" s="112" t="s">
        <v>385</v>
      </c>
      <c r="AH131" s="112" t="s">
        <v>385</v>
      </c>
      <c r="AI131" s="112" t="s">
        <v>385</v>
      </c>
      <c r="AJ131" s="112" t="s">
        <v>385</v>
      </c>
      <c r="AK131" s="112">
        <v>1.3648485000000001</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8.81265E-3</v>
      </c>
      <c r="F133" s="110">
        <v>1.3886599999999999E-4</v>
      </c>
      <c r="G133" s="110">
        <v>1.2070660000000001E-3</v>
      </c>
      <c r="H133" s="110" t="s">
        <v>385</v>
      </c>
      <c r="I133" s="110">
        <v>3.7066540000000003E-4</v>
      </c>
      <c r="J133" s="110">
        <v>3.7066540000000003E-4</v>
      </c>
      <c r="K133" s="110">
        <v>4.1189792000000005E-4</v>
      </c>
      <c r="L133" s="110" t="s">
        <v>396</v>
      </c>
      <c r="M133" s="110">
        <v>1.4954800000000002E-3</v>
      </c>
      <c r="N133" s="110">
        <v>3.2078046000000001E-4</v>
      </c>
      <c r="O133" s="110">
        <v>5.3730460000000001E-5</v>
      </c>
      <c r="P133" s="110">
        <v>1.5916180000000002E-2</v>
      </c>
      <c r="Q133" s="110">
        <v>1.4538202E-4</v>
      </c>
      <c r="R133" s="110">
        <v>1.4484792000000001E-4</v>
      </c>
      <c r="S133" s="110">
        <v>1.3277726000000001E-4</v>
      </c>
      <c r="T133" s="110">
        <v>1.8511905999999998E-4</v>
      </c>
      <c r="U133" s="110">
        <v>2.1128996000000002E-4</v>
      </c>
      <c r="V133" s="110">
        <v>1.7104018400000002E-3</v>
      </c>
      <c r="W133" s="110">
        <v>2.8841399999999997E-4</v>
      </c>
      <c r="X133" s="110">
        <v>1.410024E-7</v>
      </c>
      <c r="Y133" s="110">
        <v>7.7017219999999998E-8</v>
      </c>
      <c r="Z133" s="110">
        <v>6.8792079999999997E-8</v>
      </c>
      <c r="AA133" s="110">
        <v>7.4667180000000007E-8</v>
      </c>
      <c r="AB133" s="110">
        <v>3.6147888000000004E-7</v>
      </c>
      <c r="AC133" s="110">
        <v>1.6022999999999999E-3</v>
      </c>
      <c r="AD133" s="110">
        <v>4.3796199999999999E-3</v>
      </c>
      <c r="AE133" s="111"/>
      <c r="AF133" s="112" t="s">
        <v>385</v>
      </c>
      <c r="AG133" s="112" t="s">
        <v>385</v>
      </c>
      <c r="AH133" s="112" t="s">
        <v>385</v>
      </c>
      <c r="AI133" s="112" t="s">
        <v>385</v>
      </c>
      <c r="AJ133" s="112" t="s">
        <v>385</v>
      </c>
      <c r="AK133" s="112">
        <v>10682</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0.33097573783244599</v>
      </c>
      <c r="F135" s="110">
        <v>0.26172899128136085</v>
      </c>
      <c r="G135" s="110">
        <v>5.3414079853338946E-3</v>
      </c>
      <c r="H135" s="110" t="s">
        <v>396</v>
      </c>
      <c r="I135" s="110">
        <v>0.6694564674951814</v>
      </c>
      <c r="J135" s="110">
        <v>0.73533383264763275</v>
      </c>
      <c r="K135" s="110">
        <v>0.76738228055963609</v>
      </c>
      <c r="L135" s="110">
        <v>0.18878672383364115</v>
      </c>
      <c r="M135" s="110">
        <v>11.804801316023909</v>
      </c>
      <c r="N135" s="110">
        <v>5.6975018510228209E-2</v>
      </c>
      <c r="O135" s="110">
        <v>2.3146101269780211E-2</v>
      </c>
      <c r="P135" s="110" t="s">
        <v>396</v>
      </c>
      <c r="Q135" s="110">
        <v>0.1406570769471259</v>
      </c>
      <c r="R135" s="110" t="s">
        <v>396</v>
      </c>
      <c r="S135" s="110">
        <v>4.4511733211115789E-2</v>
      </c>
      <c r="T135" s="110" t="s">
        <v>396</v>
      </c>
      <c r="U135" s="110">
        <v>1.7804693284446317E-2</v>
      </c>
      <c r="V135" s="110">
        <v>3.0267978583558737</v>
      </c>
      <c r="W135" s="110">
        <v>1.7804693284446316</v>
      </c>
      <c r="X135" s="110">
        <v>0.56084783846005892</v>
      </c>
      <c r="Y135" s="110">
        <v>0.91694170414898535</v>
      </c>
      <c r="Z135" s="110">
        <v>1.1484027168467874</v>
      </c>
      <c r="AA135" s="110" t="s">
        <v>396</v>
      </c>
      <c r="AB135" s="110">
        <v>2.6261922594558316</v>
      </c>
      <c r="AC135" s="110" t="s">
        <v>396</v>
      </c>
      <c r="AD135" s="110" t="s">
        <v>385</v>
      </c>
      <c r="AE135" s="111"/>
      <c r="AF135" s="112" t="s">
        <v>385</v>
      </c>
      <c r="AG135" s="112" t="s">
        <v>385</v>
      </c>
      <c r="AH135" s="112" t="s">
        <v>385</v>
      </c>
      <c r="AI135" s="112" t="s">
        <v>385</v>
      </c>
      <c r="AJ135" s="112" t="s">
        <v>385</v>
      </c>
      <c r="AK135" s="112">
        <v>178.04693284446316</v>
      </c>
      <c r="AL135" s="121" t="s">
        <v>447</v>
      </c>
    </row>
    <row r="136" spans="1:38" ht="26.25" customHeight="1" thickBot="1" x14ac:dyDescent="0.25">
      <c r="A136" s="53" t="s">
        <v>260</v>
      </c>
      <c r="B136" s="53" t="s">
        <v>284</v>
      </c>
      <c r="C136" s="54" t="s">
        <v>285</v>
      </c>
      <c r="D136" s="55"/>
      <c r="E136" s="110" t="s">
        <v>385</v>
      </c>
      <c r="F136" s="110">
        <v>6.0067031170738449E-3</v>
      </c>
      <c r="G136" s="110" t="s">
        <v>385</v>
      </c>
      <c r="H136" s="110">
        <v>0.68942559999999964</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400446.87447158969</v>
      </c>
      <c r="AL136" s="121" t="s">
        <v>448</v>
      </c>
    </row>
    <row r="137" spans="1:38" ht="26.25" customHeight="1" thickBot="1" x14ac:dyDescent="0.25">
      <c r="A137" s="53" t="s">
        <v>260</v>
      </c>
      <c r="B137" s="53" t="s">
        <v>286</v>
      </c>
      <c r="C137" s="54" t="s">
        <v>287</v>
      </c>
      <c r="D137" s="55"/>
      <c r="E137" s="110" t="s">
        <v>385</v>
      </c>
      <c r="F137" s="110">
        <v>3.1012505453879239E-3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206750.0363591949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0.16663729000000002</v>
      </c>
      <c r="J139" s="110">
        <v>0.16663729000000002</v>
      </c>
      <c r="K139" s="110">
        <v>0.16663729000000002</v>
      </c>
      <c r="L139" s="110" t="s">
        <v>396</v>
      </c>
      <c r="M139" s="110" t="s">
        <v>396</v>
      </c>
      <c r="N139" s="110">
        <v>4.8253999999999994E-4</v>
      </c>
      <c r="O139" s="110">
        <v>9.7384000000000001E-4</v>
      </c>
      <c r="P139" s="110">
        <v>9.7384000000000001E-4</v>
      </c>
      <c r="Q139" s="110">
        <v>1.5433300000000001E-3</v>
      </c>
      <c r="R139" s="110">
        <v>1.4739E-3</v>
      </c>
      <c r="S139" s="110">
        <v>3.4248900000000003E-3</v>
      </c>
      <c r="T139" s="110" t="s">
        <v>396</v>
      </c>
      <c r="U139" s="110" t="s">
        <v>396</v>
      </c>
      <c r="V139" s="110" t="s">
        <v>396</v>
      </c>
      <c r="W139" s="110">
        <v>1.6899299999999999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2735</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101.71765253893457</v>
      </c>
      <c r="F141" s="15">
        <f t="shared" ref="F141:AK141" si="0">SUM(F14:F140)</f>
        <v>132.16453647992412</v>
      </c>
      <c r="G141" s="15">
        <f t="shared" si="0"/>
        <v>86.159869227069507</v>
      </c>
      <c r="H141" s="15">
        <f t="shared" si="0"/>
        <v>31.859204342598975</v>
      </c>
      <c r="I141" s="15">
        <f t="shared" si="0"/>
        <v>32.466827751856194</v>
      </c>
      <c r="J141" s="15">
        <f t="shared" si="0"/>
        <v>41.010491115255007</v>
      </c>
      <c r="K141" s="15">
        <f t="shared" si="0"/>
        <v>56.658876600733919</v>
      </c>
      <c r="L141" s="15">
        <f t="shared" si="0"/>
        <v>4.0074978193449375</v>
      </c>
      <c r="M141" s="15">
        <f t="shared" si="0"/>
        <v>534.57002131384854</v>
      </c>
      <c r="N141" s="15">
        <f t="shared" si="0"/>
        <v>11.391890733612584</v>
      </c>
      <c r="O141" s="15">
        <f t="shared" si="0"/>
        <v>0.86671190896350259</v>
      </c>
      <c r="P141" s="15">
        <f t="shared" si="0"/>
        <v>0.67275338723633615</v>
      </c>
      <c r="Q141" s="15">
        <f t="shared" si="0"/>
        <v>1.0446243419961962</v>
      </c>
      <c r="R141" s="15">
        <f t="shared" si="0"/>
        <v>3.5933049668214574</v>
      </c>
      <c r="S141" s="15">
        <f t="shared" si="0"/>
        <v>8.3900293244397712</v>
      </c>
      <c r="T141" s="15">
        <f t="shared" si="0"/>
        <v>1.8738866447954683</v>
      </c>
      <c r="U141" s="15">
        <f t="shared" si="0"/>
        <v>3.2787576924549917</v>
      </c>
      <c r="V141" s="15">
        <f t="shared" si="0"/>
        <v>29.039083319693312</v>
      </c>
      <c r="W141" s="15">
        <f t="shared" si="0"/>
        <v>176.95985769333319</v>
      </c>
      <c r="X141" s="15">
        <f t="shared" si="0"/>
        <v>6.8633255260232682</v>
      </c>
      <c r="Y141" s="15">
        <f t="shared" si="0"/>
        <v>5.6778676882701937</v>
      </c>
      <c r="Z141" s="15">
        <f t="shared" si="0"/>
        <v>3.7330915837541188</v>
      </c>
      <c r="AA141" s="15">
        <f t="shared" si="0"/>
        <v>3.2738606350708657</v>
      </c>
      <c r="AB141" s="15">
        <f t="shared" si="0"/>
        <v>31.722737367712387</v>
      </c>
      <c r="AC141" s="15">
        <f t="shared" si="0"/>
        <v>4.259842510177001</v>
      </c>
      <c r="AD141" s="15">
        <f t="shared" si="0"/>
        <v>26.473675612179935</v>
      </c>
      <c r="AE141" s="46"/>
      <c r="AF141" s="15">
        <f t="shared" si="0"/>
        <v>116438.38404363251</v>
      </c>
      <c r="AG141" s="15">
        <f t="shared" si="0"/>
        <v>202622.84778002946</v>
      </c>
      <c r="AH141" s="15">
        <f t="shared" si="0"/>
        <v>184018.8507517481</v>
      </c>
      <c r="AI141" s="15">
        <f t="shared" si="0"/>
        <v>55078.292083462584</v>
      </c>
      <c r="AJ141" s="15">
        <f t="shared" si="0"/>
        <v>4007.3365683795341</v>
      </c>
      <c r="AK141" s="15">
        <f t="shared" si="0"/>
        <v>163170015.30982679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101.71765253893457</v>
      </c>
      <c r="F152" s="10">
        <f t="shared" ref="F152:AD152" si="1">SUM(F$141, F$151, IF(AND(ISNUMBER(SEARCH($B$4,"AT|BE|CH|GB|IE|LT|LU|NL")),SUM(F$143:F$149)&gt;0),SUM(F$143:F$149)-SUM(F$27:F$33),0))</f>
        <v>132.16453647992412</v>
      </c>
      <c r="G152" s="10">
        <f t="shared" si="1"/>
        <v>86.159869227069507</v>
      </c>
      <c r="H152" s="10">
        <f t="shared" si="1"/>
        <v>31.859204342598975</v>
      </c>
      <c r="I152" s="10">
        <f t="shared" si="1"/>
        <v>32.466827751856194</v>
      </c>
      <c r="J152" s="10">
        <f t="shared" si="1"/>
        <v>41.010491115255007</v>
      </c>
      <c r="K152" s="10">
        <f t="shared" si="1"/>
        <v>56.658876600733919</v>
      </c>
      <c r="L152" s="10">
        <f t="shared" si="1"/>
        <v>4.0074978193449375</v>
      </c>
      <c r="M152" s="10">
        <f t="shared" si="1"/>
        <v>534.57002131384854</v>
      </c>
      <c r="N152" s="10">
        <f t="shared" si="1"/>
        <v>11.391890733612584</v>
      </c>
      <c r="O152" s="10">
        <f t="shared" si="1"/>
        <v>0.86671190896350259</v>
      </c>
      <c r="P152" s="10">
        <f t="shared" si="1"/>
        <v>0.67275338723633615</v>
      </c>
      <c r="Q152" s="10">
        <f t="shared" si="1"/>
        <v>1.0446243419961962</v>
      </c>
      <c r="R152" s="10">
        <f t="shared" si="1"/>
        <v>3.5933049668214574</v>
      </c>
      <c r="S152" s="10">
        <f t="shared" si="1"/>
        <v>8.3900293244397712</v>
      </c>
      <c r="T152" s="10">
        <f t="shared" si="1"/>
        <v>1.8738866447954683</v>
      </c>
      <c r="U152" s="10">
        <f t="shared" si="1"/>
        <v>3.2787576924549917</v>
      </c>
      <c r="V152" s="10">
        <f t="shared" si="1"/>
        <v>29.039083319693312</v>
      </c>
      <c r="W152" s="10">
        <f t="shared" si="1"/>
        <v>176.95985769333319</v>
      </c>
      <c r="X152" s="10">
        <f t="shared" si="1"/>
        <v>6.8633255260232682</v>
      </c>
      <c r="Y152" s="10">
        <f t="shared" si="1"/>
        <v>5.6778676882701937</v>
      </c>
      <c r="Z152" s="10">
        <f t="shared" si="1"/>
        <v>3.7330915837541188</v>
      </c>
      <c r="AA152" s="10">
        <f t="shared" si="1"/>
        <v>3.2738606350708657</v>
      </c>
      <c r="AB152" s="10">
        <f t="shared" si="1"/>
        <v>31.722737367712387</v>
      </c>
      <c r="AC152" s="10">
        <f t="shared" si="1"/>
        <v>4.259842510177001</v>
      </c>
      <c r="AD152" s="10">
        <f t="shared" si="1"/>
        <v>26.473675612179935</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101.71765253893457</v>
      </c>
      <c r="F154" s="10">
        <f>SUM(F$141, F$153, -1 * IF(OR($B$6=2005,$B$6&gt;=2020),SUM(F$99:F$122),0), IF(AND(ISNUMBER(SEARCH($B$4,"AT|BE|CH|GB|IE|LT|LU|NL")),SUM(F$143:F$149)&gt;0),SUM(F$143:F$149)-SUM(F$27:F$33),0))</f>
        <v>132.16453647992412</v>
      </c>
      <c r="G154" s="10">
        <f>SUM(G$141, G$153, IF(AND(ISNUMBER(SEARCH($B$4,"AT|BE|CH|GB|IE|LT|LU|NL")),SUM(G$143:G$149)&gt;0),SUM(G$143:G$149)-SUM(G$27:G$33),0))</f>
        <v>86.159869227069507</v>
      </c>
      <c r="H154" s="10">
        <f>SUM(H$141, H$153, IF(AND(ISNUMBER(SEARCH($B$4,"AT|BE|CH|GB|IE|LT|LU|NL")),SUM(H$143:H$149)&gt;0),SUM(H$143:H$149)-SUM(H$27:H$33),0))</f>
        <v>31.859204342598975</v>
      </c>
      <c r="I154" s="10">
        <f t="shared" ref="I154:AD154" si="2">SUM(I$141, I$153, IF(AND(ISNUMBER(SEARCH($B$4,"AT|BE|CH|GB|IE|LT|LU|NL")),SUM(I$143:I$149)&gt;0),SUM(I$143:I$149)-SUM(I$27:I$33),0))</f>
        <v>32.466827751856194</v>
      </c>
      <c r="J154" s="10">
        <f t="shared" si="2"/>
        <v>41.010491115255007</v>
      </c>
      <c r="K154" s="10">
        <f t="shared" si="2"/>
        <v>56.658876600733919</v>
      </c>
      <c r="L154" s="10">
        <f t="shared" si="2"/>
        <v>4.0074978193449375</v>
      </c>
      <c r="M154" s="10">
        <f t="shared" si="2"/>
        <v>534.57002131384854</v>
      </c>
      <c r="N154" s="10">
        <f t="shared" si="2"/>
        <v>11.391890733612584</v>
      </c>
      <c r="O154" s="10">
        <f t="shared" si="2"/>
        <v>0.86671190896350259</v>
      </c>
      <c r="P154" s="10">
        <f t="shared" si="2"/>
        <v>0.67275338723633615</v>
      </c>
      <c r="Q154" s="10">
        <f t="shared" si="2"/>
        <v>1.0446243419961962</v>
      </c>
      <c r="R154" s="10">
        <f t="shared" si="2"/>
        <v>3.5933049668214574</v>
      </c>
      <c r="S154" s="10">
        <f t="shared" si="2"/>
        <v>8.3900293244397712</v>
      </c>
      <c r="T154" s="10">
        <f t="shared" si="2"/>
        <v>1.8738866447954683</v>
      </c>
      <c r="U154" s="10">
        <f t="shared" si="2"/>
        <v>3.2787576924549917</v>
      </c>
      <c r="V154" s="10">
        <f t="shared" si="2"/>
        <v>29.039083319693312</v>
      </c>
      <c r="W154" s="10">
        <f t="shared" si="2"/>
        <v>176.95985769333319</v>
      </c>
      <c r="X154" s="10">
        <f t="shared" si="2"/>
        <v>6.8633255260232682</v>
      </c>
      <c r="Y154" s="10">
        <f t="shared" si="2"/>
        <v>5.6778676882701937</v>
      </c>
      <c r="Z154" s="10">
        <f t="shared" si="2"/>
        <v>3.7330915837541188</v>
      </c>
      <c r="AA154" s="10">
        <f t="shared" si="2"/>
        <v>3.2738606350708657</v>
      </c>
      <c r="AB154" s="10">
        <f t="shared" si="2"/>
        <v>31.722737367712387</v>
      </c>
      <c r="AC154" s="10">
        <f t="shared" si="2"/>
        <v>4.259842510177001</v>
      </c>
      <c r="AD154" s="10">
        <f t="shared" si="2"/>
        <v>26.473675612179935</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0.53840452657678972</v>
      </c>
      <c r="F157" s="18">
        <v>2.1808621733695774E-3</v>
      </c>
      <c r="G157" s="18">
        <v>3.7711328488743499E-2</v>
      </c>
      <c r="H157" s="18" t="s">
        <v>396</v>
      </c>
      <c r="I157" s="18">
        <v>1.378145894794397E-2</v>
      </c>
      <c r="J157" s="18">
        <v>1.378145894794397E-2</v>
      </c>
      <c r="K157" s="18">
        <v>1.378145894794397E-2</v>
      </c>
      <c r="L157" s="18">
        <v>6.615100295013103E-3</v>
      </c>
      <c r="M157" s="18">
        <v>0.23762614970564555</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1943.9211478675747</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3.0781634748063998E-2</v>
      </c>
      <c r="F158" s="18">
        <v>1.6118841125789795E-4</v>
      </c>
      <c r="G158" s="18">
        <v>1.863758893328E-3</v>
      </c>
      <c r="H158" s="18" t="s">
        <v>396</v>
      </c>
      <c r="I158" s="18">
        <v>6.9975608102788498E-4</v>
      </c>
      <c r="J158" s="18">
        <v>6.9975608102788498E-4</v>
      </c>
      <c r="K158" s="18">
        <v>6.9975608102788498E-4</v>
      </c>
      <c r="L158" s="18">
        <v>3.358829188933848E-4</v>
      </c>
      <c r="M158" s="18">
        <v>4.8286909193851896E-2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96.0679224760419</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9.3290154741610717E-2</v>
      </c>
      <c r="F163" s="19">
        <v>8.9099999999999999E-2</v>
      </c>
      <c r="G163" s="19">
        <v>6.7715999999999991E-3</v>
      </c>
      <c r="H163" s="19">
        <v>7.6625999999999994E-3</v>
      </c>
      <c r="I163" s="19">
        <v>0.27894357426553157</v>
      </c>
      <c r="J163" s="19">
        <v>0.34093103521342749</v>
      </c>
      <c r="K163" s="19">
        <v>0.5268934180571152</v>
      </c>
      <c r="L163" s="19">
        <v>2.510492168389784E-2</v>
      </c>
      <c r="M163" s="19">
        <v>3.3273488524507826</v>
      </c>
      <c r="N163" s="19" t="s">
        <v>396</v>
      </c>
      <c r="O163" s="19" t="s">
        <v>396</v>
      </c>
      <c r="P163" s="19" t="s">
        <v>396</v>
      </c>
      <c r="Q163" s="19" t="s">
        <v>396</v>
      </c>
      <c r="R163" s="19" t="s">
        <v>396</v>
      </c>
      <c r="S163" s="19" t="s">
        <v>396</v>
      </c>
      <c r="T163" s="19" t="s">
        <v>396</v>
      </c>
      <c r="U163" s="19" t="s">
        <v>396</v>
      </c>
      <c r="V163" s="19" t="s">
        <v>396</v>
      </c>
      <c r="W163" s="19">
        <v>0.15496865236973978</v>
      </c>
      <c r="X163" s="19">
        <v>9.2981191421843863E-3</v>
      </c>
      <c r="Y163" s="19">
        <v>1.2397492189579183E-2</v>
      </c>
      <c r="Z163" s="19">
        <v>5.2689341805711529E-3</v>
      </c>
      <c r="AA163" s="19">
        <v>3.5642790045040153E-3</v>
      </c>
      <c r="AB163" s="19">
        <v>3.0528824516838738E-2</v>
      </c>
      <c r="AC163" s="19">
        <v>2.7274482817074199E-3</v>
      </c>
      <c r="AD163" s="19">
        <v>1.8596238284368773E-2</v>
      </c>
      <c r="AE163" s="49"/>
      <c r="AF163" s="19" t="s">
        <v>385</v>
      </c>
      <c r="AG163" s="19" t="s">
        <v>385</v>
      </c>
      <c r="AH163" s="19" t="s">
        <v>385</v>
      </c>
      <c r="AI163" s="19" t="s">
        <v>385</v>
      </c>
      <c r="AJ163" s="19" t="s">
        <v>385</v>
      </c>
      <c r="AK163" s="19">
        <v>30.993730473947956</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74" priority="7" operator="equal">
      <formula>0</formula>
    </cfRule>
  </conditionalFormatting>
  <conditionalFormatting sqref="E143:AD149">
    <cfRule type="cellIs" dxfId="173" priority="3" operator="equal">
      <formula>0</formula>
    </cfRule>
  </conditionalFormatting>
  <conditionalFormatting sqref="E157:AD164 AF157:AK164">
    <cfRule type="cellIs" dxfId="172" priority="1" operator="equal">
      <formula>0</formula>
    </cfRule>
  </conditionalFormatting>
  <conditionalFormatting sqref="E14:AL140">
    <cfRule type="cellIs" dxfId="171" priority="8" stopIfTrue="1" operator="equal">
      <formula>"NO"</formula>
    </cfRule>
    <cfRule type="cellIs" dxfId="170" priority="9" stopIfTrue="1" operator="equal">
      <formula>"NA"</formula>
    </cfRule>
    <cfRule type="cellIs" dxfId="169" priority="10" stopIfTrue="1" operator="equal">
      <formula>"IE"</formula>
    </cfRule>
    <cfRule type="cellIs" dxfId="168" priority="11" stopIfTrue="1" operator="equal">
      <formula>"NE"</formula>
    </cfRule>
  </conditionalFormatting>
  <conditionalFormatting sqref="AF14:AK140 AL99:AL124">
    <cfRule type="cellIs" dxfId="167" priority="6" operator="equal">
      <formula>0</formula>
    </cfRule>
  </conditionalFormatting>
  <conditionalFormatting sqref="AF90:AL90">
    <cfRule type="cellIs" dxfId="166" priority="4" operator="equal">
      <formula>0</formula>
    </cfRule>
  </conditionalFormatting>
  <conditionalFormatting sqref="AF143:AL149">
    <cfRule type="cellIs" dxfId="165" priority="2"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32"/>
  <dimension ref="A1:AL170"/>
  <sheetViews>
    <sheetView topLeftCell="B130"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5.7109375" style="1" bestFit="1" customWidth="1"/>
    <col min="5" max="5" width="8.140625" style="1" customWidth="1"/>
    <col min="6" max="6" width="11.28515625" style="1" customWidth="1"/>
    <col min="7" max="24" width="8.5703125" style="1" customWidth="1"/>
    <col min="25" max="25" width="8.85546875" style="1" customWidth="1"/>
    <col min="26" max="27" width="8.5703125" style="1" customWidth="1"/>
    <col min="28" max="28" width="10.7109375" style="1" customWidth="1"/>
    <col min="29" max="30" width="8.5703125" style="1" customWidth="1"/>
    <col min="31" max="31" width="2.140625" style="1" customWidth="1"/>
    <col min="32" max="32" width="10" style="1" customWidth="1"/>
    <col min="33"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2023</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2023</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2.1764213830000001</v>
      </c>
      <c r="F14" s="110">
        <v>9.7823748999999974E-2</v>
      </c>
      <c r="G14" s="110">
        <v>2.3199966819999998</v>
      </c>
      <c r="H14" s="110" t="s">
        <v>392</v>
      </c>
      <c r="I14" s="110">
        <v>0.124424146</v>
      </c>
      <c r="J14" s="110">
        <v>0.133954981</v>
      </c>
      <c r="K14" s="110">
        <v>0.14960766</v>
      </c>
      <c r="L14" s="110">
        <v>3.8869429187167116E-3</v>
      </c>
      <c r="M14" s="110">
        <v>1.7094438949999999</v>
      </c>
      <c r="N14" s="110">
        <v>4.3504251046779692E-2</v>
      </c>
      <c r="O14" s="110">
        <v>8.6505060169921912E-3</v>
      </c>
      <c r="P14" s="110">
        <v>3.3456299397067769E-2</v>
      </c>
      <c r="Q14" s="110">
        <v>1.9543516486802696E-2</v>
      </c>
      <c r="R14" s="110">
        <v>0.12645255595781826</v>
      </c>
      <c r="S14" s="110">
        <v>4.3666566977496386E-2</v>
      </c>
      <c r="T14" s="110">
        <v>9.9717323620829315E-2</v>
      </c>
      <c r="U14" s="110">
        <v>0.60645599820451457</v>
      </c>
      <c r="V14" s="110">
        <v>0.43079438652392277</v>
      </c>
      <c r="W14" s="110">
        <v>0.98594920467118885</v>
      </c>
      <c r="X14" s="110">
        <v>1.3393957870704476E-3</v>
      </c>
      <c r="Y14" s="110">
        <v>1.5404959559733608E-3</v>
      </c>
      <c r="Z14" s="110">
        <v>1.1556177770925997E-3</v>
      </c>
      <c r="AA14" s="110">
        <v>2.2849331036959441E-4</v>
      </c>
      <c r="AB14" s="110">
        <v>4.2640028305060019E-3</v>
      </c>
      <c r="AC14" s="110">
        <v>0.62809186871785294</v>
      </c>
      <c r="AD14" s="110">
        <v>1.3771767948997891</v>
      </c>
      <c r="AE14" s="111"/>
      <c r="AF14" s="130">
        <v>83.065579259999993</v>
      </c>
      <c r="AG14" s="112">
        <v>14660.295089000001</v>
      </c>
      <c r="AH14" s="112">
        <v>17945.073322755001</v>
      </c>
      <c r="AI14" s="112">
        <v>4105.6980251799996</v>
      </c>
      <c r="AJ14" s="112">
        <v>2415.1874861599999</v>
      </c>
      <c r="AK14" s="112" t="s">
        <v>385</v>
      </c>
      <c r="AL14" s="121" t="s">
        <v>393</v>
      </c>
    </row>
    <row r="15" spans="1:38" ht="26.25" customHeight="1" thickBot="1" x14ac:dyDescent="0.25">
      <c r="A15" s="53" t="s">
        <v>53</v>
      </c>
      <c r="B15" s="53" t="s">
        <v>54</v>
      </c>
      <c r="C15" s="54" t="s">
        <v>55</v>
      </c>
      <c r="D15" s="55"/>
      <c r="E15" s="110">
        <v>2.0128053850000001</v>
      </c>
      <c r="F15" s="110">
        <v>0.51815713399999996</v>
      </c>
      <c r="G15" s="110">
        <v>2.283290016</v>
      </c>
      <c r="H15" s="110">
        <v>1.2402E-2</v>
      </c>
      <c r="I15" s="110">
        <v>6.472915600000001E-2</v>
      </c>
      <c r="J15" s="110">
        <v>7.0756976000000013E-2</v>
      </c>
      <c r="K15" s="110">
        <v>7.1093122000000009E-2</v>
      </c>
      <c r="L15" s="110">
        <v>1.1910164704000002E-2</v>
      </c>
      <c r="M15" s="110">
        <v>5.1529682E-2</v>
      </c>
      <c r="N15" s="110">
        <v>8.0230499999999996E-2</v>
      </c>
      <c r="O15" s="110">
        <v>2.5673759999999997E-2</v>
      </c>
      <c r="P15" s="110">
        <v>3.6906029999999998E-3</v>
      </c>
      <c r="Q15" s="110">
        <v>7.5416669999999993E-3</v>
      </c>
      <c r="R15" s="110">
        <v>2.2464539999999998E-2</v>
      </c>
      <c r="S15" s="110">
        <v>6.4184399999999989E-2</v>
      </c>
      <c r="T15" s="110">
        <v>1.2836879999999998E-2</v>
      </c>
      <c r="U15" s="110">
        <v>2.4069149999999997E-4</v>
      </c>
      <c r="V15" s="110">
        <v>0.10590426</v>
      </c>
      <c r="W15" s="110">
        <v>6.4184399999992923E-3</v>
      </c>
      <c r="X15" s="110">
        <v>8.1835109999999993E-7</v>
      </c>
      <c r="Y15" s="110">
        <v>1.123227E-7</v>
      </c>
      <c r="Z15" s="110">
        <v>9.788120999999999E-7</v>
      </c>
      <c r="AA15" s="110">
        <v>1.6046100000000002E-7</v>
      </c>
      <c r="AB15" s="110">
        <v>2.0699468999999997E-6</v>
      </c>
      <c r="AC15" s="110">
        <v>7.5416669999999993E-3</v>
      </c>
      <c r="AD15" s="110">
        <v>7.2207449999999998E-3</v>
      </c>
      <c r="AE15" s="111"/>
      <c r="AF15" s="112">
        <v>20408.406801484998</v>
      </c>
      <c r="AG15" s="112">
        <v>1535.6940300000001</v>
      </c>
      <c r="AH15" s="112">
        <v>4465.7463815740002</v>
      </c>
      <c r="AI15" s="112" t="s">
        <v>392</v>
      </c>
      <c r="AJ15" s="130">
        <v>7.4834300000000002</v>
      </c>
      <c r="AK15" s="130">
        <v>1.6046099999999999</v>
      </c>
      <c r="AL15" s="121" t="s">
        <v>394</v>
      </c>
    </row>
    <row r="16" spans="1:38" ht="26.25" customHeight="1" thickBot="1" x14ac:dyDescent="0.25">
      <c r="A16" s="53" t="s">
        <v>53</v>
      </c>
      <c r="B16" s="53" t="s">
        <v>56</v>
      </c>
      <c r="C16" s="54" t="s">
        <v>57</v>
      </c>
      <c r="D16" s="55"/>
      <c r="E16" s="110">
        <v>0.71881024500000001</v>
      </c>
      <c r="F16" s="110">
        <v>0.32665942100000006</v>
      </c>
      <c r="G16" s="110">
        <v>0.12001387400000001</v>
      </c>
      <c r="H16" s="110">
        <v>2.6298217000000002E-2</v>
      </c>
      <c r="I16" s="110">
        <v>0.10556133100000001</v>
      </c>
      <c r="J16" s="110">
        <v>0.17779210500000001</v>
      </c>
      <c r="K16" s="110">
        <v>0.267133393</v>
      </c>
      <c r="L16" s="110">
        <v>5.0669438880000001E-2</v>
      </c>
      <c r="M16" s="110">
        <v>17.278402670999998</v>
      </c>
      <c r="N16" s="110">
        <v>4.4396000000000001E-3</v>
      </c>
      <c r="O16" s="110">
        <v>2.018E-4</v>
      </c>
      <c r="P16" s="110" t="s">
        <v>385</v>
      </c>
      <c r="Q16" s="110">
        <v>3.2288E-3</v>
      </c>
      <c r="R16" s="110">
        <v>7.2648000000000001E-3</v>
      </c>
      <c r="S16" s="110">
        <v>3.4305999999999998E-3</v>
      </c>
      <c r="T16" s="110">
        <v>1.8162E-3</v>
      </c>
      <c r="U16" s="110">
        <v>3.6324E-3</v>
      </c>
      <c r="V16" s="110">
        <v>1.5336799999999999E-2</v>
      </c>
      <c r="W16" s="110">
        <v>1.4892840000000001</v>
      </c>
      <c r="X16" s="110">
        <v>1.6547599999999999E-2</v>
      </c>
      <c r="Y16" s="110">
        <v>2.018E-4</v>
      </c>
      <c r="Z16" s="110">
        <v>6.054E-5</v>
      </c>
      <c r="AA16" s="110">
        <v>4.036E-5</v>
      </c>
      <c r="AB16" s="110">
        <v>1.6850299999999995E-2</v>
      </c>
      <c r="AC16" s="110" t="s">
        <v>385</v>
      </c>
      <c r="AD16" s="110" t="s">
        <v>385</v>
      </c>
      <c r="AE16" s="111"/>
      <c r="AF16" s="130">
        <v>0.14040425000000001</v>
      </c>
      <c r="AG16" s="112">
        <v>6540.6654744999996</v>
      </c>
      <c r="AH16" s="112">
        <v>29.849332631999999</v>
      </c>
      <c r="AI16" s="112" t="s">
        <v>392</v>
      </c>
      <c r="AJ16" s="112" t="s">
        <v>392</v>
      </c>
      <c r="AK16" s="112">
        <v>2018</v>
      </c>
      <c r="AL16" s="121" t="s">
        <v>395</v>
      </c>
    </row>
    <row r="17" spans="1:38" ht="26.25" customHeight="1" thickBot="1" x14ac:dyDescent="0.25">
      <c r="A17" s="53" t="s">
        <v>53</v>
      </c>
      <c r="B17" s="53" t="s">
        <v>58</v>
      </c>
      <c r="C17" s="54" t="s">
        <v>59</v>
      </c>
      <c r="D17" s="55"/>
      <c r="E17" s="110">
        <v>1.7254885500000001</v>
      </c>
      <c r="F17" s="110">
        <v>3.2535236000000009E-2</v>
      </c>
      <c r="G17" s="110">
        <v>0.78567946099999997</v>
      </c>
      <c r="H17" s="110" t="s">
        <v>392</v>
      </c>
      <c r="I17" s="110">
        <v>3.6049262999999991E-2</v>
      </c>
      <c r="J17" s="110">
        <v>3.9031022999999991E-2</v>
      </c>
      <c r="K17" s="110">
        <v>4.0813308999999999E-2</v>
      </c>
      <c r="L17" s="110">
        <v>2.308827983852619E-3</v>
      </c>
      <c r="M17" s="110">
        <v>0.18028924199999999</v>
      </c>
      <c r="N17" s="110">
        <v>1.5157204149326519E-2</v>
      </c>
      <c r="O17" s="110">
        <v>1.5696084018580055E-3</v>
      </c>
      <c r="P17" s="110">
        <v>5.0529515993294636E-3</v>
      </c>
      <c r="Q17" s="110">
        <v>3.5221233487934813E-3</v>
      </c>
      <c r="R17" s="110">
        <v>2.487066659993465E-2</v>
      </c>
      <c r="S17" s="110">
        <v>4.2835187075403063E-2</v>
      </c>
      <c r="T17" s="110">
        <v>2.4946825397422254E-2</v>
      </c>
      <c r="U17" s="110">
        <v>0.12631336750569716</v>
      </c>
      <c r="V17" s="110">
        <v>0.10806253006160767</v>
      </c>
      <c r="W17" s="110">
        <v>1.4832469219991139E-2</v>
      </c>
      <c r="X17" s="110">
        <v>9.5707358665370187E-5</v>
      </c>
      <c r="Y17" s="110">
        <v>1.572357253095471E-4</v>
      </c>
      <c r="Z17" s="110">
        <v>6.85456963640651E-5</v>
      </c>
      <c r="AA17" s="110">
        <v>6.0634346749943662E-5</v>
      </c>
      <c r="AB17" s="110">
        <v>3.8212312708892597E-4</v>
      </c>
      <c r="AC17" s="110">
        <v>3.6832544452154434E-2</v>
      </c>
      <c r="AD17" s="110">
        <v>6.4567470288305548E-3</v>
      </c>
      <c r="AE17" s="111"/>
      <c r="AF17" s="130">
        <v>0.232745174</v>
      </c>
      <c r="AG17" s="112">
        <v>18326.2215730731</v>
      </c>
      <c r="AH17" s="112">
        <v>939.93263620799996</v>
      </c>
      <c r="AI17" s="130">
        <v>7.2370419200000002</v>
      </c>
      <c r="AJ17" s="112" t="s">
        <v>392</v>
      </c>
      <c r="AK17" s="112" t="s">
        <v>385</v>
      </c>
      <c r="AL17" s="121" t="s">
        <v>49</v>
      </c>
    </row>
    <row r="18" spans="1:38" ht="26.25" customHeight="1" thickBot="1" x14ac:dyDescent="0.25">
      <c r="A18" s="53" t="s">
        <v>53</v>
      </c>
      <c r="B18" s="53" t="s">
        <v>60</v>
      </c>
      <c r="C18" s="54" t="s">
        <v>61</v>
      </c>
      <c r="D18" s="55"/>
      <c r="E18" s="110">
        <v>5.497282E-3</v>
      </c>
      <c r="F18" s="110">
        <v>3.3913200000000013E-4</v>
      </c>
      <c r="G18" s="110">
        <v>4.6978999999999999E-5</v>
      </c>
      <c r="H18" s="110" t="s">
        <v>392</v>
      </c>
      <c r="I18" s="110">
        <v>3.7032499999999996E-4</v>
      </c>
      <c r="J18" s="110">
        <v>4.3032999999999998E-4</v>
      </c>
      <c r="K18" s="110">
        <v>4.6191199999999998E-4</v>
      </c>
      <c r="L18" s="110">
        <v>1.6184063744670918E-5</v>
      </c>
      <c r="M18" s="110">
        <v>2.2189459999999999E-3</v>
      </c>
      <c r="N18" s="110">
        <v>1.4361552478333994E-6</v>
      </c>
      <c r="O18" s="110">
        <v>1.1748373541945995E-7</v>
      </c>
      <c r="P18" s="110">
        <v>7.036343385879598E-5</v>
      </c>
      <c r="Q18" s="110">
        <v>1.3030548943119999E-5</v>
      </c>
      <c r="R18" s="110">
        <v>1.7011170320721995E-6</v>
      </c>
      <c r="S18" s="110">
        <v>3.4678240949443991E-7</v>
      </c>
      <c r="T18" s="110">
        <v>1.6941207621201994E-6</v>
      </c>
      <c r="U18" s="110">
        <v>7.5610926297051987E-6</v>
      </c>
      <c r="V18" s="110">
        <v>9.6171755438361969E-5</v>
      </c>
      <c r="W18" s="110">
        <v>6.780418450328799E-5</v>
      </c>
      <c r="X18" s="110">
        <v>9.3881315508167977E-5</v>
      </c>
      <c r="Y18" s="110">
        <v>3.7840080109225989E-4</v>
      </c>
      <c r="Z18" s="110">
        <v>1.4338595967553999E-4</v>
      </c>
      <c r="AA18" s="110">
        <v>1.4077278073915199E-4</v>
      </c>
      <c r="AB18" s="110">
        <v>7.5644085701511983E-4</v>
      </c>
      <c r="AC18" s="110" t="s">
        <v>396</v>
      </c>
      <c r="AD18" s="110" t="s">
        <v>396</v>
      </c>
      <c r="AE18" s="111"/>
      <c r="AF18" s="130">
        <v>3.6438906E-2</v>
      </c>
      <c r="AG18" s="112" t="s">
        <v>392</v>
      </c>
      <c r="AH18" s="112">
        <v>130.29455775939996</v>
      </c>
      <c r="AI18" s="112" t="s">
        <v>392</v>
      </c>
      <c r="AJ18" s="112" t="s">
        <v>392</v>
      </c>
      <c r="AK18" s="112" t="s">
        <v>385</v>
      </c>
      <c r="AL18" s="121" t="s">
        <v>49</v>
      </c>
    </row>
    <row r="19" spans="1:38" ht="26.25" customHeight="1" thickBot="1" x14ac:dyDescent="0.25">
      <c r="A19" s="53" t="s">
        <v>53</v>
      </c>
      <c r="B19" s="53" t="s">
        <v>62</v>
      </c>
      <c r="C19" s="54" t="s">
        <v>63</v>
      </c>
      <c r="D19" s="55"/>
      <c r="E19" s="110">
        <v>0.19959503300000001</v>
      </c>
      <c r="F19" s="110">
        <v>4.9440559999999996E-3</v>
      </c>
      <c r="G19" s="110">
        <v>9.1738759999999992E-3</v>
      </c>
      <c r="H19" s="110" t="s">
        <v>392</v>
      </c>
      <c r="I19" s="110">
        <v>1.1386811E-2</v>
      </c>
      <c r="J19" s="110">
        <v>1.1810053999999999E-2</v>
      </c>
      <c r="K19" s="110">
        <v>1.2278214999999999E-2</v>
      </c>
      <c r="L19" s="110">
        <v>7.2829892561386577E-4</v>
      </c>
      <c r="M19" s="110">
        <v>8.0390455999999999E-2</v>
      </c>
      <c r="N19" s="110">
        <v>0.13596957407950597</v>
      </c>
      <c r="O19" s="110">
        <v>4.351019985806813E-2</v>
      </c>
      <c r="P19" s="110">
        <v>8.1755333729112076E-3</v>
      </c>
      <c r="Q19" s="110">
        <v>1.312879109069243E-2</v>
      </c>
      <c r="R19" s="110">
        <v>3.8139718531766197E-2</v>
      </c>
      <c r="S19" s="110">
        <v>0.10872041178453709</v>
      </c>
      <c r="T19" s="110">
        <v>2.179024579047013E-2</v>
      </c>
      <c r="U19" s="110">
        <v>6.1537651777333327E-4</v>
      </c>
      <c r="V19" s="110">
        <v>0.18304931220655413</v>
      </c>
      <c r="W19" s="110">
        <v>1.089049291658909</v>
      </c>
      <c r="X19" s="110">
        <v>2.588638906091437E-3</v>
      </c>
      <c r="Y19" s="110">
        <v>1.0371077572115405E-2</v>
      </c>
      <c r="Z19" s="110">
        <v>3.9322664787203388E-3</v>
      </c>
      <c r="AA19" s="110">
        <v>3.8574425642390804E-3</v>
      </c>
      <c r="AB19" s="110">
        <v>2.0749425521166261E-2</v>
      </c>
      <c r="AC19" s="110">
        <v>1.2782691997500005E-2</v>
      </c>
      <c r="AD19" s="110">
        <v>1.2228690005850005E-2</v>
      </c>
      <c r="AE19" s="111"/>
      <c r="AF19" s="130">
        <v>8.3732582144999999</v>
      </c>
      <c r="AG19" s="112" t="s">
        <v>392</v>
      </c>
      <c r="AH19" s="112">
        <v>3297.5259207578993</v>
      </c>
      <c r="AI19" s="112">
        <v>259.71499675000001</v>
      </c>
      <c r="AJ19" s="130">
        <v>67.936457499999989</v>
      </c>
      <c r="AK19" s="130">
        <v>2.717458300000001</v>
      </c>
      <c r="AL19" s="121" t="s">
        <v>394</v>
      </c>
    </row>
    <row r="20" spans="1:38" ht="26.25" customHeight="1" thickBot="1" x14ac:dyDescent="0.25">
      <c r="A20" s="53" t="s">
        <v>53</v>
      </c>
      <c r="B20" s="53" t="s">
        <v>64</v>
      </c>
      <c r="C20" s="54" t="s">
        <v>65</v>
      </c>
      <c r="D20" s="55"/>
      <c r="E20" s="110">
        <v>1.1085288020000001</v>
      </c>
      <c r="F20" s="110">
        <v>6.2344724000000011E-2</v>
      </c>
      <c r="G20" s="110">
        <v>0.14705943400000002</v>
      </c>
      <c r="H20" s="110">
        <v>1.3597970999999999E-2</v>
      </c>
      <c r="I20" s="110">
        <v>1.9825976999999998E-2</v>
      </c>
      <c r="J20" s="110">
        <v>1.9829917999999998E-2</v>
      </c>
      <c r="K20" s="110">
        <v>1.9833532000000001E-2</v>
      </c>
      <c r="L20" s="110">
        <v>5.5509415308729656E-3</v>
      </c>
      <c r="M20" s="110">
        <v>1.0434004379999999</v>
      </c>
      <c r="N20" s="110">
        <v>2.8597457645011169E-2</v>
      </c>
      <c r="O20" s="110">
        <v>3.0543049431818281E-3</v>
      </c>
      <c r="P20" s="110">
        <v>2.2545229439714546E-2</v>
      </c>
      <c r="Q20" s="110">
        <v>1.5670429839247338E-2</v>
      </c>
      <c r="R20" s="110">
        <v>6.099142643601473E-4</v>
      </c>
      <c r="S20" s="110">
        <v>2.0616851004408945E-3</v>
      </c>
      <c r="T20" s="110">
        <v>9.9081206907135223E-3</v>
      </c>
      <c r="U20" s="110">
        <v>3.8133154842747057E-3</v>
      </c>
      <c r="V20" s="110">
        <v>3.9145646999873954E-2</v>
      </c>
      <c r="W20" s="110">
        <v>0.20147713646375653</v>
      </c>
      <c r="X20" s="110">
        <v>8.4274275797621256E-4</v>
      </c>
      <c r="Y20" s="110">
        <v>2.5858041029520932E-3</v>
      </c>
      <c r="Z20" s="110">
        <v>1.2116642643793451E-3</v>
      </c>
      <c r="AA20" s="110">
        <v>5.941245522511295E-4</v>
      </c>
      <c r="AB20" s="110">
        <v>5.2343356775587796E-3</v>
      </c>
      <c r="AC20" s="110">
        <v>8.8397969686400471E-2</v>
      </c>
      <c r="AD20" s="110">
        <v>3.9577553145625048E-2</v>
      </c>
      <c r="AE20" s="111"/>
      <c r="AF20" s="130">
        <v>43.555771723999996</v>
      </c>
      <c r="AG20" s="112" t="s">
        <v>392</v>
      </c>
      <c r="AH20" s="112">
        <v>1202.2846763375001</v>
      </c>
      <c r="AI20" s="112">
        <v>17652.261827999999</v>
      </c>
      <c r="AJ20" s="112">
        <v>26.594000000000001</v>
      </c>
      <c r="AK20" s="112" t="s">
        <v>385</v>
      </c>
      <c r="AL20" s="121" t="s">
        <v>49</v>
      </c>
    </row>
    <row r="21" spans="1:38" ht="26.25" customHeight="1" thickBot="1" x14ac:dyDescent="0.25">
      <c r="A21" s="53" t="s">
        <v>53</v>
      </c>
      <c r="B21" s="53" t="s">
        <v>66</v>
      </c>
      <c r="C21" s="54" t="s">
        <v>67</v>
      </c>
      <c r="D21" s="55"/>
      <c r="E21" s="110">
        <v>0.24290624299999999</v>
      </c>
      <c r="F21" s="110">
        <v>5.5735957999999995E-2</v>
      </c>
      <c r="G21" s="110">
        <v>3.8664429999999998E-3</v>
      </c>
      <c r="H21" s="110">
        <v>9.7245630000000003E-3</v>
      </c>
      <c r="I21" s="110">
        <v>4.2557557000000003E-2</v>
      </c>
      <c r="J21" s="110">
        <v>4.7780714000000002E-2</v>
      </c>
      <c r="K21" s="110">
        <v>5.7042392000000004E-2</v>
      </c>
      <c r="L21" s="110">
        <v>1.206062991008037E-2</v>
      </c>
      <c r="M21" s="110">
        <v>0.15187637200000001</v>
      </c>
      <c r="N21" s="110">
        <v>4.3462038044615294E-3</v>
      </c>
      <c r="O21" s="110">
        <v>2.0459795860524542E-3</v>
      </c>
      <c r="P21" s="110">
        <v>2.0223618668999666E-3</v>
      </c>
      <c r="Q21" s="110">
        <v>3.9020257338796013E-4</v>
      </c>
      <c r="R21" s="110">
        <v>3.6905750188714111E-3</v>
      </c>
      <c r="S21" s="110">
        <v>9.8887038060550218E-4</v>
      </c>
      <c r="T21" s="110">
        <v>3.6673291542344363E-4</v>
      </c>
      <c r="U21" s="110">
        <v>2.9998675281984224E-4</v>
      </c>
      <c r="V21" s="110">
        <v>8.7037773867917639E-2</v>
      </c>
      <c r="W21" s="110">
        <v>1.7823157552845068E-2</v>
      </c>
      <c r="X21" s="110">
        <v>4.402586180449748E-3</v>
      </c>
      <c r="Y21" s="110">
        <v>1.487439258607761E-2</v>
      </c>
      <c r="Z21" s="110">
        <v>4.9282090914402913E-3</v>
      </c>
      <c r="AA21" s="110">
        <v>4.6706781699904732E-3</v>
      </c>
      <c r="AB21" s="110">
        <v>2.8875866027958122E-2</v>
      </c>
      <c r="AC21" s="110">
        <v>7.8534110270799971E-4</v>
      </c>
      <c r="AD21" s="110">
        <v>8.1506616423999994E-5</v>
      </c>
      <c r="AE21" s="111"/>
      <c r="AF21" s="130">
        <v>188.37492960900002</v>
      </c>
      <c r="AG21" s="130">
        <v>0.4240334</v>
      </c>
      <c r="AH21" s="112">
        <v>3477.9507739669011</v>
      </c>
      <c r="AI21" s="112">
        <v>173.31600775399997</v>
      </c>
      <c r="AJ21" s="112" t="s">
        <v>392</v>
      </c>
      <c r="AK21" s="112" t="s">
        <v>385</v>
      </c>
      <c r="AL21" s="121" t="s">
        <v>49</v>
      </c>
    </row>
    <row r="22" spans="1:38" ht="26.25" customHeight="1" thickBot="1" x14ac:dyDescent="0.25">
      <c r="A22" s="53" t="s">
        <v>53</v>
      </c>
      <c r="B22" s="57" t="s">
        <v>68</v>
      </c>
      <c r="C22" s="54" t="s">
        <v>69</v>
      </c>
      <c r="D22" s="55"/>
      <c r="E22" s="110">
        <v>4.0454137750000001</v>
      </c>
      <c r="F22" s="110">
        <v>0.18843276799999997</v>
      </c>
      <c r="G22" s="110">
        <v>0.41841794400000004</v>
      </c>
      <c r="H22" s="110">
        <v>3.9895828000000001E-2</v>
      </c>
      <c r="I22" s="110">
        <v>6.4184200000000011E-4</v>
      </c>
      <c r="J22" s="110">
        <v>6.6144100000000013E-4</v>
      </c>
      <c r="K22" s="110">
        <v>6.7940199999999996E-4</v>
      </c>
      <c r="L22" s="110">
        <v>9.5223912547193795E-5</v>
      </c>
      <c r="M22" s="110">
        <v>8.1799732809999988</v>
      </c>
      <c r="N22" s="110">
        <v>0.30193612866921482</v>
      </c>
      <c r="O22" s="110">
        <v>2.2734592952588964E-2</v>
      </c>
      <c r="P22" s="110">
        <v>0.13247378433460741</v>
      </c>
      <c r="Q22" s="110">
        <v>7.1879191405450932E-2</v>
      </c>
      <c r="R22" s="110">
        <v>0.11003427288201843</v>
      </c>
      <c r="S22" s="110">
        <v>0.17356466895406322</v>
      </c>
      <c r="T22" s="110">
        <v>0.1314663723346074</v>
      </c>
      <c r="U22" s="110">
        <v>6.7856285462562588E-2</v>
      </c>
      <c r="V22" s="110">
        <v>1.137534556487215</v>
      </c>
      <c r="W22" s="110">
        <v>1.1128038138201828E-2</v>
      </c>
      <c r="X22" s="110">
        <v>1.901221302397853E-5</v>
      </c>
      <c r="Y22" s="110">
        <v>7.5218153334061352E-4</v>
      </c>
      <c r="Z22" s="110">
        <v>2.0768441966866877E-4</v>
      </c>
      <c r="AA22" s="110">
        <v>1.1532886462016567E-4</v>
      </c>
      <c r="AB22" s="110">
        <v>1.0942070306534267E-3</v>
      </c>
      <c r="AC22" s="110">
        <v>1.3089306447738652E-2</v>
      </c>
      <c r="AD22" s="110">
        <v>0.27824513176458288</v>
      </c>
      <c r="AE22" s="111"/>
      <c r="AF22" s="112">
        <v>2222.1434535419999</v>
      </c>
      <c r="AG22" s="112">
        <v>2219.4026908199999</v>
      </c>
      <c r="AH22" s="112">
        <v>4109.6911886370008</v>
      </c>
      <c r="AI22" s="112">
        <v>123.77784107599999</v>
      </c>
      <c r="AJ22" s="112">
        <v>5766.1017461949987</v>
      </c>
      <c r="AK22" s="112" t="s">
        <v>385</v>
      </c>
      <c r="AL22" s="121" t="s">
        <v>49</v>
      </c>
    </row>
    <row r="23" spans="1:38" ht="26.25" customHeight="1" thickBot="1" x14ac:dyDescent="0.25">
      <c r="A23" s="53" t="s">
        <v>70</v>
      </c>
      <c r="B23" s="57" t="s">
        <v>363</v>
      </c>
      <c r="C23" s="54" t="s">
        <v>359</v>
      </c>
      <c r="D23" s="96"/>
      <c r="E23" s="110">
        <v>0.46392299999999997</v>
      </c>
      <c r="F23" s="110">
        <v>6.6171000000000008E-2</v>
      </c>
      <c r="G23" s="110">
        <v>2.9999999999999997E-4</v>
      </c>
      <c r="H23" s="110">
        <v>1.16E-4</v>
      </c>
      <c r="I23" s="110">
        <v>2.9613E-2</v>
      </c>
      <c r="J23" s="110">
        <v>2.9613E-2</v>
      </c>
      <c r="K23" s="110">
        <v>2.9613E-2</v>
      </c>
      <c r="L23" s="110">
        <v>1.8292000000000003E-2</v>
      </c>
      <c r="M23" s="110">
        <v>0.92120400000000002</v>
      </c>
      <c r="N23" s="110" t="s">
        <v>396</v>
      </c>
      <c r="O23" s="110">
        <v>1.5000000000000001E-4</v>
      </c>
      <c r="P23" s="110" t="s">
        <v>396</v>
      </c>
      <c r="Q23" s="110" t="s">
        <v>396</v>
      </c>
      <c r="R23" s="110">
        <v>7.5000000000000012E-4</v>
      </c>
      <c r="S23" s="110">
        <v>2.5500000000000002E-2</v>
      </c>
      <c r="T23" s="110">
        <v>1.0500000000000002E-3</v>
      </c>
      <c r="U23" s="110">
        <v>1.5000000000000001E-4</v>
      </c>
      <c r="V23" s="110">
        <v>1.4999999999999999E-2</v>
      </c>
      <c r="W23" s="110" t="s">
        <v>396</v>
      </c>
      <c r="X23" s="110">
        <v>4.6000000000000001E-4</v>
      </c>
      <c r="Y23" s="110">
        <v>7.3999999999999999E-4</v>
      </c>
      <c r="Z23" s="110" t="s">
        <v>396</v>
      </c>
      <c r="AA23" s="110" t="s">
        <v>396</v>
      </c>
      <c r="AB23" s="110">
        <v>1.1999999999999999E-3</v>
      </c>
      <c r="AC23" s="110" t="s">
        <v>396</v>
      </c>
      <c r="AD23" s="110" t="s">
        <v>396</v>
      </c>
      <c r="AE23" s="111"/>
      <c r="AF23" s="110">
        <v>589.40667324819219</v>
      </c>
      <c r="AG23" s="110" t="s">
        <v>385</v>
      </c>
      <c r="AH23" s="110" t="s">
        <v>385</v>
      </c>
      <c r="AI23" s="110">
        <v>40.649891998616965</v>
      </c>
      <c r="AJ23" s="110" t="s">
        <v>385</v>
      </c>
      <c r="AK23" s="110" t="s">
        <v>385</v>
      </c>
      <c r="AL23" s="119" t="s">
        <v>49</v>
      </c>
    </row>
    <row r="24" spans="1:38" ht="26.25" customHeight="1" thickBot="1" x14ac:dyDescent="0.25">
      <c r="A24" s="58" t="s">
        <v>53</v>
      </c>
      <c r="B24" s="57" t="s">
        <v>71</v>
      </c>
      <c r="C24" s="54" t="s">
        <v>72</v>
      </c>
      <c r="D24" s="55"/>
      <c r="E24" s="110">
        <v>1.0832904920000002</v>
      </c>
      <c r="F24" s="110">
        <v>4.7198612490109975</v>
      </c>
      <c r="G24" s="110">
        <v>0.15038847600000002</v>
      </c>
      <c r="H24" s="110">
        <v>3.0048599999999998E-3</v>
      </c>
      <c r="I24" s="110">
        <v>0.1209911119999999</v>
      </c>
      <c r="J24" s="110">
        <v>0.16345424099999992</v>
      </c>
      <c r="K24" s="110">
        <v>0.22871852600000001</v>
      </c>
      <c r="L24" s="110">
        <v>3.2996380692121234E-2</v>
      </c>
      <c r="M24" s="110">
        <v>1.446354709</v>
      </c>
      <c r="N24" s="110">
        <v>1.5004118053717862E-2</v>
      </c>
      <c r="O24" s="110">
        <v>4.893303867637029E-3</v>
      </c>
      <c r="P24" s="110">
        <v>5.4728965433364233E-3</v>
      </c>
      <c r="Q24" s="110">
        <v>4.297208734352952E-3</v>
      </c>
      <c r="R24" s="110">
        <v>8.3906178300679254E-3</v>
      </c>
      <c r="S24" s="110">
        <v>2.8692770847701964E-3</v>
      </c>
      <c r="T24" s="110">
        <v>1.8621847790957824E-2</v>
      </c>
      <c r="U24" s="110">
        <v>4.4611298939463816E-3</v>
      </c>
      <c r="V24" s="110">
        <v>0.1795367182624919</v>
      </c>
      <c r="W24" s="110">
        <v>7.5954286379711577E-2</v>
      </c>
      <c r="X24" s="110">
        <v>3.3730814349755786E-3</v>
      </c>
      <c r="Y24" s="110">
        <v>5.6549877694527925E-3</v>
      </c>
      <c r="Z24" s="110">
        <v>1.8508607762284077E-3</v>
      </c>
      <c r="AA24" s="110">
        <v>1.4078270239196273E-3</v>
      </c>
      <c r="AB24" s="110">
        <v>1.2286757004576404E-2</v>
      </c>
      <c r="AC24" s="110">
        <v>1.9947122096780963E-2</v>
      </c>
      <c r="AD24" s="110">
        <v>8.3168587549879696E-3</v>
      </c>
      <c r="AE24" s="111"/>
      <c r="AF24" s="130">
        <v>313.61122478040011</v>
      </c>
      <c r="AG24" s="130">
        <v>149.80644124999998</v>
      </c>
      <c r="AH24" s="112">
        <v>6730.2837892969028</v>
      </c>
      <c r="AI24" s="112">
        <v>2591.5647204699999</v>
      </c>
      <c r="AJ24" s="112" t="s">
        <v>392</v>
      </c>
      <c r="AK24" s="112" t="s">
        <v>392</v>
      </c>
      <c r="AL24" s="121" t="s">
        <v>49</v>
      </c>
    </row>
    <row r="25" spans="1:38" ht="26.25" customHeight="1" thickBot="1" x14ac:dyDescent="0.25">
      <c r="A25" s="53" t="s">
        <v>73</v>
      </c>
      <c r="B25" s="57" t="s">
        <v>74</v>
      </c>
      <c r="C25" s="59" t="s">
        <v>75</v>
      </c>
      <c r="D25" s="55"/>
      <c r="E25" s="110">
        <v>9.6793574924999945E-2</v>
      </c>
      <c r="F25" s="110">
        <v>1.4339407279200002E-3</v>
      </c>
      <c r="G25" s="110">
        <v>6.2537213650000045E-3</v>
      </c>
      <c r="H25" s="110" t="s">
        <v>396</v>
      </c>
      <c r="I25" s="110">
        <v>7.9088249749257027E-4</v>
      </c>
      <c r="J25" s="110">
        <v>7.9088249749257027E-4</v>
      </c>
      <c r="K25" s="110">
        <v>7.9088249749257027E-4</v>
      </c>
      <c r="L25" s="110">
        <v>3.7962359879643376E-4</v>
      </c>
      <c r="M25" s="110">
        <v>8.2906257917999979E-2</v>
      </c>
      <c r="N25" s="110">
        <v>2.2214911039999995E-3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0">
        <v>322.3632497496053</v>
      </c>
      <c r="AG25" s="110" t="s">
        <v>385</v>
      </c>
      <c r="AH25" s="110" t="s">
        <v>385</v>
      </c>
      <c r="AI25" s="110" t="s">
        <v>385</v>
      </c>
      <c r="AJ25" s="110" t="s">
        <v>385</v>
      </c>
      <c r="AK25" s="110" t="s">
        <v>385</v>
      </c>
      <c r="AL25" s="119" t="s">
        <v>49</v>
      </c>
    </row>
    <row r="26" spans="1:38" ht="26.25" customHeight="1" thickBot="1" x14ac:dyDescent="0.25">
      <c r="A26" s="53" t="s">
        <v>73</v>
      </c>
      <c r="B26" s="53" t="s">
        <v>76</v>
      </c>
      <c r="C26" s="54" t="s">
        <v>77</v>
      </c>
      <c r="D26" s="55"/>
      <c r="E26" s="110">
        <v>1.3564283270000002E-3</v>
      </c>
      <c r="F26" s="110">
        <v>2.4686707943999999E-4</v>
      </c>
      <c r="G26" s="110">
        <v>1.23344346E-4</v>
      </c>
      <c r="H26" s="110" t="s">
        <v>396</v>
      </c>
      <c r="I26" s="132">
        <v>1.8853290339887851E-5</v>
      </c>
      <c r="J26" s="132">
        <v>1.8853290339887851E-5</v>
      </c>
      <c r="K26" s="132">
        <v>1.8853290339887851E-5</v>
      </c>
      <c r="L26" s="110">
        <v>9.0495793631461686E-6</v>
      </c>
      <c r="M26" s="110">
        <v>6.6036388059999996E-3</v>
      </c>
      <c r="N26" s="110">
        <v>2.7127750160000001E-3</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0">
        <v>6.3566542528441996</v>
      </c>
      <c r="AG26" s="110" t="s">
        <v>385</v>
      </c>
      <c r="AH26" s="110" t="s">
        <v>385</v>
      </c>
      <c r="AI26" s="110" t="s">
        <v>385</v>
      </c>
      <c r="AJ26" s="110" t="s">
        <v>385</v>
      </c>
      <c r="AK26" s="110" t="s">
        <v>385</v>
      </c>
      <c r="AL26" s="119" t="s">
        <v>49</v>
      </c>
    </row>
    <row r="27" spans="1:38" ht="26.25" customHeight="1" thickBot="1" x14ac:dyDescent="0.25">
      <c r="A27" s="53" t="s">
        <v>78</v>
      </c>
      <c r="B27" s="53" t="s">
        <v>79</v>
      </c>
      <c r="C27" s="54" t="s">
        <v>80</v>
      </c>
      <c r="D27" s="55"/>
      <c r="E27" s="110">
        <v>9.8629686559209464</v>
      </c>
      <c r="F27" s="110">
        <v>1.0494941427095765</v>
      </c>
      <c r="G27" s="110">
        <v>2.2236780787606127E-2</v>
      </c>
      <c r="H27" s="110">
        <v>0.36525664662918633</v>
      </c>
      <c r="I27" s="110">
        <v>0.29270999563338179</v>
      </c>
      <c r="J27" s="110">
        <v>0.29270999563338179</v>
      </c>
      <c r="K27" s="110">
        <v>0.29270999563338179</v>
      </c>
      <c r="L27" s="110">
        <v>0.21199252454578177</v>
      </c>
      <c r="M27" s="110">
        <v>11.700797472480332</v>
      </c>
      <c r="N27" s="110">
        <v>1.4121947679847056E-3</v>
      </c>
      <c r="O27" s="110">
        <v>1.6510334555981817E-4</v>
      </c>
      <c r="P27" s="110">
        <v>1.0037988965747676E-2</v>
      </c>
      <c r="Q27" s="110">
        <v>2.7050296098509022E-4</v>
      </c>
      <c r="R27" s="110">
        <v>1.1529890058959895E-2</v>
      </c>
      <c r="S27" s="110">
        <v>7.8961607451798702E-3</v>
      </c>
      <c r="T27" s="110">
        <v>1.5559056939924219E-3</v>
      </c>
      <c r="U27" s="110">
        <v>2.1079923085054315E-4</v>
      </c>
      <c r="V27" s="110">
        <v>3.6180199414568931E-2</v>
      </c>
      <c r="W27" s="110">
        <v>0.54082669999999999</v>
      </c>
      <c r="X27" s="110">
        <v>3.3940580770399999E-2</v>
      </c>
      <c r="Y27" s="110">
        <v>3.50467604251E-2</v>
      </c>
      <c r="Z27" s="110">
        <v>2.6071971928499998E-2</v>
      </c>
      <c r="AA27" s="110">
        <v>3.1045131921100002E-2</v>
      </c>
      <c r="AB27" s="110">
        <v>0.12610444504509999</v>
      </c>
      <c r="AC27" s="110">
        <v>5.4082749999999997E-4</v>
      </c>
      <c r="AD27" s="110">
        <v>1.082592E-4</v>
      </c>
      <c r="AE27" s="111"/>
      <c r="AF27" s="130">
        <v>62281.086145184097</v>
      </c>
      <c r="AG27" s="130" t="s">
        <v>385</v>
      </c>
      <c r="AH27" s="130">
        <v>42.086429003500001</v>
      </c>
      <c r="AI27" s="130">
        <v>3939.6347305896002</v>
      </c>
      <c r="AJ27" s="130" t="s">
        <v>385</v>
      </c>
      <c r="AK27" s="130" t="s">
        <v>385</v>
      </c>
      <c r="AL27" s="119" t="s">
        <v>49</v>
      </c>
    </row>
    <row r="28" spans="1:38" ht="26.25" customHeight="1" thickBot="1" x14ac:dyDescent="0.25">
      <c r="A28" s="53" t="s">
        <v>78</v>
      </c>
      <c r="B28" s="53" t="s">
        <v>81</v>
      </c>
      <c r="C28" s="54" t="s">
        <v>82</v>
      </c>
      <c r="D28" s="55"/>
      <c r="E28" s="110">
        <v>3.5612099529313732</v>
      </c>
      <c r="F28" s="110">
        <v>0.12746281333112328</v>
      </c>
      <c r="G28" s="110">
        <v>4.8002913123643921E-3</v>
      </c>
      <c r="H28" s="110">
        <v>2.2420704509097649E-2</v>
      </c>
      <c r="I28" s="110">
        <v>9.1310229037277937E-2</v>
      </c>
      <c r="J28" s="110">
        <v>9.1310229037277937E-2</v>
      </c>
      <c r="K28" s="110">
        <v>9.1310229037277937E-2</v>
      </c>
      <c r="L28" s="110">
        <v>6.7547755384019609E-2</v>
      </c>
      <c r="M28" s="110">
        <v>0.98032472689934536</v>
      </c>
      <c r="N28" s="110">
        <v>1.7753788495734291E-4</v>
      </c>
      <c r="O28" s="110">
        <v>1.8441534331442789E-5</v>
      </c>
      <c r="P28" s="110">
        <v>1.7398820654740308E-3</v>
      </c>
      <c r="Q28" s="110">
        <v>3.516370407361434E-5</v>
      </c>
      <c r="R28" s="110">
        <v>2.6587968451171396E-3</v>
      </c>
      <c r="S28" s="110">
        <v>1.7876911939478401E-3</v>
      </c>
      <c r="T28" s="110">
        <v>9.955660616483986E-5</v>
      </c>
      <c r="U28" s="110">
        <v>3.3444339484343096E-5</v>
      </c>
      <c r="V28" s="110">
        <v>5.968400169503619E-3</v>
      </c>
      <c r="W28" s="110">
        <v>0.1016137</v>
      </c>
      <c r="X28" s="110">
        <v>6.9941900102999995E-3</v>
      </c>
      <c r="Y28" s="110">
        <v>7.8410935624000002E-3</v>
      </c>
      <c r="Z28" s="110">
        <v>6.1404105308000001E-3</v>
      </c>
      <c r="AA28" s="110">
        <v>6.5425185229999998E-3</v>
      </c>
      <c r="AB28" s="110">
        <v>2.7518212626499998E-2</v>
      </c>
      <c r="AC28" s="110">
        <v>1.016137E-4</v>
      </c>
      <c r="AD28" s="110">
        <v>2.0353999999999999E-5</v>
      </c>
      <c r="AE28" s="111"/>
      <c r="AF28" s="130">
        <v>12485.560902880599</v>
      </c>
      <c r="AG28" s="130" t="s">
        <v>385</v>
      </c>
      <c r="AH28" s="130" t="s">
        <v>392</v>
      </c>
      <c r="AI28" s="130">
        <v>832.00637901139999</v>
      </c>
      <c r="AJ28" s="130" t="s">
        <v>385</v>
      </c>
      <c r="AK28" s="130" t="s">
        <v>385</v>
      </c>
      <c r="AL28" s="119" t="s">
        <v>49</v>
      </c>
    </row>
    <row r="29" spans="1:38" ht="26.25" customHeight="1" thickBot="1" x14ac:dyDescent="0.25">
      <c r="A29" s="53" t="s">
        <v>78</v>
      </c>
      <c r="B29" s="53" t="s">
        <v>83</v>
      </c>
      <c r="C29" s="54" t="s">
        <v>84</v>
      </c>
      <c r="D29" s="55"/>
      <c r="E29" s="110">
        <v>4.3795569016490621</v>
      </c>
      <c r="F29" s="110">
        <v>0.14695968614403185</v>
      </c>
      <c r="G29" s="110">
        <v>1.0815409649668959E-2</v>
      </c>
      <c r="H29" s="110">
        <v>1.6847034684588737E-2</v>
      </c>
      <c r="I29" s="110">
        <v>7.9987162869917375E-2</v>
      </c>
      <c r="J29" s="110">
        <v>7.9987162869917375E-2</v>
      </c>
      <c r="K29" s="110">
        <v>7.9987162869917375E-2</v>
      </c>
      <c r="L29" s="110">
        <v>3.4268269966777391E-2</v>
      </c>
      <c r="M29" s="110">
        <v>1.3262904352585199</v>
      </c>
      <c r="N29" s="110">
        <v>3.558549607243452E-4</v>
      </c>
      <c r="O29" s="110">
        <v>3.55858523861918E-5</v>
      </c>
      <c r="P29" s="110">
        <v>3.7719890048871843E-3</v>
      </c>
      <c r="Q29" s="110">
        <v>7.117081398799044E-5</v>
      </c>
      <c r="R29" s="110">
        <v>6.0493481583756958E-3</v>
      </c>
      <c r="S29" s="110">
        <v>4.0566241584819125E-3</v>
      </c>
      <c r="T29" s="110">
        <v>1.4235677131066465E-4</v>
      </c>
      <c r="U29" s="110">
        <v>7.1169923203597278E-5</v>
      </c>
      <c r="V29" s="110">
        <v>1.2810559453115706E-2</v>
      </c>
      <c r="W29" s="110">
        <v>2.8099799999999998E-2</v>
      </c>
      <c r="X29" s="110">
        <v>3.8935952387E-3</v>
      </c>
      <c r="Y29" s="110">
        <v>2.3577882276200002E-2</v>
      </c>
      <c r="Z29" s="110">
        <v>2.6346661111100001E-2</v>
      </c>
      <c r="AA29" s="110">
        <v>6.0567037041000006E-3</v>
      </c>
      <c r="AB29" s="110">
        <v>5.98748423301E-2</v>
      </c>
      <c r="AC29" s="110">
        <v>2.09621E-5</v>
      </c>
      <c r="AD29" s="110">
        <v>4.5693999999999998E-6</v>
      </c>
      <c r="AE29" s="111"/>
      <c r="AF29" s="130">
        <v>27928.1636174907</v>
      </c>
      <c r="AG29" s="130" t="s">
        <v>385</v>
      </c>
      <c r="AH29" s="130">
        <v>282.24329438220002</v>
      </c>
      <c r="AI29" s="130">
        <v>1868.1713617190001</v>
      </c>
      <c r="AJ29" s="130" t="s">
        <v>385</v>
      </c>
      <c r="AK29" s="130" t="s">
        <v>385</v>
      </c>
      <c r="AL29" s="119" t="s">
        <v>49</v>
      </c>
    </row>
    <row r="30" spans="1:38" ht="26.25" customHeight="1" thickBot="1" x14ac:dyDescent="0.25">
      <c r="A30" s="53" t="s">
        <v>78</v>
      </c>
      <c r="B30" s="53" t="s">
        <v>85</v>
      </c>
      <c r="C30" s="54" t="s">
        <v>86</v>
      </c>
      <c r="D30" s="55"/>
      <c r="E30" s="110">
        <v>2.1954119845324891E-2</v>
      </c>
      <c r="F30" s="110">
        <v>7.3226170255879616E-2</v>
      </c>
      <c r="G30" s="110">
        <v>1.3903943523847095E-4</v>
      </c>
      <c r="H30" s="110">
        <v>5.0203912309543101E-4</v>
      </c>
      <c r="I30" s="110">
        <v>1.4952611733922829E-3</v>
      </c>
      <c r="J30" s="110">
        <v>1.4952611733922829E-3</v>
      </c>
      <c r="K30" s="110">
        <v>1.4952611733922829E-3</v>
      </c>
      <c r="L30" s="110">
        <v>2.8468457138255526E-4</v>
      </c>
      <c r="M30" s="110">
        <v>0.47071134821304123</v>
      </c>
      <c r="N30" s="110">
        <v>1.4828091623912964E-5</v>
      </c>
      <c r="O30" s="110">
        <v>2.0621251622001129E-6</v>
      </c>
      <c r="P30" s="110">
        <v>8.0045894481774088E-5</v>
      </c>
      <c r="Q30" s="110">
        <v>3.0156594449462316E-6</v>
      </c>
      <c r="R30" s="110">
        <v>5.803521093670591E-5</v>
      </c>
      <c r="S30" s="110">
        <v>4.1469956204363382E-5</v>
      </c>
      <c r="T30" s="110">
        <v>2.1238962097749551E-5</v>
      </c>
      <c r="U30" s="110">
        <v>1.9070685654922368E-6</v>
      </c>
      <c r="V30" s="110">
        <v>1.8793555756787324E-3</v>
      </c>
      <c r="W30" s="110">
        <v>2.6182999999999996E-3</v>
      </c>
      <c r="X30" s="110">
        <v>7.9371672400000001E-5</v>
      </c>
      <c r="Y30" s="110">
        <v>9.1851061900000003E-5</v>
      </c>
      <c r="Z30" s="110">
        <v>6.3821898099999992E-5</v>
      </c>
      <c r="AA30" s="110">
        <v>1.0004124139999999E-4</v>
      </c>
      <c r="AB30" s="110">
        <v>3.3508587379999996E-4</v>
      </c>
      <c r="AC30" s="110">
        <v>2.6181E-6</v>
      </c>
      <c r="AD30" s="110">
        <v>7.1299999999999999E-7</v>
      </c>
      <c r="AE30" s="111"/>
      <c r="AF30" s="130">
        <v>379.97215238799998</v>
      </c>
      <c r="AG30" s="130" t="s">
        <v>385</v>
      </c>
      <c r="AH30" s="130" t="s">
        <v>392</v>
      </c>
      <c r="AI30" s="130">
        <v>23.718233361100001</v>
      </c>
      <c r="AJ30" s="130" t="s">
        <v>385</v>
      </c>
      <c r="AK30" s="130" t="s">
        <v>385</v>
      </c>
      <c r="AL30" s="119" t="s">
        <v>49</v>
      </c>
    </row>
    <row r="31" spans="1:38" ht="26.25" customHeight="1" thickBot="1" x14ac:dyDescent="0.25">
      <c r="A31" s="53" t="s">
        <v>78</v>
      </c>
      <c r="B31" s="53" t="s">
        <v>87</v>
      </c>
      <c r="C31" s="54" t="s">
        <v>88</v>
      </c>
      <c r="D31" s="55"/>
      <c r="E31" s="110" t="s">
        <v>385</v>
      </c>
      <c r="F31" s="110">
        <v>3.9230863932202356</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30">
        <v>178.6812056855</v>
      </c>
      <c r="AG31" s="130" t="s">
        <v>385</v>
      </c>
      <c r="AH31" s="130" t="s">
        <v>385</v>
      </c>
      <c r="AI31" s="130">
        <v>11.1532312982</v>
      </c>
      <c r="AJ31" s="130" t="s">
        <v>385</v>
      </c>
      <c r="AK31" s="130" t="s">
        <v>385</v>
      </c>
      <c r="AL31" s="119" t="s">
        <v>49</v>
      </c>
    </row>
    <row r="32" spans="1:38" ht="26.25" customHeight="1" thickBot="1" x14ac:dyDescent="0.25">
      <c r="A32" s="53" t="s">
        <v>78</v>
      </c>
      <c r="B32" s="53" t="s">
        <v>89</v>
      </c>
      <c r="C32" s="54" t="s">
        <v>90</v>
      </c>
      <c r="D32" s="55"/>
      <c r="E32" s="110" t="s">
        <v>385</v>
      </c>
      <c r="F32" s="110" t="s">
        <v>385</v>
      </c>
      <c r="G32" s="110" t="s">
        <v>385</v>
      </c>
      <c r="H32" s="110" t="s">
        <v>385</v>
      </c>
      <c r="I32" s="110">
        <v>0.50483441542955587</v>
      </c>
      <c r="J32" s="110">
        <v>0.99820593299490579</v>
      </c>
      <c r="K32" s="110">
        <v>1.2487795937673358</v>
      </c>
      <c r="L32" s="110">
        <v>0.10793102882637917</v>
      </c>
      <c r="M32" s="110" t="s">
        <v>385</v>
      </c>
      <c r="N32" s="110">
        <v>4.0822575506784284</v>
      </c>
      <c r="O32" s="110">
        <v>1.7464542322813664E-2</v>
      </c>
      <c r="P32" s="110" t="s">
        <v>396</v>
      </c>
      <c r="Q32" s="110">
        <v>4.6475262082600034E-2</v>
      </c>
      <c r="R32" s="110">
        <v>1.5280667380873467</v>
      </c>
      <c r="S32" s="110">
        <v>33.586795140110915</v>
      </c>
      <c r="T32" s="110">
        <v>0.231968858032121</v>
      </c>
      <c r="U32" s="110">
        <v>2.4975591875346693E-2</v>
      </c>
      <c r="V32" s="110">
        <v>10.097062277709139</v>
      </c>
      <c r="W32" s="110" t="s">
        <v>396</v>
      </c>
      <c r="X32" s="110">
        <v>5.3550147598598009E-3</v>
      </c>
      <c r="Y32" s="110">
        <v>2.7514219533813751E-4</v>
      </c>
      <c r="Z32" s="110">
        <v>4.0616228835629821E-4</v>
      </c>
      <c r="AA32" s="110" t="s">
        <v>396</v>
      </c>
      <c r="AB32" s="110">
        <v>6.0363192435542367E-3</v>
      </c>
      <c r="AC32" s="110" t="s">
        <v>396</v>
      </c>
      <c r="AD32" s="110" t="s">
        <v>396</v>
      </c>
      <c r="AE32" s="111"/>
      <c r="AF32" s="130" t="s">
        <v>385</v>
      </c>
      <c r="AG32" s="130" t="s">
        <v>385</v>
      </c>
      <c r="AH32" s="130" t="s">
        <v>385</v>
      </c>
      <c r="AI32" s="130" t="s">
        <v>385</v>
      </c>
      <c r="AJ32" s="130" t="s">
        <v>385</v>
      </c>
      <c r="AK32" s="112">
        <v>38445.876339182723</v>
      </c>
      <c r="AL32" s="119" t="s">
        <v>382</v>
      </c>
    </row>
    <row r="33" spans="1:38" ht="26.25" customHeight="1" thickBot="1" x14ac:dyDescent="0.25">
      <c r="A33" s="53" t="s">
        <v>78</v>
      </c>
      <c r="B33" s="53" t="s">
        <v>91</v>
      </c>
      <c r="C33" s="54" t="s">
        <v>92</v>
      </c>
      <c r="D33" s="55"/>
      <c r="E33" s="110" t="s">
        <v>385</v>
      </c>
      <c r="F33" s="110" t="s">
        <v>385</v>
      </c>
      <c r="G33" s="110" t="s">
        <v>385</v>
      </c>
      <c r="H33" s="110" t="s">
        <v>385</v>
      </c>
      <c r="I33" s="110">
        <v>0.23094044725643015</v>
      </c>
      <c r="J33" s="110">
        <v>0.42766749491931544</v>
      </c>
      <c r="K33" s="110">
        <v>0.85533498983863099</v>
      </c>
      <c r="L33" s="110">
        <v>9.0665508922894971E-3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30" t="s">
        <v>385</v>
      </c>
      <c r="AG33" s="130" t="s">
        <v>385</v>
      </c>
      <c r="AH33" s="130" t="s">
        <v>385</v>
      </c>
      <c r="AI33" s="130" t="s">
        <v>385</v>
      </c>
      <c r="AJ33" s="130" t="s">
        <v>385</v>
      </c>
      <c r="AK33" s="112">
        <v>38445.876339182723</v>
      </c>
      <c r="AL33" s="119" t="s">
        <v>382</v>
      </c>
    </row>
    <row r="34" spans="1:38" ht="26.25" customHeight="1" thickBot="1" x14ac:dyDescent="0.25">
      <c r="A34" s="53" t="s">
        <v>70</v>
      </c>
      <c r="B34" s="53" t="s">
        <v>93</v>
      </c>
      <c r="C34" s="54" t="s">
        <v>94</v>
      </c>
      <c r="D34" s="55"/>
      <c r="E34" s="110">
        <v>1.4986099830642896</v>
      </c>
      <c r="F34" s="110">
        <v>0.13318201658553572</v>
      </c>
      <c r="G34" s="110">
        <v>3.9066690040236629E-4</v>
      </c>
      <c r="H34" s="110">
        <v>2.7984734985842853E-4</v>
      </c>
      <c r="I34" s="110">
        <v>2.9638497137917139E-2</v>
      </c>
      <c r="J34" s="110">
        <v>3.2436970636501423E-2</v>
      </c>
      <c r="K34" s="110">
        <v>4.6938388934987141E-2</v>
      </c>
      <c r="L34" s="110">
        <v>1.9265023139646141E-2</v>
      </c>
      <c r="M34" s="110">
        <v>0.42130601279645141</v>
      </c>
      <c r="N34" s="110" t="s">
        <v>396</v>
      </c>
      <c r="O34" s="110">
        <v>2.7984734985842858E-4</v>
      </c>
      <c r="P34" s="110" t="s">
        <v>396</v>
      </c>
      <c r="Q34" s="110" t="s">
        <v>396</v>
      </c>
      <c r="R34" s="110">
        <v>1.399236749292143E-3</v>
      </c>
      <c r="S34" s="110">
        <v>4.7574049475932856E-2</v>
      </c>
      <c r="T34" s="110">
        <v>1.9589314490090002E-3</v>
      </c>
      <c r="U34" s="110">
        <v>2.7984734985842858E-4</v>
      </c>
      <c r="V34" s="110">
        <v>2.7984734985842856E-2</v>
      </c>
      <c r="W34" s="110">
        <v>2.7984734985842855E-3</v>
      </c>
      <c r="X34" s="110">
        <v>8.395420495752857E-4</v>
      </c>
      <c r="Y34" s="110">
        <v>1.399236749292143E-3</v>
      </c>
      <c r="Z34" s="110">
        <v>9.6267488351299445E-7</v>
      </c>
      <c r="AA34" s="110">
        <v>2.210794063881586E-7</v>
      </c>
      <c r="AB34" s="110">
        <v>2.2399625531573297E-3</v>
      </c>
      <c r="AC34" s="110">
        <v>2.2387787988674288E-4</v>
      </c>
      <c r="AD34" s="110">
        <v>0.27984734985842852</v>
      </c>
      <c r="AE34" s="111"/>
      <c r="AF34" s="110">
        <v>1095.6159936640993</v>
      </c>
      <c r="AG34" s="110" t="s">
        <v>396</v>
      </c>
      <c r="AH34" s="110" t="s">
        <v>385</v>
      </c>
      <c r="AI34" s="110">
        <v>76.020036955838563</v>
      </c>
      <c r="AJ34" s="110" t="s">
        <v>385</v>
      </c>
      <c r="AK34" s="110" t="s">
        <v>385</v>
      </c>
      <c r="AL34" s="119" t="s">
        <v>49</v>
      </c>
    </row>
    <row r="35" spans="1:38" s="3" customFormat="1" ht="26.25" customHeight="1" thickBot="1" x14ac:dyDescent="0.25">
      <c r="A35" s="53" t="s">
        <v>95</v>
      </c>
      <c r="B35" s="53" t="s">
        <v>96</v>
      </c>
      <c r="C35" s="54" t="s">
        <v>97</v>
      </c>
      <c r="D35" s="55"/>
      <c r="E35" s="110">
        <v>0.39701405000000001</v>
      </c>
      <c r="F35" s="110">
        <v>9.5949849999999986E-3</v>
      </c>
      <c r="G35" s="110">
        <v>0.1103136</v>
      </c>
      <c r="H35" s="110">
        <v>4.0218500000000001E-5</v>
      </c>
      <c r="I35" s="110">
        <v>2.9876600000000003E-2</v>
      </c>
      <c r="J35" s="110">
        <v>2.9876600000000003E-2</v>
      </c>
      <c r="K35" s="110">
        <v>2.9876600000000003E-2</v>
      </c>
      <c r="L35" s="110">
        <v>5.1881865E-4</v>
      </c>
      <c r="M35" s="110">
        <v>2.1085985000000002E-2</v>
      </c>
      <c r="N35" s="110">
        <v>1.0341900000000002E-3</v>
      </c>
      <c r="O35" s="110">
        <v>1.1491E-4</v>
      </c>
      <c r="P35" s="110">
        <v>1.1491E-4</v>
      </c>
      <c r="Q35" s="110">
        <v>3.9069400000000002E-3</v>
      </c>
      <c r="R35" s="110">
        <v>4.1367600000000006E-3</v>
      </c>
      <c r="S35" s="110">
        <v>7.1818749999999999E-3</v>
      </c>
      <c r="T35" s="110">
        <v>0.18385599999999999</v>
      </c>
      <c r="U35" s="110">
        <v>1.206555E-3</v>
      </c>
      <c r="V35" s="110">
        <v>6.8945999999999999E-3</v>
      </c>
      <c r="W35" s="110">
        <v>2.7003849999999996E-7</v>
      </c>
      <c r="X35" s="110">
        <v>2.8727500000000003E-4</v>
      </c>
      <c r="Y35" s="110">
        <v>1.7236499999999998E-4</v>
      </c>
      <c r="Z35" s="110">
        <v>1.1491E-4</v>
      </c>
      <c r="AA35" s="110">
        <v>5.1709499999999997E-5</v>
      </c>
      <c r="AB35" s="110">
        <v>6.2625949999999995E-4</v>
      </c>
      <c r="AC35" s="110">
        <v>8.0437000000000011E-4</v>
      </c>
      <c r="AD35" s="110">
        <v>3.2749350000000001E-3</v>
      </c>
      <c r="AE35" s="111"/>
      <c r="AF35" s="110">
        <v>242.52042794086674</v>
      </c>
      <c r="AG35" s="110" t="s">
        <v>385</v>
      </c>
      <c r="AH35" s="110" t="s">
        <v>385</v>
      </c>
      <c r="AI35" s="110" t="s">
        <v>385</v>
      </c>
      <c r="AJ35" s="110" t="s">
        <v>385</v>
      </c>
      <c r="AK35" s="110" t="s">
        <v>385</v>
      </c>
      <c r="AL35" s="119" t="s">
        <v>49</v>
      </c>
    </row>
    <row r="36" spans="1:38" ht="26.25" customHeight="1" thickBot="1" x14ac:dyDescent="0.25">
      <c r="A36" s="53" t="s">
        <v>95</v>
      </c>
      <c r="B36" s="53" t="s">
        <v>98</v>
      </c>
      <c r="C36" s="54" t="s">
        <v>99</v>
      </c>
      <c r="D36" s="55"/>
      <c r="E36" s="110">
        <v>0.11743503184426796</v>
      </c>
      <c r="F36" s="110">
        <v>2.8381548940655207E-3</v>
      </c>
      <c r="G36" s="110">
        <v>3.2630283812010781E-2</v>
      </c>
      <c r="H36" s="132">
        <v>1.1896457639795596E-5</v>
      </c>
      <c r="I36" s="110">
        <v>8.8373685324195858E-3</v>
      </c>
      <c r="J36" s="110">
        <v>8.8373685324195858E-3</v>
      </c>
      <c r="K36" s="110">
        <v>8.8373685324195858E-3</v>
      </c>
      <c r="L36" s="110">
        <v>1.5346430355336321E-4</v>
      </c>
      <c r="M36" s="110">
        <v>6.2371427911499773E-3</v>
      </c>
      <c r="N36" s="110">
        <v>3.0590891073760103E-4</v>
      </c>
      <c r="O36" s="110">
        <v>3.3989878970844557E-5</v>
      </c>
      <c r="P36" s="110">
        <v>3.3989878970844557E-5</v>
      </c>
      <c r="Q36" s="110">
        <v>1.1556558850087152E-3</v>
      </c>
      <c r="R36" s="110">
        <v>1.2236356429504041E-3</v>
      </c>
      <c r="S36" s="110">
        <v>2.1243674356777849E-3</v>
      </c>
      <c r="T36" s="110">
        <v>5.4383806353351299E-2</v>
      </c>
      <c r="U36" s="110">
        <v>3.5689372919386789E-4</v>
      </c>
      <c r="V36" s="110">
        <v>2.0393927382506738E-3</v>
      </c>
      <c r="W36" s="110">
        <v>7.9876215581484723E-8</v>
      </c>
      <c r="X36" s="110">
        <v>8.49746974271114E-5</v>
      </c>
      <c r="Y36" s="110">
        <v>5.0984818456266836E-5</v>
      </c>
      <c r="Z36" s="110">
        <v>3.3989878970844557E-5</v>
      </c>
      <c r="AA36" s="110">
        <v>1.5295445536880052E-5</v>
      </c>
      <c r="AB36" s="110">
        <v>1.8524484039110286E-4</v>
      </c>
      <c r="AC36" s="110">
        <v>2.3792915279591194E-4</v>
      </c>
      <c r="AD36" s="110">
        <v>9.6871155066906994E-4</v>
      </c>
      <c r="AE36" s="111"/>
      <c r="AF36" s="110">
        <v>71.710479257701749</v>
      </c>
      <c r="AG36" s="110" t="s">
        <v>385</v>
      </c>
      <c r="AH36" s="110" t="s">
        <v>385</v>
      </c>
      <c r="AI36" s="110">
        <v>2.3090099457847922E-2</v>
      </c>
      <c r="AJ36" s="110" t="s">
        <v>385</v>
      </c>
      <c r="AK36" s="110" t="s">
        <v>385</v>
      </c>
      <c r="AL36" s="119" t="s">
        <v>49</v>
      </c>
    </row>
    <row r="37" spans="1:38" ht="26.25" customHeight="1" thickBot="1" x14ac:dyDescent="0.25">
      <c r="A37" s="53" t="s">
        <v>70</v>
      </c>
      <c r="B37" s="53" t="s">
        <v>100</v>
      </c>
      <c r="C37" s="54" t="s">
        <v>369</v>
      </c>
      <c r="D37" s="55"/>
      <c r="E37" s="110">
        <v>5.4735549999999997E-3</v>
      </c>
      <c r="F37" s="110">
        <v>9.2462927999999986E-2</v>
      </c>
      <c r="G37" s="110">
        <v>2.6600000000000003E-7</v>
      </c>
      <c r="H37" s="110" t="s">
        <v>385</v>
      </c>
      <c r="I37" s="110">
        <v>8.7853000000000014E-5</v>
      </c>
      <c r="J37" s="110">
        <v>8.7853000000000014E-5</v>
      </c>
      <c r="K37" s="110">
        <v>8.7853000000000001E-5</v>
      </c>
      <c r="L37" s="110">
        <v>5.8036523760227539E-6</v>
      </c>
      <c r="M37" s="110">
        <v>3.217209E-3</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0.27346199999999998</v>
      </c>
      <c r="AG37" s="110" t="s">
        <v>392</v>
      </c>
      <c r="AH37" s="110">
        <v>119.6074028013</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2.1356849649999998</v>
      </c>
      <c r="F39" s="110">
        <v>1.6216578179999985</v>
      </c>
      <c r="G39" s="110">
        <v>0.18827654999999999</v>
      </c>
      <c r="H39" s="110" t="s">
        <v>392</v>
      </c>
      <c r="I39" s="110">
        <v>0.25618107700000048</v>
      </c>
      <c r="J39" s="110">
        <v>0.28013040600000044</v>
      </c>
      <c r="K39" s="110">
        <v>0.30563153199999998</v>
      </c>
      <c r="L39" s="110">
        <v>7.0504136454627914E-2</v>
      </c>
      <c r="M39" s="110">
        <v>2.0673310939999996</v>
      </c>
      <c r="N39" s="110">
        <v>2.2910821043464428E-2</v>
      </c>
      <c r="O39" s="110">
        <v>6.9969379798440687E-3</v>
      </c>
      <c r="P39" s="110">
        <v>9.5751748938981765E-3</v>
      </c>
      <c r="Q39" s="110">
        <v>8.3797262374952775E-3</v>
      </c>
      <c r="R39" s="110">
        <v>1.2220431262918571E-2</v>
      </c>
      <c r="S39" s="110">
        <v>4.8823473162753128E-3</v>
      </c>
      <c r="T39" s="110">
        <v>3.5968750723966349E-3</v>
      </c>
      <c r="U39" s="110">
        <v>4.7520239054982408E-3</v>
      </c>
      <c r="V39" s="110">
        <v>0.26161728654667693</v>
      </c>
      <c r="W39" s="110">
        <v>0.11984761436576334</v>
      </c>
      <c r="X39" s="110">
        <v>4.8623987445925191E-3</v>
      </c>
      <c r="Y39" s="110">
        <v>8.2060669411875044E-3</v>
      </c>
      <c r="Z39" s="110">
        <v>2.7010075451282052E-3</v>
      </c>
      <c r="AA39" s="110">
        <v>2.0490688141241121E-3</v>
      </c>
      <c r="AB39" s="110">
        <v>1.7818542045032339E-2</v>
      </c>
      <c r="AC39" s="110">
        <v>3.0612550787758548E-2</v>
      </c>
      <c r="AD39" s="110">
        <v>1.2649380817217171E-2</v>
      </c>
      <c r="AE39" s="111"/>
      <c r="AF39" s="130">
        <v>28.455861945800017</v>
      </c>
      <c r="AG39" s="112">
        <v>72.46907981999999</v>
      </c>
      <c r="AH39" s="112">
        <v>19316.522124153802</v>
      </c>
      <c r="AI39" s="112">
        <v>8340.6500594810004</v>
      </c>
      <c r="AJ39" s="112" t="s">
        <v>392</v>
      </c>
      <c r="AK39" s="112" t="s">
        <v>385</v>
      </c>
      <c r="AL39" s="121" t="s">
        <v>49</v>
      </c>
    </row>
    <row r="40" spans="1:38" ht="26.25" customHeight="1" thickBot="1" x14ac:dyDescent="0.25">
      <c r="A40" s="53" t="s">
        <v>70</v>
      </c>
      <c r="B40" s="53" t="s">
        <v>105</v>
      </c>
      <c r="C40" s="54" t="s">
        <v>361</v>
      </c>
      <c r="D40" s="55"/>
      <c r="E40" s="110">
        <v>6.5257999999999997E-2</v>
      </c>
      <c r="F40" s="110">
        <v>6.7539999999999996E-3</v>
      </c>
      <c r="G40" s="110">
        <v>4.0000000000000003E-5</v>
      </c>
      <c r="H40" s="110">
        <v>1.5999999999999999E-5</v>
      </c>
      <c r="I40" s="110">
        <v>4.2079999999999999E-3</v>
      </c>
      <c r="J40" s="110">
        <v>4.2079999999999999E-3</v>
      </c>
      <c r="K40" s="110">
        <v>4.2079999999999999E-3</v>
      </c>
      <c r="L40" s="110">
        <v>2.6120000000000002E-3</v>
      </c>
      <c r="M40" s="110">
        <v>2.1548000000000001E-2</v>
      </c>
      <c r="N40" s="110" t="s">
        <v>396</v>
      </c>
      <c r="O40" s="110">
        <v>2.0000000000000002E-5</v>
      </c>
      <c r="P40" s="110" t="s">
        <v>396</v>
      </c>
      <c r="Q40" s="110" t="s">
        <v>396</v>
      </c>
      <c r="R40" s="110">
        <v>1E-4</v>
      </c>
      <c r="S40" s="110">
        <v>3.3999999999999998E-3</v>
      </c>
      <c r="T40" s="110">
        <v>1.4000000000000001E-4</v>
      </c>
      <c r="U40" s="110">
        <v>2.0000000000000002E-5</v>
      </c>
      <c r="V40" s="110">
        <v>2E-3</v>
      </c>
      <c r="W40" s="110" t="s">
        <v>396</v>
      </c>
      <c r="X40" s="110">
        <v>6.0000000000000002E-5</v>
      </c>
      <c r="Y40" s="110">
        <v>1E-4</v>
      </c>
      <c r="Z40" s="110" t="s">
        <v>396</v>
      </c>
      <c r="AA40" s="110" t="s">
        <v>396</v>
      </c>
      <c r="AB40" s="110">
        <v>1.6000000000000001E-4</v>
      </c>
      <c r="AC40" s="110" t="s">
        <v>396</v>
      </c>
      <c r="AD40" s="110" t="s">
        <v>396</v>
      </c>
      <c r="AE40" s="111"/>
      <c r="AF40" s="110">
        <v>78.30097331408416</v>
      </c>
      <c r="AG40" s="110" t="s">
        <v>385</v>
      </c>
      <c r="AH40" s="110" t="s">
        <v>385</v>
      </c>
      <c r="AI40" s="110">
        <v>5.4329645783171578</v>
      </c>
      <c r="AJ40" s="110" t="s">
        <v>385</v>
      </c>
      <c r="AK40" s="110" t="s">
        <v>385</v>
      </c>
      <c r="AL40" s="119" t="s">
        <v>49</v>
      </c>
    </row>
    <row r="41" spans="1:38" ht="26.25" customHeight="1" thickBot="1" x14ac:dyDescent="0.25">
      <c r="A41" s="53" t="s">
        <v>103</v>
      </c>
      <c r="B41" s="53" t="s">
        <v>106</v>
      </c>
      <c r="C41" s="54" t="s">
        <v>370</v>
      </c>
      <c r="D41" s="55"/>
      <c r="E41" s="110">
        <v>2.7448571579141272</v>
      </c>
      <c r="F41" s="110">
        <v>22.046140276187685</v>
      </c>
      <c r="G41" s="110">
        <v>0.77157880368275844</v>
      </c>
      <c r="H41" s="110">
        <v>0.13167289592196096</v>
      </c>
      <c r="I41" s="110">
        <v>9.1323376978779844</v>
      </c>
      <c r="J41" s="110">
        <v>9.3587959800458176</v>
      </c>
      <c r="K41" s="110">
        <v>9.9222884702445864</v>
      </c>
      <c r="L41" s="110">
        <v>0.90443237652405994</v>
      </c>
      <c r="M41" s="110">
        <v>109.59102623900125</v>
      </c>
      <c r="N41" s="110">
        <v>0.26449760876926803</v>
      </c>
      <c r="O41" s="110">
        <v>0.16214662935885951</v>
      </c>
      <c r="P41" s="110">
        <v>5.2133779864203998E-2</v>
      </c>
      <c r="Q41" s="110">
        <v>3.6509289580817859E-2</v>
      </c>
      <c r="R41" s="110">
        <v>0.5297357731661414</v>
      </c>
      <c r="S41" s="110">
        <v>0.13824352878712676</v>
      </c>
      <c r="T41" s="110">
        <v>7.0283074489299241E-2</v>
      </c>
      <c r="U41" s="110">
        <v>2.6253715175170476E-2</v>
      </c>
      <c r="V41" s="110">
        <v>3.2765391889757849</v>
      </c>
      <c r="W41" s="110">
        <v>4.4756079009447731</v>
      </c>
      <c r="X41" s="110">
        <v>2.7292022916082099</v>
      </c>
      <c r="Y41" s="110">
        <v>2.1048699032194635</v>
      </c>
      <c r="Z41" s="110">
        <v>1.1148282969041028</v>
      </c>
      <c r="AA41" s="110">
        <v>1.5468031836110796</v>
      </c>
      <c r="AB41" s="110">
        <v>7.4957036753428561</v>
      </c>
      <c r="AC41" s="110">
        <v>0.76148281510331939</v>
      </c>
      <c r="AD41" s="110">
        <v>5.0024132467277639E-2</v>
      </c>
      <c r="AE41" s="111"/>
      <c r="AF41" s="112">
        <v>322</v>
      </c>
      <c r="AG41" s="112">
        <v>1504.2581236169999</v>
      </c>
      <c r="AH41" s="112">
        <v>43453.534199868001</v>
      </c>
      <c r="AI41" s="112">
        <v>18057.893849941785</v>
      </c>
      <c r="AJ41" s="112" t="s">
        <v>392</v>
      </c>
      <c r="AK41" s="112" t="s">
        <v>385</v>
      </c>
      <c r="AL41" s="121" t="s">
        <v>49</v>
      </c>
    </row>
    <row r="42" spans="1:38" ht="26.25" customHeight="1" thickBot="1" x14ac:dyDescent="0.25">
      <c r="A42" s="53" t="s">
        <v>70</v>
      </c>
      <c r="B42" s="53" t="s">
        <v>107</v>
      </c>
      <c r="C42" s="54" t="s">
        <v>108</v>
      </c>
      <c r="D42" s="55"/>
      <c r="E42" s="110">
        <v>0.15214228519507955</v>
      </c>
      <c r="F42" s="110">
        <v>0.1074726145105495</v>
      </c>
      <c r="G42" s="110">
        <v>1.7225728063859368E-4</v>
      </c>
      <c r="H42" s="110">
        <v>4.8694875989718742E-5</v>
      </c>
      <c r="I42" s="110">
        <v>8.285204270841463E-3</v>
      </c>
      <c r="J42" s="110">
        <v>8.285204270841463E-3</v>
      </c>
      <c r="K42" s="110">
        <v>8.285204270841463E-3</v>
      </c>
      <c r="L42" s="110">
        <v>4.6908926574744389E-3</v>
      </c>
      <c r="M42" s="110">
        <v>3.9302707718855991</v>
      </c>
      <c r="N42" s="110" t="s">
        <v>396</v>
      </c>
      <c r="O42" s="110">
        <v>8.6128640319296839E-5</v>
      </c>
      <c r="P42" s="110" t="s">
        <v>396</v>
      </c>
      <c r="Q42" s="110" t="s">
        <v>396</v>
      </c>
      <c r="R42" s="110">
        <v>4.3064320159648417E-4</v>
      </c>
      <c r="S42" s="110">
        <v>1.4641868854280461E-2</v>
      </c>
      <c r="T42" s="110">
        <v>6.029004822350779E-4</v>
      </c>
      <c r="U42" s="110">
        <v>8.6128640319296839E-5</v>
      </c>
      <c r="V42" s="110">
        <v>8.6128640319296842E-3</v>
      </c>
      <c r="W42" s="129" t="s">
        <v>396</v>
      </c>
      <c r="X42" s="110">
        <v>3.0890601162218733E-4</v>
      </c>
      <c r="Y42" s="110">
        <v>3.8012311093218738E-4</v>
      </c>
      <c r="Z42" s="110" t="s">
        <v>396</v>
      </c>
      <c r="AA42" s="110" t="s">
        <v>396</v>
      </c>
      <c r="AB42" s="110">
        <v>6.8902912255437471E-4</v>
      </c>
      <c r="AC42" s="110" t="s">
        <v>396</v>
      </c>
      <c r="AD42" s="110" t="s">
        <v>396</v>
      </c>
      <c r="AE42" s="111"/>
      <c r="AF42" s="110">
        <v>348.05647222734194</v>
      </c>
      <c r="AG42" s="110" t="s">
        <v>385</v>
      </c>
      <c r="AH42" s="110" t="s">
        <v>385</v>
      </c>
      <c r="AI42" s="110">
        <v>22.904918223696246</v>
      </c>
      <c r="AJ42" s="110" t="s">
        <v>385</v>
      </c>
      <c r="AK42" s="110" t="s">
        <v>385</v>
      </c>
      <c r="AL42" s="119" t="s">
        <v>49</v>
      </c>
    </row>
    <row r="43" spans="1:38" ht="26.25" customHeight="1" thickBot="1" x14ac:dyDescent="0.25">
      <c r="A43" s="53" t="s">
        <v>103</v>
      </c>
      <c r="B43" s="53" t="s">
        <v>109</v>
      </c>
      <c r="C43" s="54" t="s">
        <v>110</v>
      </c>
      <c r="D43" s="55"/>
      <c r="E43" s="110">
        <v>0.17748602800000002</v>
      </c>
      <c r="F43" s="110">
        <v>2.5405339999999992E-2</v>
      </c>
      <c r="G43" s="110">
        <v>2.4662099999999999E-2</v>
      </c>
      <c r="H43" s="110">
        <v>1.1568230063000003E-4</v>
      </c>
      <c r="I43" s="110">
        <v>3.7044889999999955E-2</v>
      </c>
      <c r="J43" s="110">
        <v>6.7606731999999961E-2</v>
      </c>
      <c r="K43" s="110">
        <v>0.124869116</v>
      </c>
      <c r="L43" s="110">
        <v>9.6752767334552896E-3</v>
      </c>
      <c r="M43" s="110">
        <v>0.16474683700000001</v>
      </c>
      <c r="N43" s="110">
        <v>2.0425209431728293E-3</v>
      </c>
      <c r="O43" s="110">
        <v>9.0783380574218601E-4</v>
      </c>
      <c r="P43" s="110">
        <v>2.6715327957856799E-4</v>
      </c>
      <c r="Q43" s="110">
        <v>2.8219292095744698E-4</v>
      </c>
      <c r="R43" s="110">
        <v>1.668249427874299E-3</v>
      </c>
      <c r="S43" s="110">
        <v>5.1890985807924569E-4</v>
      </c>
      <c r="T43" s="110">
        <v>2.5636227043438479E-4</v>
      </c>
      <c r="U43" s="110">
        <v>2.0091965217001889E-4</v>
      </c>
      <c r="V43" s="110">
        <v>3.7073047516127028E-2</v>
      </c>
      <c r="W43" s="110">
        <v>8.2237216170880645E-3</v>
      </c>
      <c r="X43" s="110">
        <v>6.8920380572163752E-4</v>
      </c>
      <c r="Y43" s="110">
        <v>1.1110896377838414E-3</v>
      </c>
      <c r="Z43" s="110">
        <v>3.4843560392865391E-4</v>
      </c>
      <c r="AA43" s="110">
        <v>2.7844887633852485E-4</v>
      </c>
      <c r="AB43" s="110">
        <v>2.4271779237726573E-3</v>
      </c>
      <c r="AC43" s="110">
        <v>5.9513949176743218E-4</v>
      </c>
      <c r="AD43" s="110">
        <v>1.182439963789248E-4</v>
      </c>
      <c r="AE43" s="111"/>
      <c r="AF43" s="112">
        <v>115.31434680149998</v>
      </c>
      <c r="AG43" s="112">
        <v>1.9766316000000002</v>
      </c>
      <c r="AH43" s="112">
        <v>1205.1662629993</v>
      </c>
      <c r="AI43" s="112">
        <v>661.36803850800015</v>
      </c>
      <c r="AJ43" s="112" t="s">
        <v>392</v>
      </c>
      <c r="AK43" s="112" t="s">
        <v>385</v>
      </c>
      <c r="AL43" s="121" t="s">
        <v>49</v>
      </c>
    </row>
    <row r="44" spans="1:38" ht="26.25" customHeight="1" thickBot="1" x14ac:dyDescent="0.25">
      <c r="A44" s="53" t="s">
        <v>70</v>
      </c>
      <c r="B44" s="53" t="s">
        <v>111</v>
      </c>
      <c r="C44" s="54" t="s">
        <v>112</v>
      </c>
      <c r="D44" s="55"/>
      <c r="E44" s="110">
        <v>0.90321414431842562</v>
      </c>
      <c r="F44" s="110">
        <v>0.16647400000000001</v>
      </c>
      <c r="G44" s="110">
        <v>9.3999999999999997E-4</v>
      </c>
      <c r="H44" s="110">
        <v>3.7599999999999998E-4</v>
      </c>
      <c r="I44" s="110">
        <v>8.9911000000000005E-2</v>
      </c>
      <c r="J44" s="110">
        <v>8.9911000000000005E-2</v>
      </c>
      <c r="K44" s="110">
        <v>8.9911000000000005E-2</v>
      </c>
      <c r="L44" s="110">
        <v>5.2217E-2</v>
      </c>
      <c r="M44" s="110">
        <v>0.53904300000000005</v>
      </c>
      <c r="N44" s="110" t="s">
        <v>396</v>
      </c>
      <c r="O44" s="110">
        <v>4.7000000000000004E-4</v>
      </c>
      <c r="P44" s="110" t="s">
        <v>396</v>
      </c>
      <c r="Q44" s="110" t="s">
        <v>396</v>
      </c>
      <c r="R44" s="110">
        <v>2.3500000000000001E-3</v>
      </c>
      <c r="S44" s="110">
        <v>7.9899999999999985E-2</v>
      </c>
      <c r="T44" s="110">
        <v>3.2900000000000004E-3</v>
      </c>
      <c r="U44" s="110">
        <v>4.7000000000000004E-4</v>
      </c>
      <c r="V44" s="110">
        <v>4.7E-2</v>
      </c>
      <c r="W44" s="110" t="s">
        <v>396</v>
      </c>
      <c r="X44" s="110">
        <v>1.41E-3</v>
      </c>
      <c r="Y44" s="110">
        <v>2.3500000000000001E-3</v>
      </c>
      <c r="Z44" s="110" t="s">
        <v>396</v>
      </c>
      <c r="AA44" s="110" t="s">
        <v>396</v>
      </c>
      <c r="AB44" s="110">
        <v>3.7600000000000003E-3</v>
      </c>
      <c r="AC44" s="110" t="s">
        <v>396</v>
      </c>
      <c r="AD44" s="110" t="s">
        <v>396</v>
      </c>
      <c r="AE44" s="111"/>
      <c r="AF44" s="110">
        <v>1840.0728728809777</v>
      </c>
      <c r="AG44" s="110" t="s">
        <v>385</v>
      </c>
      <c r="AH44" s="110" t="s">
        <v>385</v>
      </c>
      <c r="AI44" s="110">
        <v>127.67466759045321</v>
      </c>
      <c r="AJ44" s="110" t="s">
        <v>385</v>
      </c>
      <c r="AK44" s="110" t="s">
        <v>385</v>
      </c>
      <c r="AL44" s="119"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0" t="s">
        <v>392</v>
      </c>
      <c r="AG45" s="110" t="s">
        <v>392</v>
      </c>
      <c r="AH45" s="110" t="s">
        <v>392</v>
      </c>
      <c r="AI45" s="110" t="s">
        <v>392</v>
      </c>
      <c r="AJ45" s="110" t="s">
        <v>392</v>
      </c>
      <c r="AK45" s="110" t="s">
        <v>392</v>
      </c>
      <c r="AL45" s="119" t="s">
        <v>49</v>
      </c>
    </row>
    <row r="46" spans="1:38" ht="26.25" customHeight="1" thickBot="1" x14ac:dyDescent="0.25">
      <c r="A46" s="53" t="s">
        <v>103</v>
      </c>
      <c r="B46" s="53" t="s">
        <v>115</v>
      </c>
      <c r="C46" s="54" t="s">
        <v>116</v>
      </c>
      <c r="D46" s="55"/>
      <c r="E46" s="110">
        <v>0.33741583399999997</v>
      </c>
      <c r="F46" s="110">
        <v>0.85458797406546994</v>
      </c>
      <c r="G46" s="110">
        <v>9.8945111000000016E-2</v>
      </c>
      <c r="H46" s="110">
        <v>8.7755219000000009E-2</v>
      </c>
      <c r="I46" s="110">
        <v>1.8314203000000001E-2</v>
      </c>
      <c r="J46" s="110">
        <v>2.1489549000000004E-2</v>
      </c>
      <c r="K46" s="110">
        <v>2.6793125000000001E-2</v>
      </c>
      <c r="L46" s="110">
        <v>3.342991132268062E-3</v>
      </c>
      <c r="M46" s="110">
        <v>0.32617115299999999</v>
      </c>
      <c r="N46" s="110">
        <v>1.6474637145726329E-3</v>
      </c>
      <c r="O46" s="110">
        <v>2.0732923608937382E-4</v>
      </c>
      <c r="P46" s="110">
        <v>1.4496036786788597E-3</v>
      </c>
      <c r="Q46" s="110">
        <v>1.0540924463783099E-3</v>
      </c>
      <c r="R46" s="110">
        <v>2.9968320391732283E-4</v>
      </c>
      <c r="S46" s="110">
        <v>1.8999967211796745E-4</v>
      </c>
      <c r="T46" s="110">
        <v>1.0353170756962351E-3</v>
      </c>
      <c r="U46" s="110">
        <v>9.6193802521177436E-4</v>
      </c>
      <c r="V46" s="110">
        <v>9.6990014436401026E-3</v>
      </c>
      <c r="W46" s="110">
        <v>1.2092933406887493E-2</v>
      </c>
      <c r="X46" s="110">
        <v>7.8722537612271442E-5</v>
      </c>
      <c r="Y46" s="110">
        <v>2.0193556040186026E-4</v>
      </c>
      <c r="Z46" s="110">
        <v>8.1760626536872801E-5</v>
      </c>
      <c r="AA46" s="110">
        <v>4.7861348666914935E-5</v>
      </c>
      <c r="AB46" s="110">
        <v>4.1028007321791942E-4</v>
      </c>
      <c r="AC46" s="110">
        <v>4.4791824407207801E-3</v>
      </c>
      <c r="AD46" s="110">
        <v>1.9903247944171834E-3</v>
      </c>
      <c r="AE46" s="111"/>
      <c r="AF46" s="130">
        <v>12.912622235799999</v>
      </c>
      <c r="AG46" s="130">
        <v>8.1599570000000003</v>
      </c>
      <c r="AH46" s="112">
        <v>1213.6225527305999</v>
      </c>
      <c r="AI46" s="112">
        <v>2110.7174597379999</v>
      </c>
      <c r="AJ46" s="112" t="s">
        <v>392</v>
      </c>
      <c r="AK46" s="112" t="s">
        <v>385</v>
      </c>
      <c r="AL46" s="121" t="s">
        <v>49</v>
      </c>
    </row>
    <row r="47" spans="1:38" ht="26.25" customHeight="1" thickBot="1" x14ac:dyDescent="0.25">
      <c r="A47" s="53" t="s">
        <v>70</v>
      </c>
      <c r="B47" s="53" t="s">
        <v>117</v>
      </c>
      <c r="C47" s="54" t="s">
        <v>118</v>
      </c>
      <c r="D47" s="55"/>
      <c r="E47" s="110">
        <v>1.9410933018719382E-2</v>
      </c>
      <c r="F47" s="110">
        <v>1.1346130580974553E-4</v>
      </c>
      <c r="G47" s="110">
        <v>1.129555003560884E-3</v>
      </c>
      <c r="H47" s="110">
        <v>1.0841608395528951E-7</v>
      </c>
      <c r="I47" s="110">
        <v>1.1353576441264678E-4</v>
      </c>
      <c r="J47" s="110">
        <v>1.1353576441264678E-4</v>
      </c>
      <c r="K47" s="110">
        <v>1.1353576441264678E-4</v>
      </c>
      <c r="L47" s="110">
        <v>5.467204233647636E-5</v>
      </c>
      <c r="M47" s="110">
        <v>8.4506198652527682E-3</v>
      </c>
      <c r="N47" s="110">
        <v>1.1616396332115806E-10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0">
        <v>58.32244629278037</v>
      </c>
      <c r="AG47" s="110" t="s">
        <v>385</v>
      </c>
      <c r="AH47" s="110" t="s">
        <v>385</v>
      </c>
      <c r="AI47" s="110" t="s">
        <v>385</v>
      </c>
      <c r="AJ47" s="110" t="s">
        <v>385</v>
      </c>
      <c r="AK47" s="110" t="s">
        <v>385</v>
      </c>
      <c r="AL47" s="119" t="s">
        <v>49</v>
      </c>
    </row>
    <row r="48" spans="1:38" ht="26.25" customHeight="1" thickBot="1" x14ac:dyDescent="0.25">
      <c r="A48" s="53" t="s">
        <v>119</v>
      </c>
      <c r="B48" s="53" t="s">
        <v>120</v>
      </c>
      <c r="C48" s="54" t="s">
        <v>121</v>
      </c>
      <c r="D48" s="55"/>
      <c r="E48" s="110" t="s">
        <v>385</v>
      </c>
      <c r="F48" s="110">
        <v>0.60960000000000003</v>
      </c>
      <c r="G48" s="110" t="s">
        <v>385</v>
      </c>
      <c r="H48" s="110" t="s">
        <v>385</v>
      </c>
      <c r="I48" s="110">
        <v>3.81E-3</v>
      </c>
      <c r="J48" s="110">
        <v>3.2004000000000005E-2</v>
      </c>
      <c r="K48" s="110">
        <v>6.7818000000000003E-2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30">
        <v>0.76200000000000001</v>
      </c>
      <c r="AL48" s="121" t="s">
        <v>397</v>
      </c>
    </row>
    <row r="49" spans="1:38" ht="26.25" customHeight="1" thickBot="1" x14ac:dyDescent="0.25">
      <c r="A49" s="53" t="s">
        <v>119</v>
      </c>
      <c r="B49" s="53" t="s">
        <v>122</v>
      </c>
      <c r="C49" s="54" t="s">
        <v>123</v>
      </c>
      <c r="D49" s="55"/>
      <c r="E49" s="110">
        <v>1.6056163000000001E-3</v>
      </c>
      <c r="F49" s="110">
        <v>1.13413839E-2</v>
      </c>
      <c r="G49" s="110">
        <v>1.1783256E-3</v>
      </c>
      <c r="H49" s="110">
        <v>5.4497559000000004E-3</v>
      </c>
      <c r="I49" s="110">
        <v>8.9847326999999991E-2</v>
      </c>
      <c r="J49" s="110">
        <v>0.21504442199999999</v>
      </c>
      <c r="K49" s="110">
        <v>0.51109872899999997</v>
      </c>
      <c r="L49" s="110">
        <v>4.402519022999999E-2</v>
      </c>
      <c r="M49" s="110">
        <v>1.5575372199999999</v>
      </c>
      <c r="N49" s="110">
        <v>0.55970465999999996</v>
      </c>
      <c r="O49" s="110">
        <v>1.0310349E-2</v>
      </c>
      <c r="P49" s="110">
        <v>1.7674883999999998E-2</v>
      </c>
      <c r="Q49" s="110">
        <v>1.9147790999999997E-2</v>
      </c>
      <c r="R49" s="110">
        <v>0.25039419000000002</v>
      </c>
      <c r="S49" s="110">
        <v>7.0699535999999993E-2</v>
      </c>
      <c r="T49" s="110">
        <v>0.17674883999999999</v>
      </c>
      <c r="U49" s="110">
        <v>2.3566512000000001E-2</v>
      </c>
      <c r="V49" s="110">
        <v>0.32403954000000001</v>
      </c>
      <c r="W49" s="110">
        <v>4.4187209999999997</v>
      </c>
      <c r="X49" s="110">
        <v>0.23566512000000001</v>
      </c>
      <c r="Y49" s="110">
        <v>0.29458139999999999</v>
      </c>
      <c r="Z49" s="110">
        <v>0.1472907</v>
      </c>
      <c r="AA49" s="110">
        <v>0.10310349000000001</v>
      </c>
      <c r="AB49" s="110">
        <v>0.78064071000000002</v>
      </c>
      <c r="AC49" s="110" t="s">
        <v>396</v>
      </c>
      <c r="AD49" s="110" t="s">
        <v>396</v>
      </c>
      <c r="AE49" s="111"/>
      <c r="AF49" s="112" t="s">
        <v>385</v>
      </c>
      <c r="AG49" s="112" t="s">
        <v>385</v>
      </c>
      <c r="AH49" s="112" t="s">
        <v>385</v>
      </c>
      <c r="AI49" s="112" t="s">
        <v>385</v>
      </c>
      <c r="AJ49" s="112" t="s">
        <v>385</v>
      </c>
      <c r="AK49" s="130">
        <v>1.476907</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0.52160017800000003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30">
        <v>9.6276349999999997</v>
      </c>
      <c r="AL51" s="121" t="s">
        <v>400</v>
      </c>
    </row>
    <row r="52" spans="1:38" ht="26.25" customHeight="1" thickBot="1" x14ac:dyDescent="0.25">
      <c r="A52" s="53" t="s">
        <v>119</v>
      </c>
      <c r="B52" s="57" t="s">
        <v>128</v>
      </c>
      <c r="C52" s="59" t="s">
        <v>362</v>
      </c>
      <c r="D52" s="55"/>
      <c r="E52" s="110">
        <v>0.18294500000000002</v>
      </c>
      <c r="F52" s="110">
        <v>0.57496999999999998</v>
      </c>
      <c r="G52" s="110">
        <v>1.2806150000000001</v>
      </c>
      <c r="H52" s="110" t="s">
        <v>401</v>
      </c>
      <c r="I52" s="110">
        <v>1.0454000000000001E-2</v>
      </c>
      <c r="J52" s="110">
        <v>2.6135000000000002E-2</v>
      </c>
      <c r="K52" s="110">
        <v>3.1362000000000001E-2</v>
      </c>
      <c r="L52" s="110" t="s">
        <v>396</v>
      </c>
      <c r="M52" s="110">
        <v>0.21430700000000003</v>
      </c>
      <c r="N52" s="110">
        <v>1.5681E-2</v>
      </c>
      <c r="O52" s="110">
        <v>2.6135000000000004E-3</v>
      </c>
      <c r="P52" s="110">
        <v>3.1361999999999996E-3</v>
      </c>
      <c r="Q52" s="110">
        <v>5.2270000000000007E-4</v>
      </c>
      <c r="R52" s="110">
        <v>5.2270000000000007E-4</v>
      </c>
      <c r="S52" s="110">
        <v>6.2723999999999992E-3</v>
      </c>
      <c r="T52" s="110">
        <v>2.7703099999999998E-2</v>
      </c>
      <c r="U52" s="110">
        <v>5.2270000000000007E-4</v>
      </c>
      <c r="V52" s="110">
        <v>5.2270000000000007E-3</v>
      </c>
      <c r="W52" s="110">
        <v>6.2723999999999992E-3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30">
        <v>5.2270000000000003</v>
      </c>
      <c r="AL52" s="121" t="s">
        <v>402</v>
      </c>
    </row>
    <row r="53" spans="1:38" ht="26.25" customHeight="1" thickBot="1" x14ac:dyDescent="0.25">
      <c r="A53" s="53" t="s">
        <v>119</v>
      </c>
      <c r="B53" s="57" t="s">
        <v>129</v>
      </c>
      <c r="C53" s="59" t="s">
        <v>130</v>
      </c>
      <c r="D53" s="55"/>
      <c r="E53" s="110" t="s">
        <v>385</v>
      </c>
      <c r="F53" s="110">
        <v>1.551185611894494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30">
        <v>2.59128111858496</v>
      </c>
      <c r="AL53" s="121" t="s">
        <v>403</v>
      </c>
    </row>
    <row r="54" spans="1:38" ht="37.5" customHeight="1" thickBot="1" x14ac:dyDescent="0.25">
      <c r="A54" s="53" t="s">
        <v>119</v>
      </c>
      <c r="B54" s="57" t="s">
        <v>131</v>
      </c>
      <c r="C54" s="59" t="s">
        <v>132</v>
      </c>
      <c r="D54" s="55"/>
      <c r="E54" s="110" t="s">
        <v>385</v>
      </c>
      <c r="F54" s="110">
        <v>0.33997460675974162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18034.663924937082</v>
      </c>
      <c r="AL54" s="121" t="s">
        <v>404</v>
      </c>
    </row>
    <row r="55" spans="1:38" ht="26.25" customHeight="1" thickBot="1" x14ac:dyDescent="0.25">
      <c r="A55" s="53" t="s">
        <v>119</v>
      </c>
      <c r="B55" s="57" t="s">
        <v>133</v>
      </c>
      <c r="C55" s="59" t="s">
        <v>134</v>
      </c>
      <c r="D55" s="55"/>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5"/>
      <c r="E56" s="110" t="s">
        <v>396</v>
      </c>
      <c r="F56" s="110">
        <v>1.5317201171515351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1511931</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2.1238661999999998E-2</v>
      </c>
      <c r="J57" s="110">
        <v>4.9556877999999999E-2</v>
      </c>
      <c r="K57" s="110">
        <v>0.11799253899999999</v>
      </c>
      <c r="L57" s="110">
        <v>6.3715985999999991E-4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2682.067</v>
      </c>
      <c r="AL57" s="121" t="s">
        <v>407</v>
      </c>
    </row>
    <row r="58" spans="1:38" ht="26.25" customHeight="1" thickBot="1" x14ac:dyDescent="0.25">
      <c r="A58" s="53" t="s">
        <v>53</v>
      </c>
      <c r="B58" s="53" t="s">
        <v>139</v>
      </c>
      <c r="C58" s="54" t="s">
        <v>140</v>
      </c>
      <c r="D58" s="55"/>
      <c r="E58" s="110" t="s">
        <v>401</v>
      </c>
      <c r="F58" s="110" t="s">
        <v>401</v>
      </c>
      <c r="G58" s="110" t="s">
        <v>401</v>
      </c>
      <c r="H58" s="110" t="s">
        <v>401</v>
      </c>
      <c r="I58" s="110">
        <v>4.4855599999999997E-4</v>
      </c>
      <c r="J58" s="110">
        <v>5.3826820000000006E-3</v>
      </c>
      <c r="K58" s="110">
        <v>4.4855684E-2</v>
      </c>
      <c r="L58" s="110">
        <v>2.0633575999999999E-6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759.59284000000002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2.0969971E-2</v>
      </c>
      <c r="J59" s="110">
        <v>2.1891726000000004E-2</v>
      </c>
      <c r="K59" s="110">
        <v>2.3043926999999999E-2</v>
      </c>
      <c r="L59" s="110">
        <v>1.3001382020000001E-5</v>
      </c>
      <c r="M59" s="110" t="s">
        <v>401</v>
      </c>
      <c r="N59" s="110">
        <v>0.7895256799999999</v>
      </c>
      <c r="O59" s="110">
        <v>4.0352982000000003E-2</v>
      </c>
      <c r="P59" s="110">
        <v>9.7662720000000016E-4</v>
      </c>
      <c r="Q59" s="110">
        <v>8.1528355999999982E-2</v>
      </c>
      <c r="R59" s="110">
        <v>0.102420172</v>
      </c>
      <c r="S59" s="110">
        <v>2.2787968000000003E-3</v>
      </c>
      <c r="T59" s="110">
        <v>0.110327526</v>
      </c>
      <c r="U59" s="110">
        <v>0.39816101999999998</v>
      </c>
      <c r="V59" s="110">
        <v>0.120450688</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325.54239999999999</v>
      </c>
      <c r="AL59" s="121" t="s">
        <v>409</v>
      </c>
    </row>
    <row r="60" spans="1:38" ht="26.25" customHeight="1" thickBot="1" x14ac:dyDescent="0.25">
      <c r="A60" s="53" t="s">
        <v>53</v>
      </c>
      <c r="B60" s="61" t="s">
        <v>142</v>
      </c>
      <c r="C60" s="54" t="s">
        <v>143</v>
      </c>
      <c r="D60" s="96"/>
      <c r="E60" s="110">
        <v>2.3521484000000002E-2</v>
      </c>
      <c r="F60" s="110">
        <v>8.16565E-4</v>
      </c>
      <c r="G60" s="110">
        <v>7.1374610000000003E-3</v>
      </c>
      <c r="H60" s="110" t="s">
        <v>385</v>
      </c>
      <c r="I60" s="110">
        <v>2.2779450000000008E-3</v>
      </c>
      <c r="J60" s="110">
        <v>2.733554199999999E-2</v>
      </c>
      <c r="K60" s="110">
        <v>0.22779631800000003</v>
      </c>
      <c r="L60" s="110" t="s">
        <v>385</v>
      </c>
      <c r="M60" s="110">
        <v>2.9859939000000002E-2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85.738559451599997</v>
      </c>
      <c r="AG60" s="112">
        <v>31.23</v>
      </c>
      <c r="AH60" s="112">
        <v>171.756757112</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4.6274862317823726E-2</v>
      </c>
      <c r="J61" s="110">
        <v>0.46274862317823739</v>
      </c>
      <c r="K61" s="110">
        <v>1.542653263717755</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3.0375999999999999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0.216828826</v>
      </c>
      <c r="F63" s="110">
        <v>8.1376607786888003E-2</v>
      </c>
      <c r="G63" s="110">
        <v>0.333397055</v>
      </c>
      <c r="H63" s="110">
        <v>2.7442635E-2</v>
      </c>
      <c r="I63" s="110">
        <v>3.6289246000000004E-2</v>
      </c>
      <c r="J63" s="110">
        <v>4.3407352000000003E-2</v>
      </c>
      <c r="K63" s="110">
        <v>8.9734637000000006E-2</v>
      </c>
      <c r="L63" s="110" t="s">
        <v>396</v>
      </c>
      <c r="M63" s="110">
        <v>0.44856968200000003</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5.0835647675000004</v>
      </c>
      <c r="AG63" s="112">
        <v>232.88981750000002</v>
      </c>
      <c r="AH63" s="112">
        <v>595.22305731099993</v>
      </c>
      <c r="AI63" s="112">
        <v>0.13700000000000001</v>
      </c>
      <c r="AJ63" s="112" t="s">
        <v>385</v>
      </c>
      <c r="AK63" s="112" t="s">
        <v>385</v>
      </c>
      <c r="AL63" s="121" t="s">
        <v>399</v>
      </c>
    </row>
    <row r="64" spans="1:38" ht="26.25" customHeight="1" thickBot="1" x14ac:dyDescent="0.25">
      <c r="A64" s="53" t="s">
        <v>53</v>
      </c>
      <c r="B64" s="61" t="s">
        <v>150</v>
      </c>
      <c r="C64" s="54" t="s">
        <v>151</v>
      </c>
      <c r="D64" s="55"/>
      <c r="E64" s="110">
        <v>6.3815486000000005E-2</v>
      </c>
      <c r="F64" s="110">
        <v>1.915227E-3</v>
      </c>
      <c r="G64" s="110">
        <v>1.57887E-3</v>
      </c>
      <c r="H64" s="110">
        <v>4.1353900000000001E-3</v>
      </c>
      <c r="I64" s="110">
        <v>6.6693000000000007E-5</v>
      </c>
      <c r="J64" s="110">
        <v>1.11155E-4</v>
      </c>
      <c r="K64" s="110">
        <v>1.8526E-4</v>
      </c>
      <c r="L64" s="110">
        <v>1.2004740000000001E-6</v>
      </c>
      <c r="M64" s="110">
        <v>1.4860920000000001E-3</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8.9665999999999997E-4</v>
      </c>
      <c r="AG64" s="112" t="s">
        <v>385</v>
      </c>
      <c r="AH64" s="112">
        <v>2808.782151336</v>
      </c>
      <c r="AI64" s="112" t="s">
        <v>385</v>
      </c>
      <c r="AJ64" s="112" t="s">
        <v>385</v>
      </c>
      <c r="AK64" s="112">
        <v>413.53899999999999</v>
      </c>
      <c r="AL64" s="121" t="s">
        <v>413</v>
      </c>
    </row>
    <row r="65" spans="1:38" ht="26.25" customHeight="1" thickBot="1" x14ac:dyDescent="0.25">
      <c r="A65" s="53" t="s">
        <v>53</v>
      </c>
      <c r="B65" s="57" t="s">
        <v>152</v>
      </c>
      <c r="C65" s="54" t="s">
        <v>153</v>
      </c>
      <c r="D65" s="55"/>
      <c r="E65" s="110">
        <v>0.200922928</v>
      </c>
      <c r="F65" s="110" t="s">
        <v>385</v>
      </c>
      <c r="G65" s="110" t="s">
        <v>385</v>
      </c>
      <c r="H65" s="110">
        <v>4.8584240000000001E-3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7.0036200000000003E-3</v>
      </c>
      <c r="AG65" s="112" t="s">
        <v>385</v>
      </c>
      <c r="AH65" s="112" t="s">
        <v>385</v>
      </c>
      <c r="AI65" s="112" t="s">
        <v>385</v>
      </c>
      <c r="AJ65" s="112" t="s">
        <v>385</v>
      </c>
      <c r="AK65" s="112">
        <v>471.166</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4.1768788000000001E-2</v>
      </c>
      <c r="F67" s="110">
        <v>7.9436999999999992E-5</v>
      </c>
      <c r="G67" s="110">
        <v>1.1039604999999999E-2</v>
      </c>
      <c r="H67" s="110" t="s">
        <v>385</v>
      </c>
      <c r="I67" s="110">
        <v>2.5795993999999999E-2</v>
      </c>
      <c r="J67" s="110">
        <v>4.2993328000000004E-2</v>
      </c>
      <c r="K67" s="110">
        <v>7.1655548999999999E-2</v>
      </c>
      <c r="L67" s="110">
        <v>4.6432789199999996E-4</v>
      </c>
      <c r="M67" s="110">
        <v>0.13264668299999999</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294.09049632200004</v>
      </c>
      <c r="AI67" s="112" t="s">
        <v>385</v>
      </c>
      <c r="AJ67" s="112" t="s">
        <v>385</v>
      </c>
      <c r="AK67" s="112">
        <v>42.670960000000001</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0.48958199299999999</v>
      </c>
      <c r="F70" s="110">
        <v>0.31865990799999999</v>
      </c>
      <c r="G70" s="110">
        <v>1.4063121269999999</v>
      </c>
      <c r="H70" s="110">
        <v>0.12272828599999999</v>
      </c>
      <c r="I70" s="110">
        <v>3.9985592E-2</v>
      </c>
      <c r="J70" s="110">
        <v>6.6502370000000019E-2</v>
      </c>
      <c r="K70" s="110">
        <v>0.109217471</v>
      </c>
      <c r="L70" s="110">
        <v>7.1974065599999994E-4</v>
      </c>
      <c r="M70" s="110">
        <v>0.61631602899999993</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8571.0777473764992</v>
      </c>
      <c r="AG70" s="112" t="s">
        <v>385</v>
      </c>
      <c r="AH70" s="112">
        <v>2198.3055952382015</v>
      </c>
      <c r="AI70" s="112" t="s">
        <v>392</v>
      </c>
      <c r="AJ70" s="112" t="s">
        <v>392</v>
      </c>
      <c r="AK70" s="112" t="s">
        <v>385</v>
      </c>
      <c r="AL70" s="121" t="s">
        <v>399</v>
      </c>
    </row>
    <row r="71" spans="1:38" ht="26.25" customHeight="1" thickBot="1" x14ac:dyDescent="0.25">
      <c r="A71" s="53" t="s">
        <v>53</v>
      </c>
      <c r="B71" s="53" t="s">
        <v>163</v>
      </c>
      <c r="C71" s="54" t="s">
        <v>164</v>
      </c>
      <c r="D71" s="60"/>
      <c r="E71" s="110">
        <v>1.5591699999999999E-4</v>
      </c>
      <c r="F71" s="110">
        <v>1.3814308080000004</v>
      </c>
      <c r="G71" s="110">
        <v>4.065E-6</v>
      </c>
      <c r="H71" s="110" t="s">
        <v>392</v>
      </c>
      <c r="I71" s="110">
        <v>6.475699999999999E-5</v>
      </c>
      <c r="J71" s="110">
        <v>8.1150999999999996E-5</v>
      </c>
      <c r="K71" s="110">
        <v>8.1970000000000003E-5</v>
      </c>
      <c r="L71" s="110" t="s">
        <v>396</v>
      </c>
      <c r="M71" s="110">
        <v>8.8881300000000002E-4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6.7970528400000001</v>
      </c>
      <c r="AI71" s="112" t="s">
        <v>385</v>
      </c>
      <c r="AJ71" s="112" t="s">
        <v>385</v>
      </c>
      <c r="AK71" s="112" t="s">
        <v>385</v>
      </c>
      <c r="AL71" s="121" t="s">
        <v>399</v>
      </c>
    </row>
    <row r="72" spans="1:38" ht="26.25" customHeight="1" thickBot="1" x14ac:dyDescent="0.25">
      <c r="A72" s="53" t="s">
        <v>53</v>
      </c>
      <c r="B72" s="53" t="s">
        <v>165</v>
      </c>
      <c r="C72" s="54" t="s">
        <v>166</v>
      </c>
      <c r="D72" s="55"/>
      <c r="E72" s="110">
        <v>3.870301859</v>
      </c>
      <c r="F72" s="110">
        <v>0.48131059999999998</v>
      </c>
      <c r="G72" s="110">
        <v>2.9521282549999999</v>
      </c>
      <c r="H72" s="110">
        <v>5.0237E-5</v>
      </c>
      <c r="I72" s="110">
        <v>4.0980961999999996E-2</v>
      </c>
      <c r="J72" s="110">
        <v>6.0064887999999997E-2</v>
      </c>
      <c r="K72" s="110">
        <v>0.18096784800000001</v>
      </c>
      <c r="L72" s="110">
        <v>1.4753146319999998E-4</v>
      </c>
      <c r="M72" s="110">
        <v>77.755623603000004</v>
      </c>
      <c r="N72" s="110">
        <v>3.7839429826259998</v>
      </c>
      <c r="O72" s="110">
        <v>6.6346375643210012E-2</v>
      </c>
      <c r="P72" s="110">
        <v>2.8494603141999999E-2</v>
      </c>
      <c r="Q72" s="110">
        <v>0.36901338751629997</v>
      </c>
      <c r="R72" s="110">
        <v>0.33573023655700007</v>
      </c>
      <c r="S72" s="110">
        <v>0.21690271080000001</v>
      </c>
      <c r="T72" s="110">
        <v>0.14184735678999999</v>
      </c>
      <c r="U72" s="110">
        <v>6.3272901970000017E-2</v>
      </c>
      <c r="V72" s="110">
        <v>6.0545630787400011</v>
      </c>
      <c r="W72" s="110">
        <v>3.7770902985177868</v>
      </c>
      <c r="X72" s="110" t="s">
        <v>396</v>
      </c>
      <c r="Y72" s="110" t="s">
        <v>396</v>
      </c>
      <c r="Z72" s="110" t="s">
        <v>396</v>
      </c>
      <c r="AA72" s="110" t="s">
        <v>396</v>
      </c>
      <c r="AB72" s="110">
        <v>10.277875082999998</v>
      </c>
      <c r="AC72" s="110">
        <v>7.6568999999999998E-2</v>
      </c>
      <c r="AD72" s="110">
        <v>20.018183974999999</v>
      </c>
      <c r="AE72" s="111"/>
      <c r="AF72" s="112" t="s">
        <v>392</v>
      </c>
      <c r="AG72" s="112">
        <v>70566.391521290017</v>
      </c>
      <c r="AH72" s="112">
        <v>3435.9879306381999</v>
      </c>
      <c r="AI72" s="112" t="s">
        <v>385</v>
      </c>
      <c r="AJ72" s="112" t="s">
        <v>385</v>
      </c>
      <c r="AK72" s="112">
        <v>4320.5697900000005</v>
      </c>
      <c r="AL72" s="121" t="s">
        <v>419</v>
      </c>
    </row>
    <row r="73" spans="1:38" ht="26.25" customHeight="1" thickBot="1" x14ac:dyDescent="0.25">
      <c r="A73" s="53" t="s">
        <v>53</v>
      </c>
      <c r="B73" s="53" t="s">
        <v>167</v>
      </c>
      <c r="C73" s="54" t="s">
        <v>168</v>
      </c>
      <c r="D73" s="55"/>
      <c r="E73" s="110">
        <v>3.9374479999999996E-3</v>
      </c>
      <c r="F73" s="110">
        <v>9.5862710000000021E-3</v>
      </c>
      <c r="G73" s="110">
        <v>3.2051110000000001E-3</v>
      </c>
      <c r="H73" s="110">
        <v>7.5110000000000006E-6</v>
      </c>
      <c r="I73" s="110">
        <v>1.1566061000000001E-2</v>
      </c>
      <c r="J73" s="110">
        <v>1.4661206000000001E-2</v>
      </c>
      <c r="K73" s="110">
        <v>1.6290231999999998E-2</v>
      </c>
      <c r="L73" s="110">
        <v>1.1566061000000002E-3</v>
      </c>
      <c r="M73" s="110">
        <v>0.11008346000000001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103.23299</v>
      </c>
      <c r="AH73" s="112">
        <v>13.072941024</v>
      </c>
      <c r="AI73" s="112" t="s">
        <v>385</v>
      </c>
      <c r="AJ73" s="112" t="s">
        <v>385</v>
      </c>
      <c r="AK73" s="112">
        <v>4.6534899999999997</v>
      </c>
      <c r="AL73" s="121" t="s">
        <v>420</v>
      </c>
    </row>
    <row r="74" spans="1:38" ht="26.25" customHeight="1" thickBot="1" x14ac:dyDescent="0.25">
      <c r="A74" s="53" t="s">
        <v>53</v>
      </c>
      <c r="B74" s="53" t="s">
        <v>169</v>
      </c>
      <c r="C74" s="54" t="s">
        <v>170</v>
      </c>
      <c r="D74" s="55"/>
      <c r="E74" s="110">
        <v>3.8730935000000001E-2</v>
      </c>
      <c r="F74" s="110">
        <v>2.4131092999999999E-2</v>
      </c>
      <c r="G74" s="110">
        <v>4.0724654999999998E-2</v>
      </c>
      <c r="H74" s="110" t="s">
        <v>396</v>
      </c>
      <c r="I74" s="110">
        <v>2.9926179999999998E-3</v>
      </c>
      <c r="J74" s="110">
        <v>3.3575710000000002E-3</v>
      </c>
      <c r="K74" s="110">
        <v>3.6495350000000002E-3</v>
      </c>
      <c r="L74" s="110">
        <v>6.8830213999999989E-5</v>
      </c>
      <c r="M74" s="110">
        <v>0.237256721</v>
      </c>
      <c r="N74" s="110" t="s">
        <v>396</v>
      </c>
      <c r="O74" s="110" t="s">
        <v>396</v>
      </c>
      <c r="P74" s="110" t="s">
        <v>396</v>
      </c>
      <c r="Q74" s="110" t="s">
        <v>396</v>
      </c>
      <c r="R74" s="110" t="s">
        <v>396</v>
      </c>
      <c r="S74" s="110" t="s">
        <v>396</v>
      </c>
      <c r="T74" s="110" t="s">
        <v>396</v>
      </c>
      <c r="U74" s="110" t="s">
        <v>396</v>
      </c>
      <c r="V74" s="110" t="s">
        <v>396</v>
      </c>
      <c r="W74" s="110" t="s">
        <v>396</v>
      </c>
      <c r="X74" s="110">
        <v>1.4917E-5</v>
      </c>
      <c r="Y74" s="110">
        <v>4.262E-6</v>
      </c>
      <c r="Z74" s="110">
        <v>4.262E-6</v>
      </c>
      <c r="AA74" s="110">
        <v>2.131E-6</v>
      </c>
      <c r="AB74" s="110">
        <v>2.5572000000000002E-5</v>
      </c>
      <c r="AC74" s="110" t="s">
        <v>396</v>
      </c>
      <c r="AD74" s="110" t="s">
        <v>385</v>
      </c>
      <c r="AE74" s="111"/>
      <c r="AF74" s="112">
        <v>8.8052095000000001</v>
      </c>
      <c r="AG74" s="112" t="s">
        <v>385</v>
      </c>
      <c r="AH74" s="112">
        <v>276.73207534800002</v>
      </c>
      <c r="AI74" s="112" t="s">
        <v>385</v>
      </c>
      <c r="AJ74" s="112" t="s">
        <v>385</v>
      </c>
      <c r="AK74" s="112">
        <v>0.21309999999999998</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4.5380000000000004E-6</v>
      </c>
      <c r="F76" s="110">
        <v>3.0499999999999999E-7</v>
      </c>
      <c r="G76" s="110">
        <v>2.7999999999999999E-8</v>
      </c>
      <c r="H76" s="110" t="s">
        <v>396</v>
      </c>
      <c r="I76" s="110">
        <v>6.6699999999999992E-7</v>
      </c>
      <c r="J76" s="110">
        <v>2.6689999999999998E-6</v>
      </c>
      <c r="K76" s="110">
        <v>6.6730000000000003E-6</v>
      </c>
      <c r="L76" s="110" t="s">
        <v>396</v>
      </c>
      <c r="M76" s="110">
        <v>1.8330000000000001E-6</v>
      </c>
      <c r="N76" s="110">
        <v>4.6640000000000006E-4</v>
      </c>
      <c r="O76" s="110">
        <v>2.12E-5</v>
      </c>
      <c r="P76" s="110">
        <v>4.2400000000000001E-5</v>
      </c>
      <c r="Q76" s="110">
        <v>1.2719999999999997E-4</v>
      </c>
      <c r="R76" s="110" t="s">
        <v>396</v>
      </c>
      <c r="S76" s="110" t="s">
        <v>396</v>
      </c>
      <c r="T76" s="110" t="s">
        <v>396</v>
      </c>
      <c r="U76" s="110" t="s">
        <v>396</v>
      </c>
      <c r="V76" s="110">
        <v>2.12E-5</v>
      </c>
      <c r="W76" s="110">
        <v>1.3568E-3</v>
      </c>
      <c r="X76" s="110" t="s">
        <v>396</v>
      </c>
      <c r="Y76" s="110" t="s">
        <v>396</v>
      </c>
      <c r="Z76" s="110" t="s">
        <v>396</v>
      </c>
      <c r="AA76" s="110" t="s">
        <v>396</v>
      </c>
      <c r="AB76" s="110" t="s">
        <v>396</v>
      </c>
      <c r="AC76" s="110" t="s">
        <v>396</v>
      </c>
      <c r="AD76" s="110">
        <v>1.1024E-6</v>
      </c>
      <c r="AE76" s="111"/>
      <c r="AF76" s="112" t="s">
        <v>385</v>
      </c>
      <c r="AG76" s="112" t="s">
        <v>385</v>
      </c>
      <c r="AH76" s="112">
        <v>0.10867650399999999</v>
      </c>
      <c r="AI76" s="112" t="s">
        <v>385</v>
      </c>
      <c r="AJ76" s="112" t="s">
        <v>385</v>
      </c>
      <c r="AK76" s="112">
        <v>0.42399999999999999</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0.13996043900000002</v>
      </c>
      <c r="F78" s="110">
        <v>2.0065698E-2</v>
      </c>
      <c r="G78" s="110">
        <v>1.1505267E-2</v>
      </c>
      <c r="H78" s="110" t="s">
        <v>396</v>
      </c>
      <c r="I78" s="110">
        <v>5.4255229999999998E-3</v>
      </c>
      <c r="J78" s="110">
        <v>6.877424E-3</v>
      </c>
      <c r="K78" s="110">
        <v>7.6415820000000001E-3</v>
      </c>
      <c r="L78" s="110">
        <v>5.4255229999999996E-6</v>
      </c>
      <c r="M78" s="110">
        <v>0.33383969400000002</v>
      </c>
      <c r="N78" s="110">
        <v>9.3577319999989697E-5</v>
      </c>
      <c r="O78" s="110">
        <v>3.6265391267723283E-4</v>
      </c>
      <c r="P78" s="110">
        <v>8.9678265000000005E-4</v>
      </c>
      <c r="Q78" s="110" t="s">
        <v>392</v>
      </c>
      <c r="R78" s="110">
        <v>0.62384880000000009</v>
      </c>
      <c r="S78" s="110">
        <v>4.3924453209826672E-2</v>
      </c>
      <c r="T78" s="110">
        <v>5.0687714999994429E-7</v>
      </c>
      <c r="U78" s="110" t="s">
        <v>396</v>
      </c>
      <c r="V78" s="110" t="s">
        <v>396</v>
      </c>
      <c r="W78" s="110">
        <v>1.7545747500000002</v>
      </c>
      <c r="X78" s="110" t="s">
        <v>396</v>
      </c>
      <c r="Y78" s="110" t="s">
        <v>396</v>
      </c>
      <c r="Z78" s="110" t="s">
        <v>396</v>
      </c>
      <c r="AA78" s="110" t="s">
        <v>396</v>
      </c>
      <c r="AB78" s="110" t="s">
        <v>396</v>
      </c>
      <c r="AC78" s="110" t="s">
        <v>396</v>
      </c>
      <c r="AD78" s="110">
        <v>1.44265035E-4</v>
      </c>
      <c r="AE78" s="111"/>
      <c r="AF78" s="112" t="s">
        <v>385</v>
      </c>
      <c r="AG78" s="112">
        <v>53.845954999999996</v>
      </c>
      <c r="AH78" s="112">
        <v>113.977116704</v>
      </c>
      <c r="AI78" s="112" t="s">
        <v>385</v>
      </c>
      <c r="AJ78" s="112" t="s">
        <v>385</v>
      </c>
      <c r="AK78" s="112">
        <v>38.990550000000006</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0.50162269900000001</v>
      </c>
      <c r="F80" s="110">
        <v>0.23499299726277084</v>
      </c>
      <c r="G80" s="110">
        <v>9.1368326999999999E-2</v>
      </c>
      <c r="H80" s="110">
        <v>3.3414539999999998E-3</v>
      </c>
      <c r="I80" s="110">
        <v>3.5209728000000003E-2</v>
      </c>
      <c r="J80" s="110">
        <v>4.551908000000001E-2</v>
      </c>
      <c r="K80" s="110">
        <v>6.019716E-2</v>
      </c>
      <c r="L80" s="110" t="s">
        <v>396</v>
      </c>
      <c r="M80" s="110">
        <v>0.58973770200000009</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1.2702610786999998E-2</v>
      </c>
      <c r="AG80" s="112" t="s">
        <v>392</v>
      </c>
      <c r="AH80" s="112">
        <v>3.5774098267768006</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5.2197751519427378</v>
      </c>
      <c r="G82" s="110" t="s">
        <v>385</v>
      </c>
      <c r="H82" s="110" t="s">
        <v>385</v>
      </c>
      <c r="I82" s="110" t="s">
        <v>396</v>
      </c>
      <c r="J82" s="110" t="s">
        <v>385</v>
      </c>
      <c r="K82" s="110" t="s">
        <v>385</v>
      </c>
      <c r="L82" s="110" t="s">
        <v>385</v>
      </c>
      <c r="M82" s="110" t="s">
        <v>385</v>
      </c>
      <c r="N82" s="110" t="s">
        <v>385</v>
      </c>
      <c r="O82" s="110" t="s">
        <v>385</v>
      </c>
      <c r="P82" s="110">
        <v>3.03782472E-2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25">
        <v>5424687</v>
      </c>
      <c r="AL82" s="121" t="s">
        <v>431</v>
      </c>
    </row>
    <row r="83" spans="1:38" ht="26.25" customHeight="1" thickBot="1" x14ac:dyDescent="0.25">
      <c r="A83" s="53" t="s">
        <v>53</v>
      </c>
      <c r="B83" s="64" t="s">
        <v>188</v>
      </c>
      <c r="C83" s="65" t="s">
        <v>189</v>
      </c>
      <c r="D83" s="55"/>
      <c r="E83" s="110" t="s">
        <v>396</v>
      </c>
      <c r="F83" s="110">
        <v>1.8040334000000005E-2</v>
      </c>
      <c r="G83" s="110" t="s">
        <v>396</v>
      </c>
      <c r="H83" s="110" t="s">
        <v>385</v>
      </c>
      <c r="I83" s="110">
        <v>7.4214000000000005E-5</v>
      </c>
      <c r="J83" s="110">
        <v>8.9055099999999995E-4</v>
      </c>
      <c r="K83" s="110">
        <v>7.421263E-3</v>
      </c>
      <c r="L83" s="110">
        <v>4.2301980000000001E-6</v>
      </c>
      <c r="M83" s="110" t="s">
        <v>396</v>
      </c>
      <c r="N83" s="110" t="s">
        <v>385</v>
      </c>
      <c r="O83" s="110" t="s">
        <v>385</v>
      </c>
      <c r="P83" s="110" t="s">
        <v>385</v>
      </c>
      <c r="Q83" s="110" t="s">
        <v>385</v>
      </c>
      <c r="R83" s="110" t="s">
        <v>385</v>
      </c>
      <c r="S83" s="110" t="s">
        <v>385</v>
      </c>
      <c r="T83" s="110" t="s">
        <v>385</v>
      </c>
      <c r="U83" s="110" t="s">
        <v>385</v>
      </c>
      <c r="V83" s="110" t="s">
        <v>385</v>
      </c>
      <c r="W83" s="110">
        <v>1.0673179999999999E-2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25">
        <v>152474</v>
      </c>
      <c r="AL83" s="121" t="s">
        <v>432</v>
      </c>
    </row>
    <row r="84" spans="1:38" ht="26.25" customHeight="1" thickBot="1" x14ac:dyDescent="0.25">
      <c r="A84" s="53" t="s">
        <v>53</v>
      </c>
      <c r="B84" s="64" t="s">
        <v>190</v>
      </c>
      <c r="C84" s="65" t="s">
        <v>191</v>
      </c>
      <c r="D84" s="55"/>
      <c r="E84" s="110" t="s">
        <v>396</v>
      </c>
      <c r="F84" s="110">
        <v>2.3975439999999997E-3</v>
      </c>
      <c r="G84" s="110" t="s">
        <v>385</v>
      </c>
      <c r="H84" s="110" t="s">
        <v>385</v>
      </c>
      <c r="I84" s="110">
        <v>6.4749100000000004E-4</v>
      </c>
      <c r="J84" s="110">
        <v>8.1141200000000007E-4</v>
      </c>
      <c r="K84" s="110">
        <v>8.1960699999999997E-4</v>
      </c>
      <c r="L84" s="110">
        <v>8.4173830000000002E-6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53.341000000000001</v>
      </c>
      <c r="AL84" s="121" t="s">
        <v>433</v>
      </c>
    </row>
    <row r="85" spans="1:38" ht="26.25" customHeight="1" thickBot="1" x14ac:dyDescent="0.25">
      <c r="A85" s="53" t="s">
        <v>185</v>
      </c>
      <c r="B85" s="59" t="s">
        <v>192</v>
      </c>
      <c r="C85" s="65" t="s">
        <v>373</v>
      </c>
      <c r="D85" s="55"/>
      <c r="E85" s="110" t="s">
        <v>385</v>
      </c>
      <c r="F85" s="110">
        <v>10.81994467651778</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86.792165999999995</v>
      </c>
      <c r="AL85" s="121" t="s">
        <v>434</v>
      </c>
    </row>
    <row r="86" spans="1:38" ht="26.25" customHeight="1" thickBot="1" x14ac:dyDescent="0.25">
      <c r="A86" s="53" t="s">
        <v>185</v>
      </c>
      <c r="B86" s="59" t="s">
        <v>193</v>
      </c>
      <c r="C86" s="63" t="s">
        <v>194</v>
      </c>
      <c r="D86" s="55"/>
      <c r="E86" s="110" t="s">
        <v>385</v>
      </c>
      <c r="F86" s="110">
        <v>1.4117815849999997</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30">
        <v>1.4951675849999997</v>
      </c>
      <c r="AL86" s="121" t="s">
        <v>435</v>
      </c>
    </row>
    <row r="87" spans="1:38" ht="26.25" customHeight="1" thickBot="1" x14ac:dyDescent="0.25">
      <c r="A87" s="53" t="s">
        <v>185</v>
      </c>
      <c r="B87" s="59" t="s">
        <v>195</v>
      </c>
      <c r="C87" s="63" t="s">
        <v>196</v>
      </c>
      <c r="D87" s="55"/>
      <c r="E87" s="110" t="s">
        <v>385</v>
      </c>
      <c r="F87" s="110">
        <v>2.2199000000000003E-2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30">
        <v>2.6153000000000003E-2</v>
      </c>
      <c r="AL87" s="121" t="s">
        <v>435</v>
      </c>
    </row>
    <row r="88" spans="1:38" ht="26.25" customHeight="1" thickBot="1" x14ac:dyDescent="0.25">
      <c r="A88" s="53" t="s">
        <v>185</v>
      </c>
      <c r="B88" s="59" t="s">
        <v>197</v>
      </c>
      <c r="C88" s="63" t="s">
        <v>198</v>
      </c>
      <c r="D88" s="55"/>
      <c r="E88" s="110" t="s">
        <v>396</v>
      </c>
      <c r="F88" s="110">
        <v>0.46393324000000008</v>
      </c>
      <c r="G88" s="110" t="s">
        <v>396</v>
      </c>
      <c r="H88" s="110" t="s">
        <v>396</v>
      </c>
      <c r="I88" s="110" t="s">
        <v>396</v>
      </c>
      <c r="J88" s="110" t="s">
        <v>396</v>
      </c>
      <c r="K88" s="110" t="s">
        <v>396</v>
      </c>
      <c r="L88" s="110" t="s">
        <v>396</v>
      </c>
      <c r="M88" s="110" t="s">
        <v>396</v>
      </c>
      <c r="N88" s="110" t="s">
        <v>396</v>
      </c>
      <c r="O88" s="110">
        <v>5.3341000000000003E-6</v>
      </c>
      <c r="P88" s="110" t="s">
        <v>396</v>
      </c>
      <c r="Q88" s="110">
        <v>2.6670499999999998E-5</v>
      </c>
      <c r="R88" s="110">
        <v>3.2004599999999999E-4</v>
      </c>
      <c r="S88" s="110" t="s">
        <v>396</v>
      </c>
      <c r="T88" s="110">
        <v>2.6670500000000002E-3</v>
      </c>
      <c r="U88" s="110">
        <v>2.6670499999999998E-5</v>
      </c>
      <c r="V88" s="110" t="s">
        <v>396</v>
      </c>
      <c r="W88" s="110" t="s">
        <v>396</v>
      </c>
      <c r="X88" s="110" t="s">
        <v>396</v>
      </c>
      <c r="Y88" s="110" t="s">
        <v>396</v>
      </c>
      <c r="Z88" s="110" t="s">
        <v>396</v>
      </c>
      <c r="AA88" s="110" t="s">
        <v>396</v>
      </c>
      <c r="AB88" s="110">
        <v>0.13601954999999999</v>
      </c>
      <c r="AC88" s="110" t="s">
        <v>396</v>
      </c>
      <c r="AD88" s="110" t="s">
        <v>396</v>
      </c>
      <c r="AE88" s="111"/>
      <c r="AF88" s="112" t="s">
        <v>385</v>
      </c>
      <c r="AG88" s="112" t="s">
        <v>385</v>
      </c>
      <c r="AH88" s="112" t="s">
        <v>385</v>
      </c>
      <c r="AI88" s="112" t="s">
        <v>385</v>
      </c>
      <c r="AJ88" s="112" t="s">
        <v>385</v>
      </c>
      <c r="AK88" s="130">
        <v>6.9943592399999996</v>
      </c>
      <c r="AL88" s="121" t="s">
        <v>435</v>
      </c>
    </row>
    <row r="89" spans="1:38" ht="26.25" customHeight="1" thickBot="1" x14ac:dyDescent="0.25">
      <c r="A89" s="53" t="s">
        <v>185</v>
      </c>
      <c r="B89" s="59" t="s">
        <v>199</v>
      </c>
      <c r="C89" s="63" t="s">
        <v>200</v>
      </c>
      <c r="D89" s="55"/>
      <c r="E89" s="110" t="s">
        <v>385</v>
      </c>
      <c r="F89" s="110">
        <v>0.370081669</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30">
        <v>4.2565233499999993</v>
      </c>
      <c r="AL89" s="121" t="s">
        <v>435</v>
      </c>
    </row>
    <row r="90" spans="1:38" s="4" customFormat="1" ht="26.25" customHeight="1" thickBot="1" x14ac:dyDescent="0.25">
      <c r="A90" s="53" t="s">
        <v>185</v>
      </c>
      <c r="B90" s="59" t="s">
        <v>201</v>
      </c>
      <c r="C90" s="63" t="s">
        <v>202</v>
      </c>
      <c r="D90" s="55"/>
      <c r="E90" s="110" t="s">
        <v>396</v>
      </c>
      <c r="F90" s="110">
        <v>0.24913779999999999</v>
      </c>
      <c r="G90" s="110">
        <v>3.4370360773192707E-2</v>
      </c>
      <c r="H90" s="110" t="s">
        <v>396</v>
      </c>
      <c r="I90" s="110" t="s">
        <v>396</v>
      </c>
      <c r="J90" s="110" t="s">
        <v>396</v>
      </c>
      <c r="K90" s="110" t="s">
        <v>396</v>
      </c>
      <c r="L90" s="110" t="s">
        <v>396</v>
      </c>
      <c r="M90" s="110" t="s">
        <v>396</v>
      </c>
      <c r="N90" s="110">
        <v>4.0568294683112624E-4</v>
      </c>
      <c r="O90" s="110">
        <v>7.3248309844509043E-4</v>
      </c>
      <c r="P90" s="110">
        <v>2.8172426863272703E-4</v>
      </c>
      <c r="Q90" s="110">
        <v>8.4517280589818059E-4</v>
      </c>
      <c r="R90" s="110">
        <v>3.9441397608581778E-4</v>
      </c>
      <c r="S90" s="110">
        <v>3.3806912235927221E-4</v>
      </c>
      <c r="T90" s="110">
        <v>3.3806912235927221E-4</v>
      </c>
      <c r="U90" s="110">
        <v>2.2537941490618135E-4</v>
      </c>
      <c r="V90" s="110">
        <v>5.1499196306062487</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30">
        <v>0.84662479999999996</v>
      </c>
      <c r="AL90" s="121" t="s">
        <v>435</v>
      </c>
    </row>
    <row r="91" spans="1:38" ht="26.25" customHeight="1" thickBot="1" x14ac:dyDescent="0.25">
      <c r="A91" s="53" t="s">
        <v>185</v>
      </c>
      <c r="B91" s="57" t="s">
        <v>374</v>
      </c>
      <c r="C91" s="59" t="s">
        <v>203</v>
      </c>
      <c r="D91" s="55"/>
      <c r="E91" s="110">
        <v>1.2924967799999999E-2</v>
      </c>
      <c r="F91" s="110">
        <v>3.4035025199999999E-2</v>
      </c>
      <c r="G91" s="110">
        <v>3.1049526E-3</v>
      </c>
      <c r="H91" s="110">
        <v>2.9182924500000002E-2</v>
      </c>
      <c r="I91" s="110">
        <v>0.1899182110722</v>
      </c>
      <c r="J91" s="110">
        <v>0.18996754074959998</v>
      </c>
      <c r="K91" s="110">
        <v>0.18997772951789998</v>
      </c>
      <c r="L91" s="110">
        <v>8.5439164499999998E-2</v>
      </c>
      <c r="M91" s="110">
        <v>0.3948159825</v>
      </c>
      <c r="N91" s="110">
        <v>0.80605391999999998</v>
      </c>
      <c r="O91" s="110">
        <v>3.9494594400000006E-2</v>
      </c>
      <c r="P91" s="110">
        <v>5.8603410000000003E-5</v>
      </c>
      <c r="Q91" s="110">
        <v>1.3674129000000002E-3</v>
      </c>
      <c r="R91" s="110">
        <v>1.6038827999999998E-2</v>
      </c>
      <c r="S91" s="110">
        <v>0.49446268199999999</v>
      </c>
      <c r="T91" s="110">
        <v>4.9830381E-2</v>
      </c>
      <c r="U91" s="110" t="s">
        <v>396</v>
      </c>
      <c r="V91" s="110">
        <v>0.28630028099999999</v>
      </c>
      <c r="W91" s="110">
        <v>7.0320300000000001E-4</v>
      </c>
      <c r="X91" s="110">
        <v>7.8055533000000003E-4</v>
      </c>
      <c r="Y91" s="110">
        <v>3.1644134999999994E-4</v>
      </c>
      <c r="Z91" s="110">
        <v>3.1644134999999994E-4</v>
      </c>
      <c r="AA91" s="110">
        <v>3.1644134999999994E-4</v>
      </c>
      <c r="AB91" s="110">
        <v>1.7298793799999999E-3</v>
      </c>
      <c r="AC91" s="110" t="s">
        <v>396</v>
      </c>
      <c r="AD91" s="110" t="s">
        <v>396</v>
      </c>
      <c r="AE91" s="111"/>
      <c r="AF91" s="112" t="s">
        <v>392</v>
      </c>
      <c r="AG91" s="112" t="s">
        <v>392</v>
      </c>
      <c r="AH91" s="112" t="s">
        <v>392</v>
      </c>
      <c r="AI91" s="112" t="s">
        <v>392</v>
      </c>
      <c r="AJ91" s="112" t="s">
        <v>392</v>
      </c>
      <c r="AK91" s="130">
        <v>8.0601599999999998</v>
      </c>
      <c r="AL91" s="121" t="s">
        <v>436</v>
      </c>
    </row>
    <row r="92" spans="1:38" ht="26.25" customHeight="1" thickBot="1" x14ac:dyDescent="0.25">
      <c r="A92" s="53" t="s">
        <v>53</v>
      </c>
      <c r="B92" s="53" t="s">
        <v>204</v>
      </c>
      <c r="C92" s="54" t="s">
        <v>205</v>
      </c>
      <c r="D92" s="60"/>
      <c r="E92" s="110" t="s">
        <v>401</v>
      </c>
      <c r="F92" s="110" t="s">
        <v>401</v>
      </c>
      <c r="G92" s="110" t="s">
        <v>401</v>
      </c>
      <c r="H92" s="110" t="s">
        <v>396</v>
      </c>
      <c r="I92" s="110">
        <v>5.4341009999999993E-3</v>
      </c>
      <c r="J92" s="110">
        <v>1.9172576E-2</v>
      </c>
      <c r="K92" s="110">
        <v>4.6188738E-2</v>
      </c>
      <c r="L92" s="110">
        <v>1.4128662599999998E-4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630.23469499999999</v>
      </c>
      <c r="AL92" s="121" t="s">
        <v>428</v>
      </c>
    </row>
    <row r="93" spans="1:38" ht="26.25" customHeight="1" thickBot="1" x14ac:dyDescent="0.25">
      <c r="A93" s="53" t="s">
        <v>53</v>
      </c>
      <c r="B93" s="57" t="s">
        <v>206</v>
      </c>
      <c r="C93" s="54" t="s">
        <v>375</v>
      </c>
      <c r="D93" s="60"/>
      <c r="E93" s="110" t="s">
        <v>385</v>
      </c>
      <c r="F93" s="110">
        <v>4.5179265155000001</v>
      </c>
      <c r="G93" s="110" t="s">
        <v>385</v>
      </c>
      <c r="H93" s="110" t="s">
        <v>385</v>
      </c>
      <c r="I93" s="110">
        <v>2.527774E-3</v>
      </c>
      <c r="J93" s="110">
        <v>1.0111098000000001E-2</v>
      </c>
      <c r="K93" s="110">
        <v>2.5277750000000002E-2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2200.0359619000001</v>
      </c>
      <c r="AL93" s="121" t="s">
        <v>429</v>
      </c>
    </row>
    <row r="94" spans="1:38" ht="26.25" customHeight="1" thickBot="1" x14ac:dyDescent="0.25">
      <c r="A94" s="53" t="s">
        <v>53</v>
      </c>
      <c r="B94" s="66" t="s">
        <v>376</v>
      </c>
      <c r="C94" s="54" t="s">
        <v>207</v>
      </c>
      <c r="D94" s="55"/>
      <c r="E94" s="110">
        <v>1.4001E-5</v>
      </c>
      <c r="F94" s="110">
        <v>2.2998469999999997E-2</v>
      </c>
      <c r="G94" s="110">
        <v>1.3134948000015356E-4</v>
      </c>
      <c r="H94" s="110">
        <v>1.3141199999999999E-4</v>
      </c>
      <c r="I94" s="110">
        <v>8.9774200000000009E-4</v>
      </c>
      <c r="J94" s="110">
        <v>2.6374300000000001E-3</v>
      </c>
      <c r="K94" s="110">
        <v>6.1394970000000007E-3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0.23375293</v>
      </c>
      <c r="F95" s="110">
        <v>0.7513825449999999</v>
      </c>
      <c r="G95" s="110">
        <v>2.0565399999999999E-4</v>
      </c>
      <c r="H95" s="110">
        <v>3.7692349E-2</v>
      </c>
      <c r="I95" s="110">
        <v>5.7613459999999997E-3</v>
      </c>
      <c r="J95" s="110">
        <v>2.3045404000000002E-2</v>
      </c>
      <c r="K95" s="110">
        <v>5.7613525000000006E-2</v>
      </c>
      <c r="L95" s="110" t="s">
        <v>396</v>
      </c>
      <c r="M95" s="110">
        <v>0.38271893600000001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2.3034051967999999E-2</v>
      </c>
      <c r="AG95" s="112" t="s">
        <v>392</v>
      </c>
      <c r="AH95" s="112">
        <v>0.188013456838</v>
      </c>
      <c r="AI95" s="112">
        <v>0.58579382378</v>
      </c>
      <c r="AJ95" s="112" t="s">
        <v>385</v>
      </c>
      <c r="AK95" s="112" t="s">
        <v>385</v>
      </c>
      <c r="AL95" s="121" t="s">
        <v>399</v>
      </c>
    </row>
    <row r="96" spans="1:38" ht="26.25" customHeight="1" thickBot="1" x14ac:dyDescent="0.25">
      <c r="A96" s="53" t="s">
        <v>53</v>
      </c>
      <c r="B96" s="57" t="s">
        <v>210</v>
      </c>
      <c r="C96" s="54" t="s">
        <v>211</v>
      </c>
      <c r="D96" s="60"/>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0"/>
      <c r="E97" s="110" t="s">
        <v>385</v>
      </c>
      <c r="F97" s="110" t="s">
        <v>385</v>
      </c>
      <c r="G97" s="110" t="s">
        <v>385</v>
      </c>
      <c r="H97" s="110" t="s">
        <v>385</v>
      </c>
      <c r="I97" s="110" t="s">
        <v>385</v>
      </c>
      <c r="J97" s="110" t="s">
        <v>385</v>
      </c>
      <c r="K97" s="110" t="s">
        <v>385</v>
      </c>
      <c r="L97" s="110" t="s">
        <v>385</v>
      </c>
      <c r="M97" s="110" t="s">
        <v>385</v>
      </c>
      <c r="N97" s="110" t="s">
        <v>396</v>
      </c>
      <c r="O97" s="110" t="s">
        <v>396</v>
      </c>
      <c r="P97" s="110">
        <v>5.4268529999999995E-2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0.54268530000000004</v>
      </c>
      <c r="AE97" s="111"/>
      <c r="AF97" s="112" t="s">
        <v>385</v>
      </c>
      <c r="AG97" s="112" t="s">
        <v>385</v>
      </c>
      <c r="AH97" s="112" t="s">
        <v>385</v>
      </c>
      <c r="AI97" s="112" t="s">
        <v>385</v>
      </c>
      <c r="AJ97" s="112" t="s">
        <v>385</v>
      </c>
      <c r="AK97" s="125">
        <v>5426853</v>
      </c>
      <c r="AL97" s="121" t="s">
        <v>430</v>
      </c>
    </row>
    <row r="98" spans="1:38" ht="26.25" customHeight="1" thickBot="1" x14ac:dyDescent="0.25">
      <c r="A98" s="53" t="s">
        <v>53</v>
      </c>
      <c r="B98" s="57" t="s">
        <v>214</v>
      </c>
      <c r="C98" s="59" t="s">
        <v>215</v>
      </c>
      <c r="D98" s="60"/>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0"/>
      <c r="E99" s="113">
        <v>2.6488392310740679E-2</v>
      </c>
      <c r="F99" s="113">
        <v>2.0634341279493591</v>
      </c>
      <c r="G99" s="113" t="s">
        <v>385</v>
      </c>
      <c r="H99" s="113">
        <v>0.72932558173657269</v>
      </c>
      <c r="I99" s="113">
        <v>2.7748170958904111E-2</v>
      </c>
      <c r="J99" s="113">
        <v>4.2637433424657541E-2</v>
      </c>
      <c r="K99" s="113">
        <v>9.3396282739726028E-2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28">
        <v>114896</v>
      </c>
      <c r="AL99" s="148" t="s">
        <v>437</v>
      </c>
    </row>
    <row r="100" spans="1:38" ht="26.25" customHeight="1" thickBot="1" x14ac:dyDescent="0.25">
      <c r="A100" s="53" t="s">
        <v>216</v>
      </c>
      <c r="B100" s="53" t="s">
        <v>218</v>
      </c>
      <c r="C100" s="54" t="s">
        <v>378</v>
      </c>
      <c r="D100" s="60"/>
      <c r="E100" s="113">
        <v>5.3503238850278169E-2</v>
      </c>
      <c r="F100" s="113">
        <v>2.5315945023449102</v>
      </c>
      <c r="G100" s="113" t="s">
        <v>385</v>
      </c>
      <c r="H100" s="113">
        <v>1.119882219106267</v>
      </c>
      <c r="I100" s="113">
        <v>3.5171506739726029E-2</v>
      </c>
      <c r="J100" s="113">
        <v>5.2775862794520546E-2</v>
      </c>
      <c r="K100" s="113">
        <v>0.11501585594520548</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27">
        <v>314825</v>
      </c>
      <c r="AL100" s="149" t="s">
        <v>437</v>
      </c>
    </row>
    <row r="101" spans="1:38" ht="26.25" customHeight="1" thickBot="1" x14ac:dyDescent="0.25">
      <c r="A101" s="53" t="s">
        <v>216</v>
      </c>
      <c r="B101" s="53" t="s">
        <v>219</v>
      </c>
      <c r="C101" s="54" t="s">
        <v>220</v>
      </c>
      <c r="D101" s="60"/>
      <c r="E101" s="113">
        <v>1.2999154268045149E-2</v>
      </c>
      <c r="F101" s="113">
        <v>4.8984481000000017E-2</v>
      </c>
      <c r="G101" s="113" t="s">
        <v>385</v>
      </c>
      <c r="H101" s="113">
        <v>0.6136809496956751</v>
      </c>
      <c r="I101" s="113">
        <v>2.8766489000000006E-3</v>
      </c>
      <c r="J101" s="113">
        <v>8.6299466999999984E-3</v>
      </c>
      <c r="K101" s="113">
        <v>2.0569733044000001E-2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27">
        <v>289849.00000000006</v>
      </c>
      <c r="AL101" s="149" t="s">
        <v>437</v>
      </c>
    </row>
    <row r="102" spans="1:38" ht="26.25" customHeight="1" thickBot="1" x14ac:dyDescent="0.25">
      <c r="A102" s="53" t="s">
        <v>216</v>
      </c>
      <c r="B102" s="53" t="s">
        <v>221</v>
      </c>
      <c r="C102" s="54" t="s">
        <v>356</v>
      </c>
      <c r="D102" s="60"/>
      <c r="E102" s="113">
        <v>1.9597594861792342E-3</v>
      </c>
      <c r="F102" s="113">
        <v>0.27286073100000002</v>
      </c>
      <c r="G102" s="113" t="s">
        <v>385</v>
      </c>
      <c r="H102" s="113">
        <v>0.97965750601613955</v>
      </c>
      <c r="I102" s="113">
        <v>2.5268300000000003E-3</v>
      </c>
      <c r="J102" s="113">
        <v>5.6732860000000003E-2</v>
      </c>
      <c r="K102" s="113">
        <v>0.40129141000000002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27">
        <v>403037</v>
      </c>
      <c r="AL102" s="149" t="s">
        <v>437</v>
      </c>
    </row>
    <row r="103" spans="1:38" ht="26.25" customHeight="1" thickBot="1" x14ac:dyDescent="0.25">
      <c r="A103" s="53" t="s">
        <v>216</v>
      </c>
      <c r="B103" s="53" t="s">
        <v>222</v>
      </c>
      <c r="C103" s="54" t="s">
        <v>223</v>
      </c>
      <c r="D103" s="60"/>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0"/>
      <c r="E104" s="113">
        <v>3.2386697183135998E-4</v>
      </c>
      <c r="F104" s="113">
        <v>5.8096980000000003E-3</v>
      </c>
      <c r="G104" s="113" t="s">
        <v>385</v>
      </c>
      <c r="H104" s="113">
        <v>1.636901644742016E-2</v>
      </c>
      <c r="I104" s="113">
        <v>1.0804752E-4</v>
      </c>
      <c r="J104" s="113">
        <v>3.2414256000000001E-4</v>
      </c>
      <c r="K104" s="113">
        <v>7.5633264000000012E-4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10719</v>
      </c>
      <c r="AL104" s="122" t="s">
        <v>437</v>
      </c>
    </row>
    <row r="105" spans="1:38" ht="26.25" customHeight="1" thickBot="1" x14ac:dyDescent="0.25">
      <c r="A105" s="53" t="s">
        <v>216</v>
      </c>
      <c r="B105" s="53" t="s">
        <v>226</v>
      </c>
      <c r="C105" s="54" t="s">
        <v>227</v>
      </c>
      <c r="D105" s="60"/>
      <c r="E105" s="113">
        <v>3.2507260371225007E-5</v>
      </c>
      <c r="F105" s="113">
        <v>3.1493925000000006E-2</v>
      </c>
      <c r="G105" s="113" t="s">
        <v>385</v>
      </c>
      <c r="H105" s="113">
        <v>1.6624568147810619E-3</v>
      </c>
      <c r="I105" s="113">
        <v>7.2196599999999999E-4</v>
      </c>
      <c r="J105" s="113">
        <v>1.1345179999999999E-3</v>
      </c>
      <c r="K105" s="113">
        <v>2.4753119999999999E-3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7367</v>
      </c>
      <c r="AL105" s="122" t="s">
        <v>437</v>
      </c>
    </row>
    <row r="106" spans="1:38" ht="26.25" customHeight="1" thickBot="1" x14ac:dyDescent="0.25">
      <c r="A106" s="53" t="s">
        <v>216</v>
      </c>
      <c r="B106" s="53" t="s">
        <v>228</v>
      </c>
      <c r="C106" s="54" t="s">
        <v>229</v>
      </c>
      <c r="D106" s="60"/>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0"/>
      <c r="E107" s="113">
        <v>1.2120498964795869E-3</v>
      </c>
      <c r="F107" s="113">
        <v>0.47273160000000003</v>
      </c>
      <c r="G107" s="113" t="s">
        <v>385</v>
      </c>
      <c r="H107" s="113">
        <v>0.30918678357115059</v>
      </c>
      <c r="I107" s="113">
        <v>8.5951200000000012E-3</v>
      </c>
      <c r="J107" s="113">
        <v>0.11460160000000001</v>
      </c>
      <c r="K107" s="113">
        <v>0.5443576</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28">
        <v>2865040</v>
      </c>
      <c r="AL107" s="148" t="s">
        <v>437</v>
      </c>
    </row>
    <row r="108" spans="1:38" ht="26.25" customHeight="1" thickBot="1" x14ac:dyDescent="0.25">
      <c r="A108" s="53" t="s">
        <v>216</v>
      </c>
      <c r="B108" s="53" t="s">
        <v>231</v>
      </c>
      <c r="C108" s="54" t="s">
        <v>350</v>
      </c>
      <c r="D108" s="60"/>
      <c r="E108" s="113">
        <v>1.4031647556896031E-2</v>
      </c>
      <c r="F108" s="113">
        <v>0.71550950399999991</v>
      </c>
      <c r="G108" s="113" t="s">
        <v>385</v>
      </c>
      <c r="H108" s="113">
        <v>1.4613902932099121</v>
      </c>
      <c r="I108" s="113">
        <v>1.3250175999999999E-2</v>
      </c>
      <c r="J108" s="113">
        <v>0.13250176</v>
      </c>
      <c r="K108" s="113">
        <v>0.26500351999999999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28">
        <v>6625088</v>
      </c>
      <c r="AL108" s="148" t="s">
        <v>437</v>
      </c>
    </row>
    <row r="109" spans="1:38" ht="26.25" customHeight="1" thickBot="1" x14ac:dyDescent="0.25">
      <c r="A109" s="53" t="s">
        <v>216</v>
      </c>
      <c r="B109" s="53" t="s">
        <v>232</v>
      </c>
      <c r="C109" s="54" t="s">
        <v>351</v>
      </c>
      <c r="D109" s="60"/>
      <c r="E109" s="113">
        <v>5.9508093938204513E-4</v>
      </c>
      <c r="F109" s="113">
        <v>7.1793512999999989E-2</v>
      </c>
      <c r="G109" s="113" t="s">
        <v>385</v>
      </c>
      <c r="H109" s="113">
        <v>5.1056087738034828E-2</v>
      </c>
      <c r="I109" s="113">
        <v>2.93634E-3</v>
      </c>
      <c r="J109" s="113">
        <v>1.614987E-2</v>
      </c>
      <c r="K109" s="113">
        <v>1.614987E-2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27">
        <v>146817</v>
      </c>
      <c r="AL109" s="149" t="s">
        <v>437</v>
      </c>
    </row>
    <row r="110" spans="1:38" ht="26.25" customHeight="1" thickBot="1" x14ac:dyDescent="0.25">
      <c r="A110" s="53" t="s">
        <v>216</v>
      </c>
      <c r="B110" s="53" t="s">
        <v>233</v>
      </c>
      <c r="C110" s="54" t="s">
        <v>352</v>
      </c>
      <c r="D110" s="60"/>
      <c r="E110" s="113">
        <v>7.2848140263014817E-5</v>
      </c>
      <c r="F110" s="113">
        <v>1.5858759E-2</v>
      </c>
      <c r="G110" s="113" t="s">
        <v>385</v>
      </c>
      <c r="H110" s="113">
        <v>5.1552568333470229E-3</v>
      </c>
      <c r="I110" s="113">
        <v>3.2714499999999999E-4</v>
      </c>
      <c r="J110" s="113">
        <v>2.2985200000000001E-3</v>
      </c>
      <c r="K110" s="113">
        <v>2.2985200000000001E-3</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32431</v>
      </c>
      <c r="AL110" s="122" t="s">
        <v>437</v>
      </c>
    </row>
    <row r="111" spans="1:38" ht="26.25" customHeight="1" thickBot="1" x14ac:dyDescent="0.25">
      <c r="A111" s="53" t="s">
        <v>216</v>
      </c>
      <c r="B111" s="53" t="s">
        <v>234</v>
      </c>
      <c r="C111" s="54" t="s">
        <v>346</v>
      </c>
      <c r="D111" s="60"/>
      <c r="E111" s="113">
        <v>3.0880936792367902E-3</v>
      </c>
      <c r="F111" s="113">
        <v>0.18219752707497058</v>
      </c>
      <c r="G111" s="113" t="s">
        <v>385</v>
      </c>
      <c r="H111" s="113">
        <v>6.1761873584735803E-2</v>
      </c>
      <c r="I111" s="113">
        <v>1.237590752E-2</v>
      </c>
      <c r="J111" s="113">
        <v>2.475181504E-2</v>
      </c>
      <c r="K111" s="113">
        <v>5.5691583839999989E-2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28">
        <v>3088093.6792367902</v>
      </c>
      <c r="AL111" s="148" t="s">
        <v>438</v>
      </c>
    </row>
    <row r="112" spans="1:38" ht="26.25" customHeight="1" thickBot="1" x14ac:dyDescent="0.25">
      <c r="A112" s="53" t="s">
        <v>235</v>
      </c>
      <c r="B112" s="53" t="s">
        <v>236</v>
      </c>
      <c r="C112" s="54" t="s">
        <v>237</v>
      </c>
      <c r="D112" s="55"/>
      <c r="E112" s="113">
        <v>4.3042925759896393</v>
      </c>
      <c r="F112" s="113" t="s">
        <v>385</v>
      </c>
      <c r="G112" s="113" t="s">
        <v>385</v>
      </c>
      <c r="H112" s="113">
        <v>11.076109761431105</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28">
        <v>107607314.39974099</v>
      </c>
      <c r="AL112" s="148" t="s">
        <v>439</v>
      </c>
    </row>
    <row r="113" spans="1:38" ht="26.25" customHeight="1" thickBot="1" x14ac:dyDescent="0.25">
      <c r="A113" s="53" t="s">
        <v>235</v>
      </c>
      <c r="B113" s="68" t="s">
        <v>238</v>
      </c>
      <c r="C113" s="69" t="s">
        <v>239</v>
      </c>
      <c r="D113" s="55"/>
      <c r="E113" s="113">
        <v>1.3009956386324548</v>
      </c>
      <c r="F113" s="113" t="s">
        <v>401</v>
      </c>
      <c r="G113" s="113" t="s">
        <v>385</v>
      </c>
      <c r="H113" s="113">
        <v>7.430949327219845</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28">
        <v>32060.046037489956</v>
      </c>
      <c r="AL113" s="148" t="s">
        <v>440</v>
      </c>
    </row>
    <row r="114" spans="1:38" ht="26.25" customHeight="1" thickBot="1" x14ac:dyDescent="0.25">
      <c r="A114" s="53" t="s">
        <v>235</v>
      </c>
      <c r="B114" s="68" t="s">
        <v>240</v>
      </c>
      <c r="C114" s="69" t="s">
        <v>357</v>
      </c>
      <c r="D114" s="55"/>
      <c r="E114" s="113" t="s">
        <v>392</v>
      </c>
      <c r="F114" s="113" t="s">
        <v>385</v>
      </c>
      <c r="G114" s="113" t="s">
        <v>385</v>
      </c>
      <c r="H114" s="113" t="s">
        <v>392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t="s">
        <v>392</v>
      </c>
      <c r="AL114" s="122" t="s">
        <v>439</v>
      </c>
    </row>
    <row r="115" spans="1:38" ht="26.25" customHeight="1" thickBot="1" x14ac:dyDescent="0.25">
      <c r="A115" s="53" t="s">
        <v>235</v>
      </c>
      <c r="B115" s="68" t="s">
        <v>241</v>
      </c>
      <c r="C115" s="69" t="s">
        <v>242</v>
      </c>
      <c r="D115" s="55"/>
      <c r="E115" s="113">
        <v>0.10539999999999999</v>
      </c>
      <c r="F115" s="113" t="s">
        <v>385</v>
      </c>
      <c r="G115" s="113" t="s">
        <v>385</v>
      </c>
      <c r="H115" s="113">
        <v>0.21079999999999999</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28">
        <v>2635000</v>
      </c>
      <c r="AL115" s="148" t="s">
        <v>439</v>
      </c>
    </row>
    <row r="116" spans="1:38" ht="26.25" customHeight="1" thickBot="1" x14ac:dyDescent="0.25">
      <c r="A116" s="53" t="s">
        <v>235</v>
      </c>
      <c r="B116" s="53" t="s">
        <v>243</v>
      </c>
      <c r="C116" s="59" t="s">
        <v>379</v>
      </c>
      <c r="D116" s="55"/>
      <c r="E116" s="113">
        <v>1.2348534582421731</v>
      </c>
      <c r="F116" s="113" t="s">
        <v>401</v>
      </c>
      <c r="G116" s="113" t="s">
        <v>385</v>
      </c>
      <c r="H116" s="113">
        <v>1.5604382585495911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28">
        <v>13042.886778453643</v>
      </c>
      <c r="AL116" s="148" t="s">
        <v>440</v>
      </c>
    </row>
    <row r="117" spans="1:38" ht="26.25" customHeight="1" thickBot="1" x14ac:dyDescent="0.25">
      <c r="A117" s="53" t="s">
        <v>235</v>
      </c>
      <c r="B117" s="53" t="s">
        <v>244</v>
      </c>
      <c r="C117" s="59" t="s">
        <v>245</v>
      </c>
      <c r="D117" s="55"/>
      <c r="E117" s="113" t="s">
        <v>385</v>
      </c>
      <c r="F117" s="113" t="s">
        <v>385</v>
      </c>
      <c r="G117" s="113" t="s">
        <v>385</v>
      </c>
      <c r="H117" s="113">
        <v>0.19502652677588483</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28">
        <v>41472124.262372285</v>
      </c>
      <c r="AL117" s="148"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0.19969145466529997</v>
      </c>
      <c r="J119" s="113">
        <v>3.525363099022</v>
      </c>
      <c r="K119" s="113">
        <v>2.8847442000000001</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28">
        <v>1849195</v>
      </c>
      <c r="AL119" s="148"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5"/>
      <c r="E121" s="113" t="s">
        <v>385</v>
      </c>
      <c r="F121" s="113">
        <v>0.88324444933204271</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28">
        <v>1849195</v>
      </c>
      <c r="AL121" s="148"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1.4274999999999999E-2</v>
      </c>
      <c r="AD122" s="113" t="s">
        <v>385</v>
      </c>
      <c r="AE122" s="111"/>
      <c r="AF122" s="114" t="s">
        <v>385</v>
      </c>
      <c r="AG122" s="114" t="s">
        <v>385</v>
      </c>
      <c r="AH122" s="114" t="s">
        <v>385</v>
      </c>
      <c r="AI122" s="114" t="s">
        <v>385</v>
      </c>
      <c r="AJ122" s="114" t="s">
        <v>385</v>
      </c>
      <c r="AK122" s="114">
        <v>5710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0.14947814626435804</v>
      </c>
      <c r="G125" s="110" t="s">
        <v>385</v>
      </c>
      <c r="H125" s="110" t="s">
        <v>396</v>
      </c>
      <c r="I125" s="110">
        <v>8.6069033395712335E-5</v>
      </c>
      <c r="J125" s="110">
        <v>5.7118540344427277E-4</v>
      </c>
      <c r="K125" s="110">
        <v>1.2075746200671156E-3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2608.1525271427981</v>
      </c>
      <c r="AL125" s="121" t="s">
        <v>442</v>
      </c>
    </row>
    <row r="126" spans="1:38" ht="26.25" customHeight="1" thickBot="1" x14ac:dyDescent="0.25">
      <c r="A126" s="53" t="s">
        <v>260</v>
      </c>
      <c r="B126" s="53" t="s">
        <v>263</v>
      </c>
      <c r="C126" s="54" t="s">
        <v>264</v>
      </c>
      <c r="D126" s="55"/>
      <c r="E126" s="110" t="s">
        <v>396</v>
      </c>
      <c r="F126" s="110" t="s">
        <v>396</v>
      </c>
      <c r="G126" s="110" t="s">
        <v>385</v>
      </c>
      <c r="H126" s="110">
        <v>1.0249398505383174</v>
      </c>
      <c r="I126" s="110" t="s">
        <v>396</v>
      </c>
      <c r="J126" s="110" t="s">
        <v>396</v>
      </c>
      <c r="K126" s="110" t="s">
        <v>396</v>
      </c>
      <c r="L126" s="110" t="s">
        <v>396</v>
      </c>
      <c r="M126" s="110">
        <v>0.86964593379008759</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1552.9391674822991</v>
      </c>
      <c r="AL126" s="121" t="s">
        <v>443</v>
      </c>
    </row>
    <row r="127" spans="1:38" ht="26.25" customHeight="1" thickBot="1" x14ac:dyDescent="0.25">
      <c r="A127" s="53" t="s">
        <v>260</v>
      </c>
      <c r="B127" s="53" t="s">
        <v>265</v>
      </c>
      <c r="C127" s="54" t="s">
        <v>266</v>
      </c>
      <c r="D127" s="55"/>
      <c r="E127" s="110" t="s">
        <v>396</v>
      </c>
      <c r="F127" s="110" t="s">
        <v>396</v>
      </c>
      <c r="G127" s="110" t="s">
        <v>396</v>
      </c>
      <c r="H127" s="110">
        <v>1.3043688597012852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1193.5401330599998</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6.3542556000000005E-4</v>
      </c>
      <c r="F129" s="110">
        <v>7.0602840000000004E-6</v>
      </c>
      <c r="G129" s="110">
        <v>6.0012414000000004E-4</v>
      </c>
      <c r="H129" s="110" t="s">
        <v>396</v>
      </c>
      <c r="I129" s="110">
        <v>3.2477306399999999E-3</v>
      </c>
      <c r="J129" s="110">
        <v>4.8362945400000001E-3</v>
      </c>
      <c r="K129" s="110">
        <v>6.4601598600000009E-3</v>
      </c>
      <c r="L129" s="110">
        <v>1.1367057240000001E-4</v>
      </c>
      <c r="M129" s="110">
        <v>2.4710994000000001E-4</v>
      </c>
      <c r="N129" s="110">
        <v>3.6713476800000006E-2</v>
      </c>
      <c r="O129" s="110">
        <v>1.2002482800000001E-3</v>
      </c>
      <c r="P129" s="110">
        <v>9.8843976000000003E-4</v>
      </c>
      <c r="Q129" s="110">
        <v>7.5545038800000014E-4</v>
      </c>
      <c r="R129" s="110">
        <v>6.5307626999999992E-5</v>
      </c>
      <c r="S129" s="110">
        <v>3.2830320600000001E-5</v>
      </c>
      <c r="T129" s="110">
        <v>4.2361704000000002E-5</v>
      </c>
      <c r="U129" s="110" t="s">
        <v>396</v>
      </c>
      <c r="V129" s="110">
        <v>3.1771278000000002E-4</v>
      </c>
      <c r="W129" s="110">
        <v>1.2355497</v>
      </c>
      <c r="X129" s="110">
        <v>1.4826596400000001E-6</v>
      </c>
      <c r="Y129" s="110">
        <v>1.12964544E-6</v>
      </c>
      <c r="Z129" s="110">
        <v>1.0943440200000001E-6</v>
      </c>
      <c r="AA129" s="110" t="s">
        <v>396</v>
      </c>
      <c r="AB129" s="110">
        <v>3.7066491E-6</v>
      </c>
      <c r="AC129" s="110">
        <v>7.0602839999999996E-4</v>
      </c>
      <c r="AD129" s="110">
        <v>1.87097526E-3</v>
      </c>
      <c r="AE129" s="111"/>
      <c r="AF129" s="112" t="s">
        <v>385</v>
      </c>
      <c r="AG129" s="112" t="s">
        <v>385</v>
      </c>
      <c r="AH129" s="112" t="s">
        <v>385</v>
      </c>
      <c r="AI129" s="112" t="s">
        <v>385</v>
      </c>
      <c r="AJ129" s="112" t="s">
        <v>385</v>
      </c>
      <c r="AK129" s="112">
        <v>0.3530142</v>
      </c>
      <c r="AL129" s="121" t="s">
        <v>394</v>
      </c>
    </row>
    <row r="130" spans="1:38" ht="26.25" customHeight="1" thickBot="1" x14ac:dyDescent="0.25">
      <c r="A130" s="53" t="s">
        <v>260</v>
      </c>
      <c r="B130" s="57" t="s">
        <v>272</v>
      </c>
      <c r="C130" s="71" t="s">
        <v>273</v>
      </c>
      <c r="D130" s="55"/>
      <c r="E130" s="110">
        <v>5.119696249999999E-3</v>
      </c>
      <c r="F130" s="110">
        <v>1.7202179399999995E-3</v>
      </c>
      <c r="G130" s="110">
        <v>2.5431470231999997E-2</v>
      </c>
      <c r="H130" s="110" t="s">
        <v>396</v>
      </c>
      <c r="I130" s="110">
        <v>1.1263331750000008E-5</v>
      </c>
      <c r="J130" s="110">
        <v>3.3585207400000024E-5</v>
      </c>
      <c r="K130" s="110">
        <v>3.1946904600000021E-4</v>
      </c>
      <c r="L130" s="110">
        <v>3.9421661125000033E-7</v>
      </c>
      <c r="M130" s="110">
        <v>3.1742116749999993E-2</v>
      </c>
      <c r="N130" s="110">
        <v>0.10239392499999997</v>
      </c>
      <c r="O130" s="110">
        <v>3.2766055999999995E-2</v>
      </c>
      <c r="P130" s="110">
        <v>4.7101205499999986E-3</v>
      </c>
      <c r="Q130" s="110">
        <v>9.6250289499999978E-3</v>
      </c>
      <c r="R130" s="110">
        <v>2.8670298999999996E-2</v>
      </c>
      <c r="S130" s="110">
        <v>8.1915139999999984E-2</v>
      </c>
      <c r="T130" s="110">
        <v>1.6383027999999997E-2</v>
      </c>
      <c r="U130" s="110">
        <v>3.071817749999999E-4</v>
      </c>
      <c r="V130" s="110">
        <v>0.13515998099999996</v>
      </c>
      <c r="W130" s="110">
        <v>0.81915140000000053</v>
      </c>
      <c r="X130" s="110">
        <v>1.0444180349999998E-6</v>
      </c>
      <c r="Y130" s="110">
        <v>1.4335149499999997E-7</v>
      </c>
      <c r="Z130" s="110">
        <v>1.2492058849999997E-6</v>
      </c>
      <c r="AA130" s="110">
        <v>2.0478784999999995E-7</v>
      </c>
      <c r="AB130" s="110">
        <v>2.6417632649999995E-6</v>
      </c>
      <c r="AC130" s="110">
        <v>9.6250289499999978E-3</v>
      </c>
      <c r="AD130" s="110">
        <v>9.2154532499999983E-3</v>
      </c>
      <c r="AE130" s="111"/>
      <c r="AF130" s="112" t="s">
        <v>385</v>
      </c>
      <c r="AG130" s="112" t="s">
        <v>385</v>
      </c>
      <c r="AH130" s="112" t="s">
        <v>385</v>
      </c>
      <c r="AI130" s="112" t="s">
        <v>385</v>
      </c>
      <c r="AJ130" s="112" t="s">
        <v>385</v>
      </c>
      <c r="AK130" s="112">
        <v>2.0478784999999995</v>
      </c>
      <c r="AL130" s="121" t="s">
        <v>394</v>
      </c>
    </row>
    <row r="131" spans="1:38" ht="26.25" customHeight="1" thickBot="1" x14ac:dyDescent="0.25">
      <c r="A131" s="53" t="s">
        <v>260</v>
      </c>
      <c r="B131" s="57" t="s">
        <v>274</v>
      </c>
      <c r="C131" s="65" t="s">
        <v>275</v>
      </c>
      <c r="D131" s="55"/>
      <c r="E131" s="110">
        <v>6.7595040000000006E-4</v>
      </c>
      <c r="F131" s="110">
        <v>2.6286959999999998E-4</v>
      </c>
      <c r="G131" s="110">
        <v>9.913939200000002E-5</v>
      </c>
      <c r="H131" s="110" t="s">
        <v>396</v>
      </c>
      <c r="I131" s="110">
        <v>5.9423550720000039E-6</v>
      </c>
      <c r="J131" s="110">
        <v>9.5440441200000072E-6</v>
      </c>
      <c r="K131" s="110">
        <v>1.3819430400000012E-5</v>
      </c>
      <c r="L131" s="110">
        <v>3.1784689920000029E-7</v>
      </c>
      <c r="M131" s="110">
        <v>5.6329200000000007E-4</v>
      </c>
      <c r="N131" s="110">
        <v>1.3519008000000002E-2</v>
      </c>
      <c r="O131" s="110">
        <v>1.1265840000000001E-3</v>
      </c>
      <c r="P131" s="110">
        <v>2.0278512000000002E-2</v>
      </c>
      <c r="Q131" s="110">
        <v>3.7552800000000004E-5</v>
      </c>
      <c r="R131" s="110">
        <v>1.5021120000000002E-4</v>
      </c>
      <c r="S131" s="110">
        <v>2.2531680000000003E-3</v>
      </c>
      <c r="T131" s="110">
        <v>1.1265840000000001E-4</v>
      </c>
      <c r="U131" s="110" t="s">
        <v>396</v>
      </c>
      <c r="V131" s="110" t="s">
        <v>396</v>
      </c>
      <c r="W131" s="110">
        <v>1.5021119999999999</v>
      </c>
      <c r="X131" s="110" t="s">
        <v>396</v>
      </c>
      <c r="Y131" s="110" t="s">
        <v>396</v>
      </c>
      <c r="Z131" s="110" t="s">
        <v>396</v>
      </c>
      <c r="AA131" s="110" t="s">
        <v>396</v>
      </c>
      <c r="AB131" s="110">
        <v>1.5021120000000001E-8</v>
      </c>
      <c r="AC131" s="110">
        <v>3.7552800000000004E-2</v>
      </c>
      <c r="AD131" s="110">
        <v>7.5105600000000012E-3</v>
      </c>
      <c r="AE131" s="111"/>
      <c r="AF131" s="112" t="s">
        <v>385</v>
      </c>
      <c r="AG131" s="112" t="s">
        <v>385</v>
      </c>
      <c r="AH131" s="112" t="s">
        <v>385</v>
      </c>
      <c r="AI131" s="112" t="s">
        <v>385</v>
      </c>
      <c r="AJ131" s="112" t="s">
        <v>385</v>
      </c>
      <c r="AK131" s="112">
        <v>0.37552800000000003</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1.8362787969924813E-2</v>
      </c>
      <c r="F133" s="110">
        <v>2.8935302255639095E-4</v>
      </c>
      <c r="G133" s="110">
        <v>2.5151455037593987E-3</v>
      </c>
      <c r="H133" s="110" t="s">
        <v>385</v>
      </c>
      <c r="I133" s="110">
        <v>7.7234999097744374E-4</v>
      </c>
      <c r="J133" s="110">
        <v>7.7234999097744374E-4</v>
      </c>
      <c r="K133" s="110">
        <v>8.5826558075187984E-4</v>
      </c>
      <c r="L133" s="110" t="s">
        <v>396</v>
      </c>
      <c r="M133" s="110">
        <v>3.1161094736842109E-3</v>
      </c>
      <c r="N133" s="110">
        <v>6.6840548210526311E-4</v>
      </c>
      <c r="O133" s="110">
        <v>1.1195736180451129E-4</v>
      </c>
      <c r="P133" s="110">
        <v>3.3164307969924811E-2</v>
      </c>
      <c r="Q133" s="110">
        <v>3.0293035669172935E-4</v>
      </c>
      <c r="R133" s="110">
        <v>3.0181746045112787E-4</v>
      </c>
      <c r="S133" s="110">
        <v>2.7666600541353384E-4</v>
      </c>
      <c r="T133" s="110">
        <v>3.857298369924812E-4</v>
      </c>
      <c r="U133" s="110">
        <v>4.4026175278195494E-4</v>
      </c>
      <c r="V133" s="110">
        <v>3.5639389209022559E-3</v>
      </c>
      <c r="W133" s="110">
        <v>6.0096396992481206E-4</v>
      </c>
      <c r="X133" s="110">
        <v>2.9380460751879697E-7</v>
      </c>
      <c r="Y133" s="110">
        <v>1.6047963789473684E-7</v>
      </c>
      <c r="Z133" s="110">
        <v>1.433410357894737E-7</v>
      </c>
      <c r="AA133" s="110">
        <v>1.5558289443609021E-7</v>
      </c>
      <c r="AB133" s="110">
        <v>7.5320817563909785E-7</v>
      </c>
      <c r="AC133" s="110">
        <v>3.3386887218045114E-3</v>
      </c>
      <c r="AD133" s="110">
        <v>9.1257491729323306E-3</v>
      </c>
      <c r="AE133" s="111"/>
      <c r="AF133" s="112" t="s">
        <v>385</v>
      </c>
      <c r="AG133" s="112" t="s">
        <v>385</v>
      </c>
      <c r="AH133" s="112" t="s">
        <v>385</v>
      </c>
      <c r="AI133" s="112" t="s">
        <v>385</v>
      </c>
      <c r="AJ133" s="112" t="s">
        <v>385</v>
      </c>
      <c r="AK133" s="112">
        <v>22257.924812030076</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0.32817650422110445</v>
      </c>
      <c r="F135" s="110">
        <v>0.25938180589973947</v>
      </c>
      <c r="G135" s="110">
        <v>5.2935062428518245E-3</v>
      </c>
      <c r="H135" s="110" t="s">
        <v>396</v>
      </c>
      <c r="I135" s="110">
        <v>0.66345278243742867</v>
      </c>
      <c r="J135" s="110">
        <v>0.72873935943260126</v>
      </c>
      <c r="K135" s="110">
        <v>0.76050039688971216</v>
      </c>
      <c r="L135" s="110">
        <v>0.18709368464735487</v>
      </c>
      <c r="M135" s="110">
        <v>11.70496198388606</v>
      </c>
      <c r="N135" s="110">
        <v>5.6464066590419471E-2</v>
      </c>
      <c r="O135" s="110">
        <v>2.2938527052357913E-2</v>
      </c>
      <c r="P135" s="110" t="s">
        <v>396</v>
      </c>
      <c r="Q135" s="110">
        <v>0.13939566439509807</v>
      </c>
      <c r="R135" s="110" t="s">
        <v>396</v>
      </c>
      <c r="S135" s="110">
        <v>4.4112552023765211E-2</v>
      </c>
      <c r="T135" s="110" t="s">
        <v>396</v>
      </c>
      <c r="U135" s="110">
        <v>1.7645020809506085E-2</v>
      </c>
      <c r="V135" s="110">
        <v>2.9996535376160347</v>
      </c>
      <c r="W135" s="110">
        <v>1.7645020809506085</v>
      </c>
      <c r="X135" s="110">
        <v>0.55581815549944169</v>
      </c>
      <c r="Y135" s="110">
        <v>0.90871857168956338</v>
      </c>
      <c r="Z135" s="110">
        <v>1.1381038422131426</v>
      </c>
      <c r="AA135" s="110" t="s">
        <v>396</v>
      </c>
      <c r="AB135" s="110">
        <v>2.6026405694021473</v>
      </c>
      <c r="AC135" s="110" t="s">
        <v>396</v>
      </c>
      <c r="AD135" s="110" t="s">
        <v>385</v>
      </c>
      <c r="AE135" s="111"/>
      <c r="AF135" s="112" t="s">
        <v>385</v>
      </c>
      <c r="AG135" s="112" t="s">
        <v>385</v>
      </c>
      <c r="AH135" s="112" t="s">
        <v>385</v>
      </c>
      <c r="AI135" s="112" t="s">
        <v>385</v>
      </c>
      <c r="AJ135" s="112" t="s">
        <v>385</v>
      </c>
      <c r="AK135" s="112">
        <v>176.45020809506084</v>
      </c>
      <c r="AL135" s="121" t="s">
        <v>447</v>
      </c>
    </row>
    <row r="136" spans="1:38" ht="26.25" customHeight="1" thickBot="1" x14ac:dyDescent="0.25">
      <c r="A136" s="53" t="s">
        <v>260</v>
      </c>
      <c r="B136" s="53" t="s">
        <v>284</v>
      </c>
      <c r="C136" s="54" t="s">
        <v>285</v>
      </c>
      <c r="D136" s="55"/>
      <c r="E136" s="110" t="s">
        <v>385</v>
      </c>
      <c r="F136" s="110">
        <v>6.4638600000000001E-3</v>
      </c>
      <c r="G136" s="110" t="s">
        <v>385</v>
      </c>
      <c r="H136" s="110">
        <v>5.715200000000001E-3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26">
        <v>430924</v>
      </c>
      <c r="AL136" s="121" t="s">
        <v>448</v>
      </c>
    </row>
    <row r="137" spans="1:38" ht="21.75" customHeight="1" thickBot="1" x14ac:dyDescent="0.25">
      <c r="A137" s="53" t="s">
        <v>260</v>
      </c>
      <c r="B137" s="53" t="s">
        <v>286</v>
      </c>
      <c r="C137" s="54" t="s">
        <v>287</v>
      </c>
      <c r="D137" s="55"/>
      <c r="E137" s="110" t="s">
        <v>385</v>
      </c>
      <c r="F137" s="110">
        <v>2.9552100000000002E-3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26">
        <v>197014</v>
      </c>
      <c r="AL137" s="121" t="s">
        <v>448</v>
      </c>
    </row>
    <row r="138" spans="1:38" ht="26.25" customHeight="1" thickBot="1" x14ac:dyDescent="0.25">
      <c r="A138" s="57" t="s">
        <v>260</v>
      </c>
      <c r="B138" s="57" t="s">
        <v>288</v>
      </c>
      <c r="C138" s="59" t="s">
        <v>289</v>
      </c>
      <c r="D138" s="55"/>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5"/>
      <c r="E139" s="110" t="s">
        <v>396</v>
      </c>
      <c r="F139" s="110" t="s">
        <v>396</v>
      </c>
      <c r="G139" s="110" t="s">
        <v>396</v>
      </c>
      <c r="H139" s="110" t="s">
        <v>385</v>
      </c>
      <c r="I139" s="110">
        <v>0.16230852999999998</v>
      </c>
      <c r="J139" s="110">
        <v>0.16230852999999998</v>
      </c>
      <c r="K139" s="110">
        <v>0.16230852999999998</v>
      </c>
      <c r="L139" s="110" t="s">
        <v>396</v>
      </c>
      <c r="M139" s="110" t="s">
        <v>396</v>
      </c>
      <c r="N139" s="110">
        <v>4.7027999999999995E-4</v>
      </c>
      <c r="O139" s="110">
        <v>9.5002999999999982E-4</v>
      </c>
      <c r="P139" s="110">
        <v>9.5002999999999982E-4</v>
      </c>
      <c r="Q139" s="110">
        <v>1.5068400000000002E-3</v>
      </c>
      <c r="R139" s="110">
        <v>1.43925E-3</v>
      </c>
      <c r="S139" s="110">
        <v>3.3409999999999998E-3</v>
      </c>
      <c r="T139" s="110" t="s">
        <v>396</v>
      </c>
      <c r="U139" s="110" t="s">
        <v>396</v>
      </c>
      <c r="V139" s="110" t="s">
        <v>396</v>
      </c>
      <c r="W139" s="110">
        <v>1.6431499999999999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2280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53.69573632267862</v>
      </c>
      <c r="F141" s="15">
        <f t="shared" ref="F141:AD141" si="0">SUM(F14:F140)</f>
        <v>75.7760603206562</v>
      </c>
      <c r="G141" s="15">
        <f t="shared" si="0"/>
        <v>13.723626819539053</v>
      </c>
      <c r="H141" s="15">
        <f t="shared" si="0"/>
        <v>29.122878614138195</v>
      </c>
      <c r="I141" s="15">
        <f t="shared" si="0"/>
        <v>13.108247718253942</v>
      </c>
      <c r="J141" s="15">
        <f t="shared" si="0"/>
        <v>18.734565149753575</v>
      </c>
      <c r="K141" s="15">
        <f t="shared" si="0"/>
        <v>22.78864654772655</v>
      </c>
      <c r="L141" s="15">
        <f t="shared" si="0"/>
        <v>1.9575092193182222</v>
      </c>
      <c r="M141" s="15">
        <f t="shared" si="0"/>
        <v>258.12911757125477</v>
      </c>
      <c r="N141" s="15">
        <f t="shared" si="0"/>
        <v>11.176880284369718</v>
      </c>
      <c r="O141" s="15">
        <f t="shared" si="0"/>
        <v>0.5207663893885458</v>
      </c>
      <c r="P141" s="15">
        <f t="shared" si="0"/>
        <v>0.48846455266420413</v>
      </c>
      <c r="Q141" s="15">
        <f t="shared" si="0"/>
        <v>0.86156013093140793</v>
      </c>
      <c r="R141" s="15">
        <f t="shared" si="0"/>
        <v>3.8048928550378331</v>
      </c>
      <c r="S141" s="15">
        <f t="shared" si="0"/>
        <v>35.333866050985904</v>
      </c>
      <c r="T141" s="15">
        <f t="shared" si="0"/>
        <v>1.4021000336497964</v>
      </c>
      <c r="U141" s="15">
        <f t="shared" si="0"/>
        <v>1.3778946945512851</v>
      </c>
      <c r="V141" s="15">
        <f t="shared" si="0"/>
        <v>31.214075653388466</v>
      </c>
      <c r="W141" s="15">
        <f t="shared" si="0"/>
        <v>26.118171098455242</v>
      </c>
      <c r="X141" s="15">
        <f t="shared" si="0"/>
        <v>3.6101310999230058</v>
      </c>
      <c r="Y141" s="15">
        <f t="shared" si="0"/>
        <v>3.4265530314436052</v>
      </c>
      <c r="Z141" s="15">
        <f t="shared" si="0"/>
        <v>2.4764158767201598</v>
      </c>
      <c r="AA141" s="15">
        <f t="shared" si="0"/>
        <v>1.7075284288593762</v>
      </c>
      <c r="AB141" s="15">
        <f t="shared" si="0"/>
        <v>21.63452308496726</v>
      </c>
      <c r="AC141" s="15">
        <f t="shared" si="0"/>
        <v>1.7486369438291891</v>
      </c>
      <c r="AD141" s="15">
        <f t="shared" si="0"/>
        <v>22.667048381418407</v>
      </c>
      <c r="AE141" s="46"/>
      <c r="AF141" s="15">
        <f t="shared" ref="AF141:AK141" si="1">SUM(AF14:AF140)</f>
        <v>140323.83588442372</v>
      </c>
      <c r="AG141" s="131">
        <f t="shared" si="1"/>
        <v>116006.96340787013</v>
      </c>
      <c r="AH141" s="15">
        <f t="shared" si="1"/>
        <v>117880.01411952432</v>
      </c>
      <c r="AI141" s="15">
        <f t="shared" si="1"/>
        <v>61032.312168068253</v>
      </c>
      <c r="AJ141" s="15">
        <f t="shared" si="1"/>
        <v>8283.3031198549979</v>
      </c>
      <c r="AK141" s="15">
        <f t="shared" si="1"/>
        <v>182644782.03047013</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 t="shared" ref="E152:AD152" si="2">SUM(E$141, E$151, IF(AND(ISNUMBER(SEARCH($B$4,"AT|BE|CH|GB|IE|LT|LU|NL")),SUM(E$143:E$149)&gt;0),SUM(E$143:E$149)-SUM(E$27:E$33),0))</f>
        <v>53.69573632267862</v>
      </c>
      <c r="F152" s="10">
        <f t="shared" si="2"/>
        <v>75.7760603206562</v>
      </c>
      <c r="G152" s="10">
        <f t="shared" si="2"/>
        <v>13.723626819539053</v>
      </c>
      <c r="H152" s="10">
        <f t="shared" si="2"/>
        <v>29.122878614138195</v>
      </c>
      <c r="I152" s="10">
        <f t="shared" si="2"/>
        <v>13.108247718253942</v>
      </c>
      <c r="J152" s="10">
        <f t="shared" si="2"/>
        <v>18.734565149753575</v>
      </c>
      <c r="K152" s="10">
        <f t="shared" si="2"/>
        <v>22.78864654772655</v>
      </c>
      <c r="L152" s="10">
        <f t="shared" si="2"/>
        <v>1.9575092193182222</v>
      </c>
      <c r="M152" s="10">
        <f t="shared" si="2"/>
        <v>258.12911757125477</v>
      </c>
      <c r="N152" s="10">
        <f t="shared" si="2"/>
        <v>11.176880284369718</v>
      </c>
      <c r="O152" s="10">
        <f t="shared" si="2"/>
        <v>0.5207663893885458</v>
      </c>
      <c r="P152" s="10">
        <f t="shared" si="2"/>
        <v>0.48846455266420413</v>
      </c>
      <c r="Q152" s="10">
        <f t="shared" si="2"/>
        <v>0.86156013093140793</v>
      </c>
      <c r="R152" s="10">
        <f t="shared" si="2"/>
        <v>3.8048928550378331</v>
      </c>
      <c r="S152" s="10">
        <f t="shared" si="2"/>
        <v>35.333866050985904</v>
      </c>
      <c r="T152" s="10">
        <f t="shared" si="2"/>
        <v>1.4021000336497964</v>
      </c>
      <c r="U152" s="10">
        <f t="shared" si="2"/>
        <v>1.3778946945512851</v>
      </c>
      <c r="V152" s="10">
        <f t="shared" si="2"/>
        <v>31.214075653388466</v>
      </c>
      <c r="W152" s="10">
        <f t="shared" si="2"/>
        <v>26.118171098455242</v>
      </c>
      <c r="X152" s="10">
        <f t="shared" si="2"/>
        <v>3.6101310999230058</v>
      </c>
      <c r="Y152" s="10">
        <f t="shared" si="2"/>
        <v>3.4265530314436052</v>
      </c>
      <c r="Z152" s="10">
        <f t="shared" si="2"/>
        <v>2.4764158767201598</v>
      </c>
      <c r="AA152" s="10">
        <f t="shared" si="2"/>
        <v>1.7075284288593762</v>
      </c>
      <c r="AB152" s="10">
        <f t="shared" si="2"/>
        <v>21.63452308496726</v>
      </c>
      <c r="AC152" s="10">
        <f t="shared" si="2"/>
        <v>1.7486369438291891</v>
      </c>
      <c r="AD152" s="10">
        <f t="shared" si="2"/>
        <v>22.667048381418407</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46.63588801045465</v>
      </c>
      <c r="F154" s="10">
        <f>SUM(F$141, F$153, -1 * IF(OR($B$6=2005,$B$6&gt;=2020),SUM(F$99:F$122),0), IF(AND(ISNUMBER(SEARCH($B$4,"AT|BE|CH|GB|IE|LT|LU|NL")),SUM(F$143:F$149)&gt;0),SUM(F$143:F$149)-SUM(F$27:F$33),0))</f>
        <v>68.48054750295492</v>
      </c>
      <c r="G154" s="10">
        <f t="shared" ref="G154:AD154" si="3">SUM(G$141, G$153, IF(AND(ISNUMBER(SEARCH($B$4,"AT|BE|CH|GB|IE|LT|LU|NL")),SUM(G$143:G$149)&gt;0),SUM(G$143:G$149)-SUM(G$27:G$33),0))</f>
        <v>13.723626819539053</v>
      </c>
      <c r="H154" s="10">
        <f t="shared" si="3"/>
        <v>29.122878614138195</v>
      </c>
      <c r="I154" s="10">
        <f t="shared" si="3"/>
        <v>13.108247718253942</v>
      </c>
      <c r="J154" s="10">
        <f t="shared" si="3"/>
        <v>18.734565149753575</v>
      </c>
      <c r="K154" s="10">
        <f t="shared" si="3"/>
        <v>22.78864654772655</v>
      </c>
      <c r="L154" s="10">
        <f t="shared" si="3"/>
        <v>1.9575092193182222</v>
      </c>
      <c r="M154" s="10">
        <f t="shared" si="3"/>
        <v>258.12911757125477</v>
      </c>
      <c r="N154" s="10">
        <f t="shared" si="3"/>
        <v>11.176880284369718</v>
      </c>
      <c r="O154" s="10">
        <f t="shared" si="3"/>
        <v>0.5207663893885458</v>
      </c>
      <c r="P154" s="10">
        <f t="shared" si="3"/>
        <v>0.48846455266420413</v>
      </c>
      <c r="Q154" s="10">
        <f t="shared" si="3"/>
        <v>0.86156013093140793</v>
      </c>
      <c r="R154" s="10">
        <f t="shared" si="3"/>
        <v>3.8048928550378331</v>
      </c>
      <c r="S154" s="10">
        <f t="shared" si="3"/>
        <v>35.333866050985904</v>
      </c>
      <c r="T154" s="10">
        <f t="shared" si="3"/>
        <v>1.4021000336497964</v>
      </c>
      <c r="U154" s="10">
        <f t="shared" si="3"/>
        <v>1.3778946945512851</v>
      </c>
      <c r="V154" s="10">
        <f t="shared" si="3"/>
        <v>31.214075653388466</v>
      </c>
      <c r="W154" s="10">
        <f t="shared" si="3"/>
        <v>26.118171098455242</v>
      </c>
      <c r="X154" s="10">
        <f t="shared" si="3"/>
        <v>3.6101310999230058</v>
      </c>
      <c r="Y154" s="10">
        <f t="shared" si="3"/>
        <v>3.4265530314436052</v>
      </c>
      <c r="Z154" s="10">
        <f t="shared" si="3"/>
        <v>2.4764158767201598</v>
      </c>
      <c r="AA154" s="10">
        <f t="shared" si="3"/>
        <v>1.7075284288593762</v>
      </c>
      <c r="AB154" s="10">
        <f t="shared" si="3"/>
        <v>21.63452308496726</v>
      </c>
      <c r="AC154" s="10">
        <f t="shared" si="3"/>
        <v>1.7486369438291891</v>
      </c>
      <c r="AD154" s="10">
        <f t="shared" si="3"/>
        <v>22.667048381418407</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0.44867911729499976</v>
      </c>
      <c r="F157" s="18">
        <v>1.3925116165900002E-2</v>
      </c>
      <c r="G157" s="18">
        <v>2.9843933748000005E-2</v>
      </c>
      <c r="H157" s="18" t="s">
        <v>396</v>
      </c>
      <c r="I157" s="18">
        <v>6.5541377660000002E-3</v>
      </c>
      <c r="J157" s="18">
        <v>6.5541377660000002E-3</v>
      </c>
      <c r="K157" s="18">
        <v>6.5541377660000002E-3</v>
      </c>
      <c r="L157" s="18">
        <v>3.1459861276799997E-3</v>
      </c>
      <c r="M157" s="18">
        <v>0.15063401866699999</v>
      </c>
      <c r="N157" s="18">
        <v>2.0207279530480009E-2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1538.4089946178356</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3.6264869989999999E-3</v>
      </c>
      <c r="F158" s="18">
        <v>1.0736457557500001E-3</v>
      </c>
      <c r="G158" s="18">
        <v>2.8903273700000003E-4</v>
      </c>
      <c r="H158" s="18" t="s">
        <v>396</v>
      </c>
      <c r="I158" s="18">
        <v>3.5806660999999997E-5</v>
      </c>
      <c r="J158" s="18">
        <v>3.5806660999999997E-5</v>
      </c>
      <c r="K158" s="18">
        <v>3.5806660999999997E-5</v>
      </c>
      <c r="L158" s="18">
        <v>1.7187197279999997E-5</v>
      </c>
      <c r="M158" s="18">
        <v>4.0861036779E-2</v>
      </c>
      <c r="N158" s="18">
        <v>2.627397320296E-5</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2.2307981324544799</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1.6986711253596312E-2</v>
      </c>
      <c r="F163" s="19">
        <v>1.4730000000000002E-2</v>
      </c>
      <c r="G163" s="19">
        <v>1.1194800000000002E-3</v>
      </c>
      <c r="H163" s="19">
        <v>1.2667800000000001E-3</v>
      </c>
      <c r="I163" s="19">
        <v>5.0859087781553132E-2</v>
      </c>
      <c r="J163" s="19">
        <v>6.2161107288564936E-2</v>
      </c>
      <c r="K163" s="19">
        <v>9.6067165809600355E-2</v>
      </c>
      <c r="L163" s="19">
        <v>4.5773179003397819E-3</v>
      </c>
      <c r="M163" s="19">
        <v>0.60585936804493512</v>
      </c>
      <c r="N163" s="19" t="s">
        <v>396</v>
      </c>
      <c r="O163" s="19" t="s">
        <v>396</v>
      </c>
      <c r="P163" s="19" t="s">
        <v>396</v>
      </c>
      <c r="Q163" s="19" t="s">
        <v>396</v>
      </c>
      <c r="R163" s="19" t="s">
        <v>396</v>
      </c>
      <c r="S163" s="19" t="s">
        <v>396</v>
      </c>
      <c r="T163" s="19" t="s">
        <v>396</v>
      </c>
      <c r="U163" s="19" t="s">
        <v>396</v>
      </c>
      <c r="V163" s="19" t="s">
        <v>396</v>
      </c>
      <c r="W163" s="19">
        <v>2.8255048767529517E-2</v>
      </c>
      <c r="X163" s="19">
        <v>1.695302926051771E-3</v>
      </c>
      <c r="Y163" s="19">
        <v>2.260403901402361E-3</v>
      </c>
      <c r="Z163" s="19">
        <v>9.6067165809600355E-4</v>
      </c>
      <c r="AA163" s="19">
        <v>6.4986612165317888E-4</v>
      </c>
      <c r="AB163" s="19">
        <v>5.5662446072033142E-3</v>
      </c>
      <c r="AC163" s="19">
        <v>4.9728885830851945E-4</v>
      </c>
      <c r="AD163" s="19">
        <v>3.3906058521035419E-3</v>
      </c>
      <c r="AE163" s="49"/>
      <c r="AF163" s="19" t="s">
        <v>385</v>
      </c>
      <c r="AG163" s="19" t="s">
        <v>385</v>
      </c>
      <c r="AH163" s="19" t="s">
        <v>385</v>
      </c>
      <c r="AI163" s="19" t="s">
        <v>385</v>
      </c>
      <c r="AJ163" s="19" t="s">
        <v>385</v>
      </c>
      <c r="AK163" s="19">
        <v>5.6510097535059032</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41">
    <cfRule type="cellIs" dxfId="423" priority="16" operator="equal">
      <formula>0</formula>
    </cfRule>
  </conditionalFormatting>
  <conditionalFormatting sqref="E143:AD149">
    <cfRule type="cellIs" dxfId="422" priority="3" operator="equal">
      <formula>0</formula>
    </cfRule>
  </conditionalFormatting>
  <conditionalFormatting sqref="E157:AD164 AF157:AL164">
    <cfRule type="cellIs" dxfId="421" priority="1" operator="equal">
      <formula>0</formula>
    </cfRule>
  </conditionalFormatting>
  <conditionalFormatting sqref="E47:AE47">
    <cfRule type="cellIs" dxfId="420" priority="17" stopIfTrue="1" operator="equal">
      <formula>"NO"</formula>
    </cfRule>
    <cfRule type="cellIs" dxfId="419" priority="18" stopIfTrue="1" operator="equal">
      <formula>"NA"</formula>
    </cfRule>
    <cfRule type="cellIs" dxfId="418" priority="19" stopIfTrue="1" operator="equal">
      <formula>"IE"</formula>
    </cfRule>
    <cfRule type="cellIs" dxfId="417" priority="20" stopIfTrue="1" operator="equal">
      <formula>"NE"</formula>
    </cfRule>
  </conditionalFormatting>
  <conditionalFormatting sqref="E14:AL24">
    <cfRule type="cellIs" dxfId="416" priority="75" stopIfTrue="1" operator="equal">
      <formula>"NO"</formula>
    </cfRule>
    <cfRule type="cellIs" dxfId="415" priority="76" stopIfTrue="1" operator="equal">
      <formula>"NA"</formula>
    </cfRule>
    <cfRule type="cellIs" dxfId="414" priority="77" stopIfTrue="1" operator="equal">
      <formula>"IE"</formula>
    </cfRule>
    <cfRule type="cellIs" dxfId="413" priority="78" stopIfTrue="1" operator="equal">
      <formula>"NE"</formula>
    </cfRule>
  </conditionalFormatting>
  <conditionalFormatting sqref="E25:AL46">
    <cfRule type="cellIs" dxfId="412" priority="22" stopIfTrue="1" operator="equal">
      <formula>"NO"</formula>
    </cfRule>
    <cfRule type="cellIs" dxfId="411" priority="23" stopIfTrue="1" operator="equal">
      <formula>"NA"</formula>
    </cfRule>
    <cfRule type="cellIs" dxfId="410" priority="24" stopIfTrue="1" operator="equal">
      <formula>"IE"</formula>
    </cfRule>
    <cfRule type="cellIs" dxfId="409" priority="25" stopIfTrue="1" operator="equal">
      <formula>"NE"</formula>
    </cfRule>
  </conditionalFormatting>
  <conditionalFormatting sqref="E48:AL140">
    <cfRule type="cellIs" dxfId="408" priority="85" stopIfTrue="1" operator="equal">
      <formula>"NO"</formula>
    </cfRule>
    <cfRule type="cellIs" dxfId="407" priority="86" stopIfTrue="1" operator="equal">
      <formula>"NA"</formula>
    </cfRule>
    <cfRule type="cellIs" dxfId="406" priority="87" stopIfTrue="1" operator="equal">
      <formula>"IE"</formula>
    </cfRule>
    <cfRule type="cellIs" dxfId="405" priority="88" stopIfTrue="1" operator="equal">
      <formula>"NE"</formula>
    </cfRule>
  </conditionalFormatting>
  <conditionalFormatting sqref="AF14:AL141">
    <cfRule type="cellIs" dxfId="404" priority="11" operator="equal">
      <formula>0</formula>
    </cfRule>
  </conditionalFormatting>
  <conditionalFormatting sqref="AF47:AL47">
    <cfRule type="cellIs" dxfId="403" priority="12" stopIfTrue="1" operator="equal">
      <formula>"NO"</formula>
    </cfRule>
    <cfRule type="cellIs" dxfId="402" priority="13" stopIfTrue="1" operator="equal">
      <formula>"NA"</formula>
    </cfRule>
    <cfRule type="cellIs" dxfId="401" priority="14" stopIfTrue="1" operator="equal">
      <formula>"IE"</formula>
    </cfRule>
    <cfRule type="cellIs" dxfId="400" priority="15" stopIfTrue="1" operator="equal">
      <formula>"NE"</formula>
    </cfRule>
  </conditionalFormatting>
  <conditionalFormatting sqref="AF143:AL149">
    <cfRule type="cellIs" dxfId="399" priority="2" operator="equal">
      <formula>0</formula>
    </cfRule>
  </conditionalFormatting>
  <conditionalFormatting sqref="AF151:AL154">
    <cfRule type="cellIs" dxfId="398" priority="79" operator="equal">
      <formula>0</formula>
    </cfRule>
  </conditionalFormatting>
  <conditionalFormatting sqref="AL23">
    <cfRule type="cellIs" dxfId="397" priority="72" operator="equal">
      <formula>0</formula>
    </cfRule>
  </conditionalFormatting>
  <conditionalFormatting sqref="AL99:AL102">
    <cfRule type="cellIs" dxfId="396" priority="10" operator="equal">
      <formula>0</formula>
    </cfRule>
  </conditionalFormatting>
  <conditionalFormatting sqref="AL104:AL105">
    <cfRule type="cellIs" dxfId="395" priority="9" operator="equal">
      <formula>0</formula>
    </cfRule>
  </conditionalFormatting>
  <conditionalFormatting sqref="AL107:AL117">
    <cfRule type="cellIs" dxfId="394" priority="8" operator="equal">
      <formula>0</formula>
    </cfRule>
  </conditionalFormatting>
  <conditionalFormatting sqref="AL119">
    <cfRule type="cellIs" dxfId="393" priority="7" operator="equal">
      <formula>0</formula>
    </cfRule>
  </conditionalFormatting>
  <conditionalFormatting sqref="AL121:AL124">
    <cfRule type="cellIs" dxfId="392" priority="4" operator="equal">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árok13"/>
  <dimension ref="A1:AL170"/>
  <sheetViews>
    <sheetView topLeftCell="B129"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2005</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2005</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15.296334017000001</v>
      </c>
      <c r="F14" s="110">
        <v>0.152916002</v>
      </c>
      <c r="G14" s="110">
        <v>51.993124728999994</v>
      </c>
      <c r="H14" s="110" t="s">
        <v>392</v>
      </c>
      <c r="I14" s="110">
        <v>7.2629657600000002</v>
      </c>
      <c r="J14" s="110">
        <v>7.8104229919999995</v>
      </c>
      <c r="K14" s="110">
        <v>11.735093331999998</v>
      </c>
      <c r="L14" s="110">
        <v>0.1485001657614663</v>
      </c>
      <c r="M14" s="110">
        <v>2.306385696</v>
      </c>
      <c r="N14" s="110">
        <v>7.7641760993327429</v>
      </c>
      <c r="O14" s="110">
        <v>0.26567481859629116</v>
      </c>
      <c r="P14" s="110">
        <v>0.28374737610614109</v>
      </c>
      <c r="Q14" s="110">
        <v>0.20451096230127147</v>
      </c>
      <c r="R14" s="110">
        <v>0.4863633966454512</v>
      </c>
      <c r="S14" s="110">
        <v>0.26601908597591722</v>
      </c>
      <c r="T14" s="110">
        <v>0.44345183215897188</v>
      </c>
      <c r="U14" s="110">
        <v>2.3404080586020259</v>
      </c>
      <c r="V14" s="110">
        <v>2.6423383649782131</v>
      </c>
      <c r="W14" s="110">
        <v>258.4234685289054</v>
      </c>
      <c r="X14" s="110">
        <v>1.1048767723026373E-3</v>
      </c>
      <c r="Y14" s="110">
        <v>1.1286089387608179E-3</v>
      </c>
      <c r="Z14" s="110">
        <v>9.2371388754152101E-4</v>
      </c>
      <c r="AA14" s="110">
        <v>3.1431153078019438E-4</v>
      </c>
      <c r="AB14" s="110">
        <v>3.4715111293851702E-3</v>
      </c>
      <c r="AC14" s="110">
        <v>0.81416141241498918</v>
      </c>
      <c r="AD14" s="110">
        <v>1.0902718931264743</v>
      </c>
      <c r="AE14" s="111"/>
      <c r="AF14" s="112">
        <v>393.27639020000004</v>
      </c>
      <c r="AG14" s="112">
        <v>65937.712367</v>
      </c>
      <c r="AH14" s="112">
        <v>25852.543480800003</v>
      </c>
      <c r="AI14" s="112">
        <v>77.699280000000002</v>
      </c>
      <c r="AJ14" s="112">
        <v>1700.2523931818187</v>
      </c>
      <c r="AK14" s="112" t="s">
        <v>385</v>
      </c>
      <c r="AL14" s="121" t="s">
        <v>393</v>
      </c>
    </row>
    <row r="15" spans="1:38" ht="26.25" customHeight="1" thickBot="1" x14ac:dyDescent="0.25">
      <c r="A15" s="53" t="s">
        <v>53</v>
      </c>
      <c r="B15" s="53" t="s">
        <v>54</v>
      </c>
      <c r="C15" s="54" t="s">
        <v>55</v>
      </c>
      <c r="D15" s="55"/>
      <c r="E15" s="110">
        <v>3.1916198990000004</v>
      </c>
      <c r="F15" s="110">
        <v>1.5069838969999996</v>
      </c>
      <c r="G15" s="110">
        <v>8.1884803169999998</v>
      </c>
      <c r="H15" s="110">
        <v>1.2743771000000001E-2</v>
      </c>
      <c r="I15" s="110">
        <v>0.24393527599999998</v>
      </c>
      <c r="J15" s="110">
        <v>0.26285750199999997</v>
      </c>
      <c r="K15" s="110">
        <v>0.29112567100000003</v>
      </c>
      <c r="L15" s="110">
        <v>4.4884090783999998E-2</v>
      </c>
      <c r="M15" s="110">
        <v>0.29127618199999999</v>
      </c>
      <c r="N15" s="110">
        <v>0.59914999999999996</v>
      </c>
      <c r="O15" s="110">
        <v>0.19172800000000001</v>
      </c>
      <c r="P15" s="110">
        <v>2.7560899999999999E-2</v>
      </c>
      <c r="Q15" s="110">
        <v>5.6320099999999998E-2</v>
      </c>
      <c r="R15" s="110">
        <v>0.16776199999999999</v>
      </c>
      <c r="S15" s="110">
        <v>0.47932000000000002</v>
      </c>
      <c r="T15" s="110">
        <v>9.5864000000000005E-2</v>
      </c>
      <c r="U15" s="110">
        <v>1.7974500000000001E-3</v>
      </c>
      <c r="V15" s="110">
        <v>0.79087799999999997</v>
      </c>
      <c r="W15" s="110">
        <v>47.931999999999995</v>
      </c>
      <c r="X15" s="110">
        <v>6.1113299999999998E-6</v>
      </c>
      <c r="Y15" s="110">
        <v>8.3881000000000008E-7</v>
      </c>
      <c r="Z15" s="110">
        <v>7.3096299999999998E-6</v>
      </c>
      <c r="AA15" s="110">
        <v>1.1983E-6</v>
      </c>
      <c r="AB15" s="110">
        <v>1.5458069999999998E-5</v>
      </c>
      <c r="AC15" s="110">
        <v>5.6320099999999998E-2</v>
      </c>
      <c r="AD15" s="110">
        <v>5.3923499999999999E-2</v>
      </c>
      <c r="AE15" s="111"/>
      <c r="AF15" s="112">
        <v>29601.349871423034</v>
      </c>
      <c r="AG15" s="112">
        <v>1958.6198639999998</v>
      </c>
      <c r="AH15" s="112">
        <v>6438.2394587999997</v>
      </c>
      <c r="AI15" s="112" t="s">
        <v>392</v>
      </c>
      <c r="AJ15" s="112">
        <v>103.432</v>
      </c>
      <c r="AK15" s="112">
        <v>11.983000000000001</v>
      </c>
      <c r="AL15" s="121" t="s">
        <v>394</v>
      </c>
    </row>
    <row r="16" spans="1:38" ht="26.25" customHeight="1" thickBot="1" x14ac:dyDescent="0.25">
      <c r="A16" s="53" t="s">
        <v>53</v>
      </c>
      <c r="B16" s="53" t="s">
        <v>56</v>
      </c>
      <c r="C16" s="54" t="s">
        <v>57</v>
      </c>
      <c r="D16" s="55"/>
      <c r="E16" s="110">
        <v>0.60805642500000001</v>
      </c>
      <c r="F16" s="110">
        <v>1.0226884680000001</v>
      </c>
      <c r="G16" s="110">
        <v>0.63756886400000001</v>
      </c>
      <c r="H16" s="110">
        <v>6.4475303999999997E-2</v>
      </c>
      <c r="I16" s="110">
        <v>0.57193812200000005</v>
      </c>
      <c r="J16" s="110">
        <v>0.96096060400000005</v>
      </c>
      <c r="K16" s="110">
        <v>1.4396466649999999</v>
      </c>
      <c r="L16" s="110">
        <v>0.27453029856</v>
      </c>
      <c r="M16" s="110">
        <v>15.286819588</v>
      </c>
      <c r="N16" s="110">
        <v>5.4383446375074907E-3</v>
      </c>
      <c r="O16" s="110">
        <v>2.4719748352306772E-4</v>
      </c>
      <c r="P16" s="110" t="s">
        <v>385</v>
      </c>
      <c r="Q16" s="110">
        <v>3.9551597363690835E-3</v>
      </c>
      <c r="R16" s="110">
        <v>8.8991094068304397E-3</v>
      </c>
      <c r="S16" s="110">
        <v>4.2023572198921508E-3</v>
      </c>
      <c r="T16" s="110">
        <v>2.2247773517076099E-3</v>
      </c>
      <c r="U16" s="110">
        <v>4.4495547034152198E-3</v>
      </c>
      <c r="V16" s="110">
        <v>1.8787008747753148E-2</v>
      </c>
      <c r="W16" s="110">
        <v>1.8243174284002399</v>
      </c>
      <c r="X16" s="110">
        <v>2.0270193648891554E-2</v>
      </c>
      <c r="Y16" s="110">
        <v>2.4719748352306772E-4</v>
      </c>
      <c r="Z16" s="110">
        <v>7.4159245056920319E-5</v>
      </c>
      <c r="AA16" s="110">
        <v>4.9439496704613548E-5</v>
      </c>
      <c r="AB16" s="110">
        <v>2.064098987417615E-2</v>
      </c>
      <c r="AC16" s="110" t="s">
        <v>385</v>
      </c>
      <c r="AD16" s="110" t="s">
        <v>385</v>
      </c>
      <c r="AE16" s="111"/>
      <c r="AF16" s="112" t="s">
        <v>392</v>
      </c>
      <c r="AG16" s="112">
        <v>7231.6491486699997</v>
      </c>
      <c r="AH16" s="112">
        <v>1.8469710000000001</v>
      </c>
      <c r="AI16" s="112" t="s">
        <v>392</v>
      </c>
      <c r="AJ16" s="112" t="s">
        <v>392</v>
      </c>
      <c r="AK16" s="112">
        <v>2471.9748352306774</v>
      </c>
      <c r="AL16" s="121" t="s">
        <v>395</v>
      </c>
    </row>
    <row r="17" spans="1:38" ht="26.25" customHeight="1" thickBot="1" x14ac:dyDescent="0.25">
      <c r="A17" s="53" t="s">
        <v>53</v>
      </c>
      <c r="B17" s="53" t="s">
        <v>58</v>
      </c>
      <c r="C17" s="54" t="s">
        <v>59</v>
      </c>
      <c r="D17" s="55"/>
      <c r="E17" s="110">
        <v>5.7510192900000003</v>
      </c>
      <c r="F17" s="110">
        <v>2.8711513000000001E-2</v>
      </c>
      <c r="G17" s="110">
        <v>4.8803706920000005</v>
      </c>
      <c r="H17" s="110" t="s">
        <v>392</v>
      </c>
      <c r="I17" s="110">
        <v>0.25546722100000002</v>
      </c>
      <c r="J17" s="110">
        <v>0.25886889600000001</v>
      </c>
      <c r="K17" s="110">
        <v>0.286954971</v>
      </c>
      <c r="L17" s="110">
        <v>1.6313653178037058E-2</v>
      </c>
      <c r="M17" s="110">
        <v>0.43174533400000004</v>
      </c>
      <c r="N17" s="110">
        <v>4.2534131759970388E-2</v>
      </c>
      <c r="O17" s="110">
        <v>4.1945709378237335E-3</v>
      </c>
      <c r="P17" s="110">
        <v>1.1755041010041E-2</v>
      </c>
      <c r="Q17" s="110">
        <v>6.8948426085276016E-3</v>
      </c>
      <c r="R17" s="110">
        <v>7.0229084031203023E-2</v>
      </c>
      <c r="S17" s="110">
        <v>0.12147537142072029</v>
      </c>
      <c r="T17" s="110">
        <v>7.0944011579387289E-2</v>
      </c>
      <c r="U17" s="110">
        <v>0.35855764979372878</v>
      </c>
      <c r="V17" s="110">
        <v>0.29677004432937437</v>
      </c>
      <c r="W17" s="110">
        <v>2.7030762648901002E-2</v>
      </c>
      <c r="X17" s="110">
        <v>5.1548390753580794E-5</v>
      </c>
      <c r="Y17" s="110">
        <v>9.5529725921221205E-5</v>
      </c>
      <c r="Z17" s="110">
        <v>6.9810740164869212E-5</v>
      </c>
      <c r="AA17" s="110">
        <v>6.78506351586692E-5</v>
      </c>
      <c r="AB17" s="110">
        <v>2.847394919983404E-4</v>
      </c>
      <c r="AC17" s="110">
        <v>0.10442565361447542</v>
      </c>
      <c r="AD17" s="110">
        <v>1.836166278872246E-2</v>
      </c>
      <c r="AE17" s="111"/>
      <c r="AF17" s="112" t="s">
        <v>392</v>
      </c>
      <c r="AG17" s="112">
        <v>27089.951311729998</v>
      </c>
      <c r="AH17" s="112">
        <v>1319.9208192000001</v>
      </c>
      <c r="AI17" s="112" t="s">
        <v>392</v>
      </c>
      <c r="AJ17" s="112" t="s">
        <v>392</v>
      </c>
      <c r="AK17" s="112" t="s">
        <v>385</v>
      </c>
      <c r="AL17" s="121" t="s">
        <v>49</v>
      </c>
    </row>
    <row r="18" spans="1:38" ht="26.25" customHeight="1" thickBot="1" x14ac:dyDescent="0.25">
      <c r="A18" s="53" t="s">
        <v>53</v>
      </c>
      <c r="B18" s="53" t="s">
        <v>60</v>
      </c>
      <c r="C18" s="54" t="s">
        <v>61</v>
      </c>
      <c r="D18" s="55"/>
      <c r="E18" s="110">
        <v>3.561809E-3</v>
      </c>
      <c r="F18" s="110">
        <v>1.44024E-4</v>
      </c>
      <c r="G18" s="110">
        <v>3.9003799999999999E-4</v>
      </c>
      <c r="H18" s="110" t="s">
        <v>392</v>
      </c>
      <c r="I18" s="110">
        <v>1.9780999999999998E-4</v>
      </c>
      <c r="J18" s="110">
        <v>2.4781E-4</v>
      </c>
      <c r="K18" s="110">
        <v>5.5550100000000002E-4</v>
      </c>
      <c r="L18" s="110">
        <v>1.0155263655877257E-5</v>
      </c>
      <c r="M18" s="110">
        <v>1.4702269999999999E-3</v>
      </c>
      <c r="N18" s="110">
        <v>6.5719897423999993E-5</v>
      </c>
      <c r="O18" s="110">
        <v>9.3913342559999987E-7</v>
      </c>
      <c r="P18" s="110">
        <v>4.426202536E-5</v>
      </c>
      <c r="Q18" s="110">
        <v>9.4253584000000011E-6</v>
      </c>
      <c r="R18" s="110">
        <v>7.5115105919999995E-6</v>
      </c>
      <c r="S18" s="110">
        <v>8.6699421183999998E-6</v>
      </c>
      <c r="T18" s="110">
        <v>7.2693605919999996E-6</v>
      </c>
      <c r="U18" s="110">
        <v>5.2148718720000003E-6</v>
      </c>
      <c r="V18" s="110">
        <v>1.5152355631999997E-4</v>
      </c>
      <c r="W18" s="110">
        <v>1.3725132367999998E-4</v>
      </c>
      <c r="X18" s="110">
        <v>7.5950390479999995E-5</v>
      </c>
      <c r="Y18" s="110">
        <v>2.4568186360000003E-4</v>
      </c>
      <c r="Z18" s="110">
        <v>9.3847652400000001E-5</v>
      </c>
      <c r="AA18" s="110">
        <v>8.9831660720000007E-5</v>
      </c>
      <c r="AB18" s="110">
        <v>5.0531156720000012E-4</v>
      </c>
      <c r="AC18" s="110">
        <v>3.0026599999999997E-7</v>
      </c>
      <c r="AD18" s="110">
        <v>8.2330999999999995E-5</v>
      </c>
      <c r="AE18" s="111"/>
      <c r="AF18" s="112" t="s">
        <v>392</v>
      </c>
      <c r="AG18" s="112">
        <v>0.48429999999999995</v>
      </c>
      <c r="AH18" s="112">
        <v>74.881584000000004</v>
      </c>
      <c r="AI18" s="112" t="s">
        <v>392</v>
      </c>
      <c r="AJ18" s="112" t="s">
        <v>392</v>
      </c>
      <c r="AK18" s="112" t="s">
        <v>385</v>
      </c>
      <c r="AL18" s="121" t="s">
        <v>49</v>
      </c>
    </row>
    <row r="19" spans="1:38" ht="26.25" customHeight="1" thickBot="1" x14ac:dyDescent="0.25">
      <c r="A19" s="53" t="s">
        <v>53</v>
      </c>
      <c r="B19" s="53" t="s">
        <v>62</v>
      </c>
      <c r="C19" s="54" t="s">
        <v>63</v>
      </c>
      <c r="D19" s="55"/>
      <c r="E19" s="110">
        <v>0.29578319899999994</v>
      </c>
      <c r="F19" s="110">
        <v>5.6743660000000019E-3</v>
      </c>
      <c r="G19" s="110">
        <v>5.9512670999999996E-2</v>
      </c>
      <c r="H19" s="110" t="s">
        <v>392</v>
      </c>
      <c r="I19" s="110">
        <v>1.6486355000000001E-2</v>
      </c>
      <c r="J19" s="110">
        <v>1.6897957000000002E-2</v>
      </c>
      <c r="K19" s="110">
        <v>2.0614196000000005E-2</v>
      </c>
      <c r="L19" s="110">
        <v>6.7299609169513344E-3</v>
      </c>
      <c r="M19" s="110">
        <v>4.7203471999999996E-2</v>
      </c>
      <c r="N19" s="110">
        <v>0.3706833799359513</v>
      </c>
      <c r="O19" s="110">
        <v>0.11843569903411258</v>
      </c>
      <c r="P19" s="110">
        <v>1.9171819300062912E-2</v>
      </c>
      <c r="Q19" s="110">
        <v>3.519789439057168E-2</v>
      </c>
      <c r="R19" s="110">
        <v>0.10380597662140563</v>
      </c>
      <c r="S19" s="110">
        <v>0.29622710108341321</v>
      </c>
      <c r="T19" s="110">
        <v>5.9316524056838099E-2</v>
      </c>
      <c r="U19" s="110">
        <v>1.3847535139819606E-3</v>
      </c>
      <c r="V19" s="110">
        <v>0.50402090545376499</v>
      </c>
      <c r="W19" s="110">
        <v>29.609021671802715</v>
      </c>
      <c r="X19" s="110">
        <v>3.7247008849272288E-3</v>
      </c>
      <c r="Y19" s="110">
        <v>1.7510932692346177E-2</v>
      </c>
      <c r="Z19" s="110">
        <v>5.0105708800047746E-3</v>
      </c>
      <c r="AA19" s="110">
        <v>4.8270734062503184E-3</v>
      </c>
      <c r="AB19" s="110">
        <v>3.1073277863528499E-2</v>
      </c>
      <c r="AC19" s="110">
        <v>3.4789115575840003E-2</v>
      </c>
      <c r="AD19" s="110">
        <v>3.3988696440000001E-2</v>
      </c>
      <c r="AE19" s="111"/>
      <c r="AF19" s="112">
        <v>413.41605868927815</v>
      </c>
      <c r="AG19" s="112">
        <v>4.0138319999999998</v>
      </c>
      <c r="AH19" s="112">
        <v>3821.9693238000018</v>
      </c>
      <c r="AI19" s="112">
        <v>4.7037536299999996</v>
      </c>
      <c r="AJ19" s="112">
        <v>192.43666000000002</v>
      </c>
      <c r="AK19" s="112">
        <v>7.4014100000000003</v>
      </c>
      <c r="AL19" s="121" t="s">
        <v>394</v>
      </c>
    </row>
    <row r="20" spans="1:38" ht="26.25" customHeight="1" thickBot="1" x14ac:dyDescent="0.25">
      <c r="A20" s="53" t="s">
        <v>53</v>
      </c>
      <c r="B20" s="53" t="s">
        <v>64</v>
      </c>
      <c r="C20" s="54" t="s">
        <v>65</v>
      </c>
      <c r="D20" s="55"/>
      <c r="E20" s="110">
        <v>2.1432615409999998</v>
      </c>
      <c r="F20" s="110">
        <v>0.16112527299999999</v>
      </c>
      <c r="G20" s="110">
        <v>3.3816350310000001</v>
      </c>
      <c r="H20" s="110" t="s">
        <v>392</v>
      </c>
      <c r="I20" s="110">
        <v>7.4776912000000015E-2</v>
      </c>
      <c r="J20" s="110">
        <v>8.8668131000000011E-2</v>
      </c>
      <c r="K20" s="110">
        <v>0.120452106</v>
      </c>
      <c r="L20" s="110">
        <v>1.8692065171774609E-2</v>
      </c>
      <c r="M20" s="110">
        <v>2.121481138</v>
      </c>
      <c r="N20" s="110">
        <v>4.4876651260199733E-2</v>
      </c>
      <c r="O20" s="110">
        <v>4.4403340773394809E-3</v>
      </c>
      <c r="P20" s="110">
        <v>3.1470263701426984E-2</v>
      </c>
      <c r="Q20" s="110">
        <v>1.9663850791191928E-2</v>
      </c>
      <c r="R20" s="110">
        <v>2.7353414247471595E-2</v>
      </c>
      <c r="S20" s="110">
        <v>2.1689248376449109E-2</v>
      </c>
      <c r="T20" s="110">
        <v>3.1022143117933641E-2</v>
      </c>
      <c r="U20" s="110">
        <v>0.13677458664857306</v>
      </c>
      <c r="V20" s="110">
        <v>0.1007151819668869</v>
      </c>
      <c r="W20" s="110">
        <v>0.22570025796131135</v>
      </c>
      <c r="X20" s="110">
        <v>9.1139661015549305E-4</v>
      </c>
      <c r="Y20" s="110">
        <v>2.8042143000336843E-3</v>
      </c>
      <c r="Z20" s="110">
        <v>1.3278815158310044E-3</v>
      </c>
      <c r="AA20" s="110">
        <v>6.5867856191885715E-4</v>
      </c>
      <c r="AB20" s="110">
        <v>5.7021709879390373E-3</v>
      </c>
      <c r="AC20" s="110">
        <v>0.12314056044976976</v>
      </c>
      <c r="AD20" s="110">
        <v>4.6719955017644456E-2</v>
      </c>
      <c r="AE20" s="111"/>
      <c r="AF20" s="112">
        <v>50.657420199999997</v>
      </c>
      <c r="AG20" s="112">
        <v>4026.3283959999999</v>
      </c>
      <c r="AH20" s="112">
        <v>1791.1722978000003</v>
      </c>
      <c r="AI20" s="112">
        <v>19253.130924491306</v>
      </c>
      <c r="AJ20" s="112" t="s">
        <v>392</v>
      </c>
      <c r="AK20" s="112" t="s">
        <v>385</v>
      </c>
      <c r="AL20" s="121" t="s">
        <v>49</v>
      </c>
    </row>
    <row r="21" spans="1:38" ht="26.25" customHeight="1" thickBot="1" x14ac:dyDescent="0.25">
      <c r="A21" s="53" t="s">
        <v>53</v>
      </c>
      <c r="B21" s="53" t="s">
        <v>66</v>
      </c>
      <c r="C21" s="54" t="s">
        <v>67</v>
      </c>
      <c r="D21" s="55"/>
      <c r="E21" s="110">
        <v>0.52581002399999999</v>
      </c>
      <c r="F21" s="110">
        <v>2.5896654000000002E-2</v>
      </c>
      <c r="G21" s="110">
        <v>0.50466359599999999</v>
      </c>
      <c r="H21" s="110">
        <v>7.545754E-3</v>
      </c>
      <c r="I21" s="110">
        <v>7.5507567999999969E-2</v>
      </c>
      <c r="J21" s="110">
        <v>8.285146699999997E-2</v>
      </c>
      <c r="K21" s="110">
        <v>9.5813772999999991E-2</v>
      </c>
      <c r="L21" s="110">
        <v>1.4288407136169622E-2</v>
      </c>
      <c r="M21" s="110">
        <v>0.24458528599999999</v>
      </c>
      <c r="N21" s="110">
        <v>4.4798777474334792E-2</v>
      </c>
      <c r="O21" s="110">
        <v>1.2603724092361188E-3</v>
      </c>
      <c r="P21" s="110">
        <v>5.9488501885572188E-3</v>
      </c>
      <c r="Q21" s="110">
        <v>1.9303953407938555E-3</v>
      </c>
      <c r="R21" s="110">
        <v>5.7452496718583814E-3</v>
      </c>
      <c r="S21" s="110">
        <v>6.1102008359316768E-3</v>
      </c>
      <c r="T21" s="110">
        <v>4.3872167448403814E-3</v>
      </c>
      <c r="U21" s="110">
        <v>1.0269727370543159E-3</v>
      </c>
      <c r="V21" s="110">
        <v>0.11275701444036294</v>
      </c>
      <c r="W21" s="110">
        <v>7.4746887255435254E-2</v>
      </c>
      <c r="X21" s="110">
        <v>2.0744021644044958E-2</v>
      </c>
      <c r="Y21" s="110">
        <v>4.6506706130165804E-2</v>
      </c>
      <c r="Z21" s="110">
        <v>1.5643334890328407E-2</v>
      </c>
      <c r="AA21" s="110">
        <v>1.3670358776192439E-2</v>
      </c>
      <c r="AB21" s="110">
        <v>9.6564421440731601E-2</v>
      </c>
      <c r="AC21" s="110">
        <v>4.5790729903E-4</v>
      </c>
      <c r="AD21" s="110">
        <v>5.4926879269156008E-2</v>
      </c>
      <c r="AE21" s="111"/>
      <c r="AF21" s="112">
        <v>604.58779973854689</v>
      </c>
      <c r="AG21" s="112">
        <v>323.08110650000003</v>
      </c>
      <c r="AH21" s="112">
        <v>6093.538669260005</v>
      </c>
      <c r="AI21" s="112">
        <v>53.9727344</v>
      </c>
      <c r="AJ21" s="112" t="s">
        <v>392</v>
      </c>
      <c r="AK21" s="112" t="s">
        <v>385</v>
      </c>
      <c r="AL21" s="121" t="s">
        <v>49</v>
      </c>
    </row>
    <row r="22" spans="1:38" ht="26.25" customHeight="1" thickBot="1" x14ac:dyDescent="0.25">
      <c r="A22" s="53" t="s">
        <v>53</v>
      </c>
      <c r="B22" s="57" t="s">
        <v>68</v>
      </c>
      <c r="C22" s="54" t="s">
        <v>69</v>
      </c>
      <c r="D22" s="55"/>
      <c r="E22" s="110">
        <v>5.0293706249999994</v>
      </c>
      <c r="F22" s="110">
        <v>6.6161850999999994E-2</v>
      </c>
      <c r="G22" s="110">
        <v>0.499666312</v>
      </c>
      <c r="H22" s="110">
        <v>2.2800000000000002E-5</v>
      </c>
      <c r="I22" s="110">
        <v>4.4453489999999995E-3</v>
      </c>
      <c r="J22" s="110">
        <v>6.2632659999999991E-3</v>
      </c>
      <c r="K22" s="110">
        <v>1.6202233999999999E-2</v>
      </c>
      <c r="L22" s="110">
        <v>3.6679547173834603E-4</v>
      </c>
      <c r="M22" s="110">
        <v>10.288971864999999</v>
      </c>
      <c r="N22" s="110">
        <v>0.23056244400000001</v>
      </c>
      <c r="O22" s="110">
        <v>1.8821424E-2</v>
      </c>
      <c r="P22" s="110">
        <v>0.115281222</v>
      </c>
      <c r="Q22" s="110">
        <v>6.2345966999999995E-2</v>
      </c>
      <c r="R22" s="110">
        <v>9.6459798000000013E-2</v>
      </c>
      <c r="S22" s="110">
        <v>0.15221826659999996</v>
      </c>
      <c r="T22" s="110">
        <v>0.115281222</v>
      </c>
      <c r="U22" s="110">
        <v>5.9522753399999996E-2</v>
      </c>
      <c r="V22" s="110">
        <v>0.99753547199999992</v>
      </c>
      <c r="W22" s="110">
        <v>9.6459797999999992E-3</v>
      </c>
      <c r="X22" s="110">
        <v>1.5292406999999999E-5</v>
      </c>
      <c r="Y22" s="110">
        <v>6.5874983999999993E-4</v>
      </c>
      <c r="Z22" s="110">
        <v>1.8115620599999999E-4</v>
      </c>
      <c r="AA22" s="110">
        <v>1.0116515399999999E-4</v>
      </c>
      <c r="AB22" s="110">
        <v>9.5636360699999996E-4</v>
      </c>
      <c r="AC22" s="110">
        <v>1.0822318799999999E-2</v>
      </c>
      <c r="AD22" s="110">
        <v>0.24232583399999996</v>
      </c>
      <c r="AE22" s="111"/>
      <c r="AF22" s="112">
        <v>259.16791035</v>
      </c>
      <c r="AG22" s="112">
        <v>10026.779217007999</v>
      </c>
      <c r="AH22" s="112">
        <v>7170.9339402000005</v>
      </c>
      <c r="AI22" s="112">
        <v>506.78495840000005</v>
      </c>
      <c r="AJ22" s="112">
        <v>792.00088971428568</v>
      </c>
      <c r="AK22" s="112" t="s">
        <v>385</v>
      </c>
      <c r="AL22" s="121" t="s">
        <v>49</v>
      </c>
    </row>
    <row r="23" spans="1:38" ht="26.25" customHeight="1" thickBot="1" x14ac:dyDescent="0.25">
      <c r="A23" s="53" t="s">
        <v>70</v>
      </c>
      <c r="B23" s="57" t="s">
        <v>363</v>
      </c>
      <c r="C23" s="54" t="s">
        <v>359</v>
      </c>
      <c r="D23" s="96"/>
      <c r="E23" s="110">
        <v>0.445905785</v>
      </c>
      <c r="F23" s="110">
        <v>9.1177765000000022E-2</v>
      </c>
      <c r="G23" s="110">
        <v>3.121E-4</v>
      </c>
      <c r="H23" s="110">
        <v>1.1492E-4</v>
      </c>
      <c r="I23" s="110">
        <v>2.8004360000000002E-2</v>
      </c>
      <c r="J23" s="110">
        <v>2.8004360000000002E-2</v>
      </c>
      <c r="K23" s="110">
        <v>2.8004360000000002E-2</v>
      </c>
      <c r="L23" s="110">
        <v>1.716109E-2</v>
      </c>
      <c r="M23" s="110">
        <v>2.0519213900000004</v>
      </c>
      <c r="N23" s="110" t="s">
        <v>396</v>
      </c>
      <c r="O23" s="110">
        <v>1.5605000000000003E-4</v>
      </c>
      <c r="P23" s="110" t="s">
        <v>396</v>
      </c>
      <c r="Q23" s="110" t="s">
        <v>396</v>
      </c>
      <c r="R23" s="110">
        <v>7.8025000000000013E-4</v>
      </c>
      <c r="S23" s="110">
        <v>2.65285E-2</v>
      </c>
      <c r="T23" s="110">
        <v>1.0923500000000002E-3</v>
      </c>
      <c r="U23" s="110">
        <v>1.5605000000000003E-4</v>
      </c>
      <c r="V23" s="110">
        <v>1.5605000000000001E-2</v>
      </c>
      <c r="W23" s="110" t="s">
        <v>396</v>
      </c>
      <c r="X23" s="110">
        <v>4.9295000000000003E-4</v>
      </c>
      <c r="Y23" s="110">
        <v>7.5545000000000007E-4</v>
      </c>
      <c r="Z23" s="110" t="s">
        <v>396</v>
      </c>
      <c r="AA23" s="110" t="s">
        <v>396</v>
      </c>
      <c r="AB23" s="110">
        <v>1.2484000000000002E-3</v>
      </c>
      <c r="AC23" s="110" t="s">
        <v>396</v>
      </c>
      <c r="AD23" s="110" t="s">
        <v>396</v>
      </c>
      <c r="AE23" s="111"/>
      <c r="AF23" s="110">
        <v>662.60082375000002</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1.1298277950000002</v>
      </c>
      <c r="F24" s="110">
        <v>4.9561000509999973</v>
      </c>
      <c r="G24" s="110">
        <v>0.68370733900000014</v>
      </c>
      <c r="H24" s="110">
        <v>7.6462739999999998E-3</v>
      </c>
      <c r="I24" s="110">
        <v>0.26624261899999985</v>
      </c>
      <c r="J24" s="110">
        <v>0.35376925999999981</v>
      </c>
      <c r="K24" s="110">
        <v>0.61496764200000009</v>
      </c>
      <c r="L24" s="110">
        <v>6.3288400882284782E-2</v>
      </c>
      <c r="M24" s="110">
        <v>2.121481138</v>
      </c>
      <c r="N24" s="110">
        <v>8.5798555309028624E-3</v>
      </c>
      <c r="O24" s="110">
        <v>2.5352696258640981E-3</v>
      </c>
      <c r="P24" s="110">
        <v>3.9099430551748603E-3</v>
      </c>
      <c r="Q24" s="110">
        <v>4.0365750837446906E-3</v>
      </c>
      <c r="R24" s="110">
        <v>5.446465506253011E-3</v>
      </c>
      <c r="S24" s="110">
        <v>2.4206471299071186E-3</v>
      </c>
      <c r="T24" s="110">
        <v>3.6402275603694641E-2</v>
      </c>
      <c r="U24" s="110">
        <v>7.4599605087008764E-3</v>
      </c>
      <c r="V24" s="110">
        <v>9.5180535058953797E-2</v>
      </c>
      <c r="W24" s="110">
        <v>4.3498524069235087E-2</v>
      </c>
      <c r="X24" s="110">
        <v>1.6198629687753233E-3</v>
      </c>
      <c r="Y24" s="110">
        <v>2.733257740780795E-3</v>
      </c>
      <c r="Z24" s="110">
        <v>9.0687780982431291E-4</v>
      </c>
      <c r="AA24" s="110">
        <v>6.870931206496352E-4</v>
      </c>
      <c r="AB24" s="110">
        <v>5.9470916400300652E-3</v>
      </c>
      <c r="AC24" s="110">
        <v>1.1639813844082615E-2</v>
      </c>
      <c r="AD24" s="110">
        <v>5.0904700929576378E-3</v>
      </c>
      <c r="AE24" s="111"/>
      <c r="AF24" s="112">
        <v>420.06580048097504</v>
      </c>
      <c r="AG24" s="112">
        <v>927.8865853611112</v>
      </c>
      <c r="AH24" s="112">
        <v>9748.1402382000015</v>
      </c>
      <c r="AI24" s="112">
        <v>2541.0180272006946</v>
      </c>
      <c r="AJ24" s="112">
        <v>11.659914000000001</v>
      </c>
      <c r="AK24" s="112" t="s">
        <v>392</v>
      </c>
      <c r="AL24" s="121" t="s">
        <v>49</v>
      </c>
    </row>
    <row r="25" spans="1:38" ht="26.25" customHeight="1" thickBot="1" x14ac:dyDescent="0.25">
      <c r="A25" s="53" t="s">
        <v>73</v>
      </c>
      <c r="B25" s="57" t="s">
        <v>74</v>
      </c>
      <c r="C25" s="59" t="s">
        <v>75</v>
      </c>
      <c r="D25" s="55"/>
      <c r="E25" s="110">
        <v>6.9783079414505594E-2</v>
      </c>
      <c r="F25" s="110">
        <v>7.5957968434117956E-4</v>
      </c>
      <c r="G25" s="110">
        <v>5.120832734753996E-3</v>
      </c>
      <c r="H25" s="110" t="s">
        <v>396</v>
      </c>
      <c r="I25" s="110">
        <v>1.0861098440887067E-3</v>
      </c>
      <c r="J25" s="110">
        <v>1.0861098440887067E-3</v>
      </c>
      <c r="K25" s="110">
        <v>1.0861098440887067E-3</v>
      </c>
      <c r="L25" s="110">
        <v>5.2133272516257918E-4</v>
      </c>
      <c r="M25" s="110">
        <v>6.3165186902387663E-2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263.96599599078178</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7.8970006346200002E-3</v>
      </c>
      <c r="F26" s="110">
        <v>9.9520976600578085E-5</v>
      </c>
      <c r="G26" s="110">
        <v>6.2064380804400002E-4</v>
      </c>
      <c r="H26" s="110" t="s">
        <v>396</v>
      </c>
      <c r="I26" s="110">
        <v>1.8013629159531399E-4</v>
      </c>
      <c r="J26" s="110">
        <v>1.8013629159531399E-4</v>
      </c>
      <c r="K26" s="110">
        <v>1.8013629159531399E-4</v>
      </c>
      <c r="L26" s="110">
        <v>8.6465419965750726E-5</v>
      </c>
      <c r="M26" s="110">
        <v>1.0763647298985279E-2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31.992304667013993</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10.597680717315727</v>
      </c>
      <c r="F27" s="110">
        <v>14.123425107397933</v>
      </c>
      <c r="G27" s="110">
        <v>8.0789776758937754E-2</v>
      </c>
      <c r="H27" s="110">
        <v>0.48256455230505041</v>
      </c>
      <c r="I27" s="110">
        <v>0.36764390910048222</v>
      </c>
      <c r="J27" s="110">
        <v>0.36764390910048222</v>
      </c>
      <c r="K27" s="110">
        <v>0.36764390910048222</v>
      </c>
      <c r="L27" s="110">
        <v>0.2280108392944673</v>
      </c>
      <c r="M27" s="110">
        <v>151.58461032137626</v>
      </c>
      <c r="N27" s="110">
        <v>1.1055296586645062E-3</v>
      </c>
      <c r="O27" s="110">
        <v>1.3606499404353493E-4</v>
      </c>
      <c r="P27" s="110">
        <v>6.4503805632758621E-3</v>
      </c>
      <c r="Q27" s="110">
        <v>2.0834991764435916E-4</v>
      </c>
      <c r="R27" s="110">
        <v>5.4639694747700696E-3</v>
      </c>
      <c r="S27" s="110">
        <v>3.8396564299469195E-3</v>
      </c>
      <c r="T27" s="110">
        <v>1.5009610328148E-3</v>
      </c>
      <c r="U27" s="110">
        <v>1.445698472016484E-4</v>
      </c>
      <c r="V27" s="110">
        <v>2.41091703830154E-2</v>
      </c>
      <c r="W27" s="110">
        <v>0.42353249999999998</v>
      </c>
      <c r="X27" s="110">
        <v>8.0643282308999996E-3</v>
      </c>
      <c r="Y27" s="110">
        <v>1.02572262696E-2</v>
      </c>
      <c r="Z27" s="110">
        <v>6.5420520411999996E-3</v>
      </c>
      <c r="AA27" s="110">
        <v>1.0079770269100001E-2</v>
      </c>
      <c r="AB27" s="110">
        <v>3.4943376810800002E-2</v>
      </c>
      <c r="AC27" s="110">
        <v>3.8694510000000001E-4</v>
      </c>
      <c r="AD27" s="110">
        <v>7.7456700000000007E-5</v>
      </c>
      <c r="AE27" s="111"/>
      <c r="AF27" s="112">
        <v>36614.983214945001</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5.1475013478709251</v>
      </c>
      <c r="F28" s="110">
        <v>1.0978632880351973</v>
      </c>
      <c r="G28" s="110">
        <v>3.3612439679455319E-2</v>
      </c>
      <c r="H28" s="110">
        <v>3.1617973507694463E-2</v>
      </c>
      <c r="I28" s="110">
        <v>0.60179529069414406</v>
      </c>
      <c r="J28" s="110">
        <v>0.60179529069414406</v>
      </c>
      <c r="K28" s="110">
        <v>0.60179529069414406</v>
      </c>
      <c r="L28" s="110">
        <v>0.39774979526929249</v>
      </c>
      <c r="M28" s="110">
        <v>9.7226142622553056</v>
      </c>
      <c r="N28" s="110">
        <v>2.2438862316877492E-4</v>
      </c>
      <c r="O28" s="110">
        <v>2.4487095944931973E-5</v>
      </c>
      <c r="P28" s="110">
        <v>1.9555591613957635E-3</v>
      </c>
      <c r="Q28" s="110">
        <v>4.3853607819727731E-5</v>
      </c>
      <c r="R28" s="110">
        <v>2.7444045232107063E-3</v>
      </c>
      <c r="S28" s="110">
        <v>1.854462052887319E-3</v>
      </c>
      <c r="T28" s="110">
        <v>1.7475714483177095E-4</v>
      </c>
      <c r="U28" s="110">
        <v>3.8733023749591537E-5</v>
      </c>
      <c r="V28" s="110">
        <v>6.8183267528223908E-3</v>
      </c>
      <c r="W28" s="110">
        <v>0.20567830000000001</v>
      </c>
      <c r="X28" s="110">
        <v>5.6691184431000002E-3</v>
      </c>
      <c r="Y28" s="110">
        <v>6.3973151128E-3</v>
      </c>
      <c r="Z28" s="110">
        <v>4.9608867757000002E-3</v>
      </c>
      <c r="AA28" s="110">
        <v>5.3889112111999999E-3</v>
      </c>
      <c r="AB28" s="110">
        <v>2.2416231542800001E-2</v>
      </c>
      <c r="AC28" s="110">
        <v>1.594264E-4</v>
      </c>
      <c r="AD28" s="110">
        <v>3.3979200000000002E-5</v>
      </c>
      <c r="AE28" s="111"/>
      <c r="AF28" s="112">
        <v>14271.829098271601</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27.477751391977435</v>
      </c>
      <c r="F29" s="110">
        <v>1.9031005582647911</v>
      </c>
      <c r="G29" s="110">
        <v>7.7876189702788617E-2</v>
      </c>
      <c r="H29" s="110">
        <v>1.136451474180443E-2</v>
      </c>
      <c r="I29" s="110">
        <v>0.86147116006646818</v>
      </c>
      <c r="J29" s="110">
        <v>0.86147116006646818</v>
      </c>
      <c r="K29" s="110">
        <v>0.86147116006646818</v>
      </c>
      <c r="L29" s="110">
        <v>0.50312420254159684</v>
      </c>
      <c r="M29" s="110">
        <v>6.7918337642004118</v>
      </c>
      <c r="N29" s="110">
        <v>3.8970544399487646E-4</v>
      </c>
      <c r="O29" s="110">
        <v>3.8982344235157964E-5</v>
      </c>
      <c r="P29" s="110">
        <v>4.1284410402797726E-3</v>
      </c>
      <c r="Q29" s="110">
        <v>7.7935188881140172E-5</v>
      </c>
      <c r="R29" s="110">
        <v>6.6188271337751679E-3</v>
      </c>
      <c r="S29" s="110">
        <v>4.4385888179888436E-3</v>
      </c>
      <c r="T29" s="110">
        <v>1.5637187077826824E-4</v>
      </c>
      <c r="U29" s="110">
        <v>7.7905689291964415E-5</v>
      </c>
      <c r="V29" s="110">
        <v>1.4022139084878319E-2</v>
      </c>
      <c r="W29" s="110">
        <v>0.24725239999999998</v>
      </c>
      <c r="X29" s="110">
        <v>3.5321816390000002E-3</v>
      </c>
      <c r="Y29" s="110">
        <v>2.1389322146200002E-2</v>
      </c>
      <c r="Z29" s="110">
        <v>2.3901095755999999E-2</v>
      </c>
      <c r="AA29" s="110">
        <v>5.4945047714000002E-3</v>
      </c>
      <c r="AB29" s="110">
        <v>5.4317104312600006E-2</v>
      </c>
      <c r="AC29" s="110">
        <v>1.8544920000000001E-4</v>
      </c>
      <c r="AD29" s="110">
        <v>4.7433199999999998E-5</v>
      </c>
      <c r="AE29" s="111"/>
      <c r="AF29" s="112">
        <v>32870.2633942229</v>
      </c>
      <c r="AG29" s="112" t="s">
        <v>385</v>
      </c>
      <c r="AH29" s="112">
        <v>132.4510094577</v>
      </c>
      <c r="AI29" s="112" t="s">
        <v>385</v>
      </c>
      <c r="AJ29" s="112" t="s">
        <v>385</v>
      </c>
      <c r="AK29" s="112" t="s">
        <v>385</v>
      </c>
      <c r="AL29" s="121" t="s">
        <v>49</v>
      </c>
    </row>
    <row r="30" spans="1:38" ht="26.25" customHeight="1" thickBot="1" x14ac:dyDescent="0.25">
      <c r="A30" s="53" t="s">
        <v>78</v>
      </c>
      <c r="B30" s="53" t="s">
        <v>85</v>
      </c>
      <c r="C30" s="54" t="s">
        <v>86</v>
      </c>
      <c r="D30" s="55"/>
      <c r="E30" s="110">
        <v>4.9819867645285468E-2</v>
      </c>
      <c r="F30" s="110">
        <v>0.29472047354583575</v>
      </c>
      <c r="G30" s="110">
        <v>1.1161439165210236E-3</v>
      </c>
      <c r="H30" s="110">
        <v>5.5871392410045758E-4</v>
      </c>
      <c r="I30" s="110">
        <v>6.3350802307186073E-3</v>
      </c>
      <c r="J30" s="110">
        <v>6.3350802307186073E-3</v>
      </c>
      <c r="K30" s="110">
        <v>6.3350802307186073E-3</v>
      </c>
      <c r="L30" s="110">
        <v>1.0246515016315439E-3</v>
      </c>
      <c r="M30" s="110">
        <v>2.0221985773493456</v>
      </c>
      <c r="N30" s="110">
        <v>1.6799909099394877E-5</v>
      </c>
      <c r="O30" s="110">
        <v>4.4813741585427445E-6</v>
      </c>
      <c r="P30" s="110">
        <v>8.1162467665397652E-5</v>
      </c>
      <c r="Q30" s="110">
        <v>5.6636676728726118E-6</v>
      </c>
      <c r="R30" s="110">
        <v>5.9666981493600608E-5</v>
      </c>
      <c r="S30" s="110">
        <v>4.2619272495429005E-5</v>
      </c>
      <c r="T30" s="110">
        <v>2.2429979787350189E-5</v>
      </c>
      <c r="U30" s="110">
        <v>2.8937838111304879E-6</v>
      </c>
      <c r="V30" s="110">
        <v>5.0047336942871889E-2</v>
      </c>
      <c r="W30" s="110">
        <v>6.1046E-3</v>
      </c>
      <c r="X30" s="110">
        <v>9.3092808200000003E-5</v>
      </c>
      <c r="Y30" s="110">
        <v>1.245417273E-4</v>
      </c>
      <c r="Z30" s="110">
        <v>7.0393469600000001E-5</v>
      </c>
      <c r="AA30" s="110">
        <v>1.39387688E-4</v>
      </c>
      <c r="AB30" s="110">
        <v>4.2741569310000003E-4</v>
      </c>
      <c r="AC30" s="110">
        <v>6.1044999999999997E-6</v>
      </c>
      <c r="AD30" s="110">
        <v>2.6892E-6</v>
      </c>
      <c r="AE30" s="111"/>
      <c r="AF30" s="112">
        <v>406.06450186889998</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2.4110003187019031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0.2583622286465217</v>
      </c>
      <c r="J32" s="110">
        <v>0.48363953954429667</v>
      </c>
      <c r="K32" s="110">
        <v>0.63449793396400378</v>
      </c>
      <c r="L32" s="110">
        <v>2.6611309550591732E-2</v>
      </c>
      <c r="M32" s="110" t="s">
        <v>385</v>
      </c>
      <c r="N32" s="110">
        <v>1.8677700732444547</v>
      </c>
      <c r="O32" s="110">
        <v>8.1454964897028567E-3</v>
      </c>
      <c r="P32" s="110" t="s">
        <v>396</v>
      </c>
      <c r="Q32" s="110">
        <v>2.0518817935802809E-12</v>
      </c>
      <c r="R32" s="110">
        <v>0.24779112246865909</v>
      </c>
      <c r="S32" s="110">
        <v>5.4265418424408445</v>
      </c>
      <c r="T32" s="110">
        <v>3.9113570481723189E-2</v>
      </c>
      <c r="U32" s="110">
        <v>5.1672445729304293E-3</v>
      </c>
      <c r="V32" s="110">
        <v>2.0518817935802818</v>
      </c>
      <c r="W32" s="110" t="s">
        <v>396</v>
      </c>
      <c r="X32" s="110">
        <v>1.6445601501872884E-3</v>
      </c>
      <c r="Y32" s="110">
        <v>1.4661640440276599E-4</v>
      </c>
      <c r="Z32" s="110">
        <v>2.1643373983265456E-4</v>
      </c>
      <c r="AA32" s="110" t="s">
        <v>396</v>
      </c>
      <c r="AB32" s="110">
        <v>2.0076102944227088E-3</v>
      </c>
      <c r="AC32" s="110" t="s">
        <v>396</v>
      </c>
      <c r="AD32" s="110" t="s">
        <v>396</v>
      </c>
      <c r="AE32" s="111"/>
      <c r="AF32" s="112" t="s">
        <v>385</v>
      </c>
      <c r="AG32" s="112" t="s">
        <v>385</v>
      </c>
      <c r="AH32" s="112" t="s">
        <v>385</v>
      </c>
      <c r="AI32" s="112" t="s">
        <v>385</v>
      </c>
      <c r="AJ32" s="112" t="s">
        <v>385</v>
      </c>
      <c r="AK32" s="112">
        <v>19990.5944636979</v>
      </c>
      <c r="AL32" s="121" t="s">
        <v>382</v>
      </c>
    </row>
    <row r="33" spans="1:38" ht="26.25" customHeight="1" thickBot="1" x14ac:dyDescent="0.25">
      <c r="A33" s="53" t="s">
        <v>78</v>
      </c>
      <c r="B33" s="53" t="s">
        <v>91</v>
      </c>
      <c r="C33" s="54" t="s">
        <v>92</v>
      </c>
      <c r="D33" s="55"/>
      <c r="E33" s="110" t="s">
        <v>385</v>
      </c>
      <c r="F33" s="110" t="s">
        <v>385</v>
      </c>
      <c r="G33" s="110" t="s">
        <v>385</v>
      </c>
      <c r="H33" s="110" t="s">
        <v>385</v>
      </c>
      <c r="I33" s="110">
        <v>0.1449016209534667</v>
      </c>
      <c r="J33" s="110">
        <v>0.26833633509901245</v>
      </c>
      <c r="K33" s="110">
        <v>0.53667267019802489</v>
      </c>
      <c r="L33" s="110">
        <v>5.6887303040990692E-3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19990.5944636979</v>
      </c>
      <c r="AL33" s="121" t="s">
        <v>382</v>
      </c>
    </row>
    <row r="34" spans="1:38" ht="26.25" customHeight="1" thickBot="1" x14ac:dyDescent="0.25">
      <c r="A34" s="53" t="s">
        <v>70</v>
      </c>
      <c r="B34" s="53" t="s">
        <v>93</v>
      </c>
      <c r="C34" s="54" t="s">
        <v>94</v>
      </c>
      <c r="D34" s="55"/>
      <c r="E34" s="110">
        <v>1.7519940000000001</v>
      </c>
      <c r="F34" s="110">
        <v>0.15547274999999999</v>
      </c>
      <c r="G34" s="110">
        <v>4.6675260000000006E-4</v>
      </c>
      <c r="H34" s="110">
        <v>2.3404500000000003E-4</v>
      </c>
      <c r="I34" s="110">
        <v>4.5805950000000005E-2</v>
      </c>
      <c r="J34" s="110">
        <v>4.8146399999999999E-2</v>
      </c>
      <c r="K34" s="110">
        <v>5.0821199999999997E-2</v>
      </c>
      <c r="L34" s="110">
        <v>2.9773867500000006E-2</v>
      </c>
      <c r="M34" s="110">
        <v>0.35775449999999998</v>
      </c>
      <c r="N34" s="110" t="s">
        <v>396</v>
      </c>
      <c r="O34" s="110">
        <v>3.3435000000000002E-4</v>
      </c>
      <c r="P34" s="110" t="s">
        <v>396</v>
      </c>
      <c r="Q34" s="110" t="s">
        <v>396</v>
      </c>
      <c r="R34" s="110">
        <v>1.6717500000000001E-3</v>
      </c>
      <c r="S34" s="110">
        <v>5.6839500000000001E-2</v>
      </c>
      <c r="T34" s="110">
        <v>2.3404500000000004E-3</v>
      </c>
      <c r="U34" s="110">
        <v>3.3435000000000002E-4</v>
      </c>
      <c r="V34" s="110">
        <v>3.3434999999999999E-2</v>
      </c>
      <c r="W34" s="110">
        <v>3.3434999999999997E-3</v>
      </c>
      <c r="X34" s="110">
        <v>1.0030499999999999E-3</v>
      </c>
      <c r="Y34" s="110">
        <v>1.6717500000000001E-3</v>
      </c>
      <c r="Z34" s="110">
        <v>1.1501640000000001E-6</v>
      </c>
      <c r="AA34" s="110">
        <v>2.6413649999999999E-7</v>
      </c>
      <c r="AB34" s="110">
        <v>2.6762143004999996E-3</v>
      </c>
      <c r="AC34" s="110">
        <v>2.6748000000000001E-4</v>
      </c>
      <c r="AD34" s="110">
        <v>0.33434999999999998</v>
      </c>
      <c r="AE34" s="111"/>
      <c r="AF34" s="112">
        <v>1411.2163887300001</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1.4697569999999998E-2</v>
      </c>
      <c r="F35" s="110">
        <v>3.5520899999999994E-4</v>
      </c>
      <c r="G35" s="110">
        <v>4.08384E-3</v>
      </c>
      <c r="H35" s="110">
        <v>1.4888999999999998E-6</v>
      </c>
      <c r="I35" s="110">
        <v>1.10604E-3</v>
      </c>
      <c r="J35" s="110">
        <v>1.10604E-3</v>
      </c>
      <c r="K35" s="110">
        <v>1.10604E-3</v>
      </c>
      <c r="L35" s="110">
        <v>1.9206810000000001E-5</v>
      </c>
      <c r="M35" s="110">
        <v>7.8060899999999993E-4</v>
      </c>
      <c r="N35" s="110">
        <v>3.8285999999999992E-5</v>
      </c>
      <c r="O35" s="110">
        <v>4.2539999999999994E-6</v>
      </c>
      <c r="P35" s="110">
        <v>4.2539999999999994E-6</v>
      </c>
      <c r="Q35" s="110">
        <v>1.4463599999999999E-4</v>
      </c>
      <c r="R35" s="110">
        <v>1.5314399999999997E-4</v>
      </c>
      <c r="S35" s="110">
        <v>2.65875E-4</v>
      </c>
      <c r="T35" s="110">
        <v>6.8063999999999998E-3</v>
      </c>
      <c r="U35" s="110">
        <v>4.4666999999999998E-5</v>
      </c>
      <c r="V35" s="110">
        <v>2.5524E-4</v>
      </c>
      <c r="W35" s="110">
        <v>9.9968999999999997E-9</v>
      </c>
      <c r="X35" s="110">
        <v>1.0634999999999999E-5</v>
      </c>
      <c r="Y35" s="110">
        <v>6.3809999999999996E-6</v>
      </c>
      <c r="Z35" s="110">
        <v>4.2539999999999994E-6</v>
      </c>
      <c r="AA35" s="110">
        <v>1.9142999999999996E-6</v>
      </c>
      <c r="AB35" s="110">
        <v>2.3184299999999998E-5</v>
      </c>
      <c r="AC35" s="110">
        <v>2.9778000000000002E-5</v>
      </c>
      <c r="AD35" s="110">
        <v>1.21239E-4</v>
      </c>
      <c r="AE35" s="111"/>
      <c r="AF35" s="112">
        <v>8.9775901265999991</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7.6571876978885373E-4</v>
      </c>
      <c r="F36" s="110">
        <v>1.8505793712697333E-5</v>
      </c>
      <c r="G36" s="110">
        <v>2.1276122112801727E-4</v>
      </c>
      <c r="H36" s="110">
        <v>7.7569195202922959E-8</v>
      </c>
      <c r="I36" s="110">
        <v>5.7622830722171341E-5</v>
      </c>
      <c r="J36" s="110">
        <v>5.7622830722171341E-5</v>
      </c>
      <c r="K36" s="110">
        <v>5.7622830722171341E-5</v>
      </c>
      <c r="L36" s="110">
        <v>1.0006426181177065E-6</v>
      </c>
      <c r="M36" s="110">
        <v>4.0668420913532467E-5</v>
      </c>
      <c r="N36" s="110">
        <v>1.9946364480751619E-6</v>
      </c>
      <c r="O36" s="110">
        <v>2.2162627200835133E-7</v>
      </c>
      <c r="P36" s="110">
        <v>2.2162627200835133E-7</v>
      </c>
      <c r="Q36" s="110">
        <v>7.5352932482839455E-6</v>
      </c>
      <c r="R36" s="110">
        <v>7.9785457923006476E-6</v>
      </c>
      <c r="S36" s="110">
        <v>1.3851642000521958E-5</v>
      </c>
      <c r="T36" s="110">
        <v>3.546020352133621E-4</v>
      </c>
      <c r="U36" s="110">
        <v>2.3270758560876889E-6</v>
      </c>
      <c r="V36" s="110">
        <v>1.3297576320501079E-5</v>
      </c>
      <c r="W36" s="110">
        <v>5.2082173921962557E-10</v>
      </c>
      <c r="X36" s="110">
        <v>5.5406568002087834E-7</v>
      </c>
      <c r="Y36" s="110">
        <v>3.3243940801252698E-7</v>
      </c>
      <c r="Z36" s="110">
        <v>2.2162627200835133E-7</v>
      </c>
      <c r="AA36" s="110">
        <v>9.9731822403758079E-8</v>
      </c>
      <c r="AB36" s="110">
        <v>1.2078631824455147E-6</v>
      </c>
      <c r="AC36" s="110">
        <v>1.5513839040584594E-6</v>
      </c>
      <c r="AD36" s="110">
        <v>6.3163487522380118E-6</v>
      </c>
      <c r="AE36" s="111"/>
      <c r="AF36" s="112">
        <v>0.4677174027685333</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3.9737801780000002</v>
      </c>
      <c r="F37" s="110">
        <v>0.23801534699999996</v>
      </c>
      <c r="G37" s="110">
        <v>9.5952000000000006E-4</v>
      </c>
      <c r="H37" s="110" t="s">
        <v>385</v>
      </c>
      <c r="I37" s="110">
        <v>4.2327999999999999E-5</v>
      </c>
      <c r="J37" s="110">
        <v>4.2327999999999999E-5</v>
      </c>
      <c r="K37" s="110">
        <v>4.2327999999999999E-5</v>
      </c>
      <c r="L37" s="110">
        <v>1.6969440938430298E-6</v>
      </c>
      <c r="M37" s="110">
        <v>0.36501146999999995</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0.17849999999999999</v>
      </c>
      <c r="AG37" s="110" t="s">
        <v>392</v>
      </c>
      <c r="AH37" s="110">
        <v>23705.177591340005</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1.975677237</v>
      </c>
      <c r="F39" s="110">
        <v>9.4041477999999845E-2</v>
      </c>
      <c r="G39" s="110">
        <v>0.91687242300000005</v>
      </c>
      <c r="H39" s="110" t="s">
        <v>392</v>
      </c>
      <c r="I39" s="110">
        <v>0.25105971099999985</v>
      </c>
      <c r="J39" s="110">
        <v>0.33736203899999989</v>
      </c>
      <c r="K39" s="110">
        <v>0.63766075799999999</v>
      </c>
      <c r="L39" s="110">
        <v>3.0148865350730351E-2</v>
      </c>
      <c r="M39" s="110">
        <v>2.188349375</v>
      </c>
      <c r="N39" s="110">
        <v>5.5915411586862458E-3</v>
      </c>
      <c r="O39" s="110">
        <v>1.2764822155707195E-3</v>
      </c>
      <c r="P39" s="110">
        <v>4.1427350753473107E-3</v>
      </c>
      <c r="Q39" s="110">
        <v>6.7635850246934486E-3</v>
      </c>
      <c r="R39" s="110">
        <v>4.1328414111587867E-3</v>
      </c>
      <c r="S39" s="110">
        <v>4.3924306781467906E-3</v>
      </c>
      <c r="T39" s="110">
        <v>8.4921788982111387E-3</v>
      </c>
      <c r="U39" s="110">
        <v>5.1134210289825871E-3</v>
      </c>
      <c r="V39" s="110">
        <v>4.8435395463572881E-2</v>
      </c>
      <c r="W39" s="110">
        <v>2.6431453528906648E-2</v>
      </c>
      <c r="X39" s="110">
        <v>7.101829554138965E-4</v>
      </c>
      <c r="Y39" s="110">
        <v>1.2139695996485048E-3</v>
      </c>
      <c r="Z39" s="110">
        <v>4.0625530392256637E-4</v>
      </c>
      <c r="AA39" s="110">
        <v>3.4233057465362683E-4</v>
      </c>
      <c r="AB39" s="110">
        <v>2.6727384336385942E-3</v>
      </c>
      <c r="AC39" s="110">
        <v>3.0818298921459664E-3</v>
      </c>
      <c r="AD39" s="110">
        <v>1.1707855103206754E-3</v>
      </c>
      <c r="AE39" s="111"/>
      <c r="AF39" s="112">
        <v>164.98807199860269</v>
      </c>
      <c r="AG39" s="112">
        <v>1176.3484731762267</v>
      </c>
      <c r="AH39" s="112">
        <v>37589.842795680001</v>
      </c>
      <c r="AI39" s="112">
        <v>332.87027386000005</v>
      </c>
      <c r="AJ39" s="112" t="s">
        <v>392</v>
      </c>
      <c r="AK39" s="112" t="s">
        <v>385</v>
      </c>
      <c r="AL39" s="121" t="s">
        <v>49</v>
      </c>
    </row>
    <row r="40" spans="1:38" ht="26.25" customHeight="1" thickBot="1" x14ac:dyDescent="0.25">
      <c r="A40" s="53" t="s">
        <v>70</v>
      </c>
      <c r="B40" s="53" t="s">
        <v>105</v>
      </c>
      <c r="C40" s="54" t="s">
        <v>361</v>
      </c>
      <c r="D40" s="55"/>
      <c r="E40" s="110">
        <v>0.1447911875</v>
      </c>
      <c r="F40" s="110">
        <v>1.49854375E-2</v>
      </c>
      <c r="G40" s="110">
        <v>8.8750000000000002E-5</v>
      </c>
      <c r="H40" s="110">
        <v>3.5500000000000002E-5</v>
      </c>
      <c r="I40" s="110">
        <v>9.3364999999999993E-3</v>
      </c>
      <c r="J40" s="110">
        <v>9.3364999999999993E-3</v>
      </c>
      <c r="K40" s="110">
        <v>9.3364999999999993E-3</v>
      </c>
      <c r="L40" s="110">
        <v>5.7953750000000002E-3</v>
      </c>
      <c r="M40" s="110">
        <v>4.7809625000000001E-2</v>
      </c>
      <c r="N40" s="110" t="s">
        <v>396</v>
      </c>
      <c r="O40" s="110">
        <v>4.4374999999999994E-5</v>
      </c>
      <c r="P40" s="110" t="s">
        <v>396</v>
      </c>
      <c r="Q40" s="110" t="s">
        <v>396</v>
      </c>
      <c r="R40" s="110">
        <v>2.2187500000000001E-4</v>
      </c>
      <c r="S40" s="110">
        <v>7.5437500000000001E-3</v>
      </c>
      <c r="T40" s="110">
        <v>3.1062500000000003E-4</v>
      </c>
      <c r="U40" s="110">
        <v>4.4374999999999994E-5</v>
      </c>
      <c r="V40" s="110">
        <v>4.4374999999999996E-3</v>
      </c>
      <c r="W40" s="110" t="s">
        <v>396</v>
      </c>
      <c r="X40" s="110">
        <v>1.33125E-4</v>
      </c>
      <c r="Y40" s="110">
        <v>2.2187500000000001E-4</v>
      </c>
      <c r="Z40" s="110" t="s">
        <v>396</v>
      </c>
      <c r="AA40" s="110" t="s">
        <v>396</v>
      </c>
      <c r="AB40" s="110">
        <v>3.5500000000000001E-4</v>
      </c>
      <c r="AC40" s="110" t="s">
        <v>396</v>
      </c>
      <c r="AD40" s="110" t="s">
        <v>396</v>
      </c>
      <c r="AE40" s="111"/>
      <c r="AF40" s="112">
        <v>187.296926125</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4.1456246183705616</v>
      </c>
      <c r="F41" s="110">
        <v>48.681323485126171</v>
      </c>
      <c r="G41" s="110">
        <v>2.3430591950748028</v>
      </c>
      <c r="H41" s="110">
        <v>0.244188003702074</v>
      </c>
      <c r="I41" s="110">
        <v>21.216722593612797</v>
      </c>
      <c r="J41" s="110">
        <v>21.723101420002184</v>
      </c>
      <c r="K41" s="110">
        <v>23.127351628945931</v>
      </c>
      <c r="L41" s="110">
        <v>2.1638635665810302</v>
      </c>
      <c r="M41" s="110">
        <v>226.49209458257744</v>
      </c>
      <c r="N41" s="110">
        <v>0.47766839408349659</v>
      </c>
      <c r="O41" s="110">
        <v>0.30416337347768729</v>
      </c>
      <c r="P41" s="110">
        <v>8.8915155141788355E-2</v>
      </c>
      <c r="Q41" s="110">
        <v>7.4630851448430666E-2</v>
      </c>
      <c r="R41" s="110">
        <v>1.0086552701294762</v>
      </c>
      <c r="S41" s="110">
        <v>0.25171888349000743</v>
      </c>
      <c r="T41" s="110">
        <v>0.13488167249235833</v>
      </c>
      <c r="U41" s="110">
        <v>5.277659295776508E-2</v>
      </c>
      <c r="V41" s="110">
        <v>5.7984383446859908</v>
      </c>
      <c r="W41" s="110">
        <v>8.6864508759305057</v>
      </c>
      <c r="X41" s="110">
        <v>6.0544362675404759</v>
      </c>
      <c r="Y41" s="110">
        <v>4.3476246609465949</v>
      </c>
      <c r="Z41" s="110">
        <v>2.4054998306280209</v>
      </c>
      <c r="AA41" s="110">
        <v>3.1740170783012362</v>
      </c>
      <c r="AB41" s="110">
        <v>15.981577837416332</v>
      </c>
      <c r="AC41" s="110">
        <v>2.0658862387440204</v>
      </c>
      <c r="AD41" s="110">
        <v>0.11278276460745937</v>
      </c>
      <c r="AE41" s="111"/>
      <c r="AF41" s="112">
        <v>322</v>
      </c>
      <c r="AG41" s="112">
        <v>3670.2687908339003</v>
      </c>
      <c r="AH41" s="112">
        <v>59225.832900000009</v>
      </c>
      <c r="AI41" s="112">
        <v>30799.018532935712</v>
      </c>
      <c r="AJ41" s="112" t="s">
        <v>392</v>
      </c>
      <c r="AK41" s="112" t="s">
        <v>385</v>
      </c>
      <c r="AL41" s="121" t="s">
        <v>49</v>
      </c>
    </row>
    <row r="42" spans="1:38" ht="26.25" customHeight="1" thickBot="1" x14ac:dyDescent="0.25">
      <c r="A42" s="53" t="s">
        <v>70</v>
      </c>
      <c r="B42" s="53" t="s">
        <v>107</v>
      </c>
      <c r="C42" s="54" t="s">
        <v>108</v>
      </c>
      <c r="D42" s="55"/>
      <c r="E42" s="110">
        <v>0.10718933200000004</v>
      </c>
      <c r="F42" s="110">
        <v>7.3116068000000034E-2</v>
      </c>
      <c r="G42" s="110">
        <v>1.1912000000000004E-4</v>
      </c>
      <c r="H42" s="110">
        <v>3.3984000000000012E-5</v>
      </c>
      <c r="I42" s="110">
        <v>5.880472000000002E-3</v>
      </c>
      <c r="J42" s="110">
        <v>5.880472000000002E-3</v>
      </c>
      <c r="K42" s="110">
        <v>5.880472000000002E-3</v>
      </c>
      <c r="L42" s="110">
        <v>3.3445680000000013E-3</v>
      </c>
      <c r="M42" s="110">
        <v>2.6589430480000011</v>
      </c>
      <c r="N42" s="110" t="s">
        <v>396</v>
      </c>
      <c r="O42" s="110">
        <v>5.9560000000000033E-5</v>
      </c>
      <c r="P42" s="110" t="s">
        <v>396</v>
      </c>
      <c r="Q42" s="110" t="s">
        <v>396</v>
      </c>
      <c r="R42" s="110">
        <v>2.9780000000000008E-4</v>
      </c>
      <c r="S42" s="110">
        <v>1.0125200000000004E-2</v>
      </c>
      <c r="T42" s="110">
        <v>4.169200000000002E-4</v>
      </c>
      <c r="U42" s="110">
        <v>5.9560000000000033E-5</v>
      </c>
      <c r="V42" s="110">
        <v>5.9560000000000021E-3</v>
      </c>
      <c r="W42" s="110" t="s">
        <v>396</v>
      </c>
      <c r="X42" s="110">
        <v>2.1284000000000008E-4</v>
      </c>
      <c r="Y42" s="110">
        <v>2.636400000000001E-4</v>
      </c>
      <c r="Z42" s="110" t="s">
        <v>396</v>
      </c>
      <c r="AA42" s="110" t="s">
        <v>396</v>
      </c>
      <c r="AB42" s="110">
        <v>4.7648000000000015E-4</v>
      </c>
      <c r="AC42" s="110" t="s">
        <v>396</v>
      </c>
      <c r="AD42" s="110" t="s">
        <v>396</v>
      </c>
      <c r="AE42" s="111"/>
      <c r="AF42" s="112">
        <v>256.82850532000009</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0.15417610400000001</v>
      </c>
      <c r="F43" s="110">
        <v>9.2139800000000088E-3</v>
      </c>
      <c r="G43" s="110">
        <v>0.14200011000000001</v>
      </c>
      <c r="H43" s="110">
        <v>7.889784025066996E-5</v>
      </c>
      <c r="I43" s="110">
        <v>4.6213560000000042E-2</v>
      </c>
      <c r="J43" s="110">
        <v>9.4794695000000082E-2</v>
      </c>
      <c r="K43" s="110">
        <v>0.20444011699999998</v>
      </c>
      <c r="L43" s="110">
        <v>9.6665870449010125E-3</v>
      </c>
      <c r="M43" s="110">
        <v>0.221572717</v>
      </c>
      <c r="N43" s="110">
        <v>5.9488714291662196E-3</v>
      </c>
      <c r="O43" s="110">
        <v>4.5251301350353643E-4</v>
      </c>
      <c r="P43" s="110">
        <v>4.9028179198918687E-4</v>
      </c>
      <c r="Q43" s="110">
        <v>5.6153146273791813E-3</v>
      </c>
      <c r="R43" s="110">
        <v>4.0345928019271749E-3</v>
      </c>
      <c r="S43" s="110">
        <v>6.3146542332630489E-3</v>
      </c>
      <c r="T43" s="110">
        <v>1.1116412084092893E-2</v>
      </c>
      <c r="U43" s="110">
        <v>6.711765665281806E-4</v>
      </c>
      <c r="V43" s="110">
        <v>1.7474773167684254E-2</v>
      </c>
      <c r="W43" s="110">
        <v>3.7194883724520544E-3</v>
      </c>
      <c r="X43" s="110">
        <v>2.5016132731535417E-4</v>
      </c>
      <c r="Y43" s="110">
        <v>4.0123676826118483E-4</v>
      </c>
      <c r="Z43" s="110">
        <v>1.5700490836133052E-4</v>
      </c>
      <c r="AA43" s="110">
        <v>1.2464406283645276E-4</v>
      </c>
      <c r="AB43" s="110">
        <v>9.3304706677432218E-4</v>
      </c>
      <c r="AC43" s="110">
        <v>7.9603757389591916E-4</v>
      </c>
      <c r="AD43" s="110">
        <v>6.0205727514516341E-4</v>
      </c>
      <c r="AE43" s="111"/>
      <c r="AF43" s="112">
        <v>159.90878370787939</v>
      </c>
      <c r="AG43" s="112">
        <v>100.23629406015384</v>
      </c>
      <c r="AH43" s="112">
        <v>1930.0961759399995</v>
      </c>
      <c r="AI43" s="112">
        <v>85.173908250669967</v>
      </c>
      <c r="AJ43" s="112" t="s">
        <v>392</v>
      </c>
      <c r="AK43" s="112" t="s">
        <v>385</v>
      </c>
      <c r="AL43" s="121" t="s">
        <v>49</v>
      </c>
    </row>
    <row r="44" spans="1:38" ht="26.25" customHeight="1" thickBot="1" x14ac:dyDescent="0.25">
      <c r="A44" s="53" t="s">
        <v>70</v>
      </c>
      <c r="B44" s="53" t="s">
        <v>111</v>
      </c>
      <c r="C44" s="54" t="s">
        <v>112</v>
      </c>
      <c r="D44" s="55"/>
      <c r="E44" s="110">
        <v>2.699410081418248</v>
      </c>
      <c r="F44" s="110">
        <v>0.36451383794111969</v>
      </c>
      <c r="G44" s="110">
        <v>1.6248381588996035E-3</v>
      </c>
      <c r="H44" s="110">
        <v>6.2993526355984146E-4</v>
      </c>
      <c r="I44" s="110">
        <v>0.14663576989874708</v>
      </c>
      <c r="J44" s="110">
        <v>0.14663576989874708</v>
      </c>
      <c r="K44" s="110">
        <v>0.14663576989874708</v>
      </c>
      <c r="L44" s="110">
        <v>8.4744759726872967E-2</v>
      </c>
      <c r="M44" s="110">
        <v>4.7262584422209777</v>
      </c>
      <c r="N44" s="110" t="s">
        <v>396</v>
      </c>
      <c r="O44" s="110">
        <v>8.1241907944980176E-4</v>
      </c>
      <c r="P44" s="110" t="s">
        <v>396</v>
      </c>
      <c r="Q44" s="110" t="s">
        <v>396</v>
      </c>
      <c r="R44" s="110">
        <v>4.0620953972490088E-3</v>
      </c>
      <c r="S44" s="110">
        <v>0.13811124350646628</v>
      </c>
      <c r="T44" s="110">
        <v>5.6869335561486132E-3</v>
      </c>
      <c r="U44" s="110">
        <v>8.1241907944980176E-4</v>
      </c>
      <c r="V44" s="110">
        <v>8.124190794498018E-2</v>
      </c>
      <c r="W44" s="110" t="s">
        <v>396</v>
      </c>
      <c r="X44" s="110">
        <v>2.4872572383494054E-3</v>
      </c>
      <c r="Y44" s="110">
        <v>4.0120953972490082E-3</v>
      </c>
      <c r="Z44" s="110" t="s">
        <v>396</v>
      </c>
      <c r="AA44" s="110" t="s">
        <v>396</v>
      </c>
      <c r="AB44" s="110">
        <v>6.4993526355984132E-3</v>
      </c>
      <c r="AC44" s="110" t="s">
        <v>396</v>
      </c>
      <c r="AD44" s="110" t="s">
        <v>396</v>
      </c>
      <c r="AE44" s="111"/>
      <c r="AF44" s="112">
        <v>3437</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0.200555019</v>
      </c>
      <c r="F46" s="110">
        <v>1.3149293459999996</v>
      </c>
      <c r="G46" s="110">
        <v>0.32024236600000006</v>
      </c>
      <c r="H46" s="110">
        <v>6.4356525999999997E-2</v>
      </c>
      <c r="I46" s="110">
        <v>2.2273941999999991E-2</v>
      </c>
      <c r="J46" s="110">
        <v>3.2638679999999982E-2</v>
      </c>
      <c r="K46" s="110">
        <v>8.0422949000000007E-2</v>
      </c>
      <c r="L46" s="110">
        <v>1.9586796111105394E-3</v>
      </c>
      <c r="M46" s="110">
        <v>0.18456891199999997</v>
      </c>
      <c r="N46" s="110">
        <v>3.7150185900790794E-3</v>
      </c>
      <c r="O46" s="110">
        <v>3.2302242552160006E-4</v>
      </c>
      <c r="P46" s="110">
        <v>5.42022348372356E-4</v>
      </c>
      <c r="Q46" s="110">
        <v>3.5404232767087783E-3</v>
      </c>
      <c r="R46" s="110">
        <v>2.8115510509376862E-3</v>
      </c>
      <c r="S46" s="110">
        <v>3.9914362498094502E-3</v>
      </c>
      <c r="T46" s="110">
        <v>2.7235056745902715E-2</v>
      </c>
      <c r="U46" s="110">
        <v>2.433754678734459E-3</v>
      </c>
      <c r="V46" s="110">
        <v>1.6113306519856409E-2</v>
      </c>
      <c r="W46" s="110">
        <v>1.938890599244197E-3</v>
      </c>
      <c r="X46" s="110">
        <v>6.3443635800670097E-5</v>
      </c>
      <c r="Y46" s="110">
        <v>1.0951379920321039E-4</v>
      </c>
      <c r="Z46" s="110">
        <v>4.9872193955433006E-5</v>
      </c>
      <c r="AA46" s="110">
        <v>4.1854386412526857E-5</v>
      </c>
      <c r="AB46" s="110">
        <v>2.646840153718403E-4</v>
      </c>
      <c r="AC46" s="110">
        <v>7.4876560619558741E-4</v>
      </c>
      <c r="AD46" s="110">
        <v>7.8004951052865548E-4</v>
      </c>
      <c r="AE46" s="111"/>
      <c r="AF46" s="112">
        <v>4.4991830904454249</v>
      </c>
      <c r="AG46" s="112">
        <v>199.38371090000004</v>
      </c>
      <c r="AH46" s="112">
        <v>2846.7764098200018</v>
      </c>
      <c r="AI46" s="112">
        <v>267.094604925</v>
      </c>
      <c r="AJ46" s="112">
        <v>49.827563999999995</v>
      </c>
      <c r="AK46" s="112" t="s">
        <v>385</v>
      </c>
      <c r="AL46" s="121" t="s">
        <v>49</v>
      </c>
    </row>
    <row r="47" spans="1:38" ht="26.25" customHeight="1" thickBot="1" x14ac:dyDescent="0.25">
      <c r="A47" s="53" t="s">
        <v>70</v>
      </c>
      <c r="B47" s="53" t="s">
        <v>117</v>
      </c>
      <c r="C47" s="54" t="s">
        <v>118</v>
      </c>
      <c r="D47" s="55"/>
      <c r="E47" s="110">
        <v>8.5086109940716373E-2</v>
      </c>
      <c r="F47" s="110">
        <v>4.8642090877928701E-4</v>
      </c>
      <c r="G47" s="110">
        <v>4.9642991874555365E-3</v>
      </c>
      <c r="H47" s="110">
        <v>4.189843741936079E-7</v>
      </c>
      <c r="I47" s="110">
        <v>4.9267407963490134E-4</v>
      </c>
      <c r="J47" s="110">
        <v>4.9267407963490134E-4</v>
      </c>
      <c r="K47" s="110">
        <v>4.9267407963490134E-4</v>
      </c>
      <c r="L47" s="110">
        <v>2.3672521199345656E-4</v>
      </c>
      <c r="M47" s="110">
        <v>3.7095693148073233E-2</v>
      </c>
      <c r="N47" s="110">
        <v>1.6310699153445943E-10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255.89779620600001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2.0089600000000001</v>
      </c>
      <c r="G48" s="110" t="s">
        <v>385</v>
      </c>
      <c r="H48" s="110" t="s">
        <v>385</v>
      </c>
      <c r="I48" s="110">
        <v>1.2556000000000001E-2</v>
      </c>
      <c r="J48" s="110">
        <v>0.10547040000000001</v>
      </c>
      <c r="K48" s="110">
        <v>0.2234968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2.5112000000000001</v>
      </c>
      <c r="AL48" s="121" t="s">
        <v>397</v>
      </c>
    </row>
    <row r="49" spans="1:38" ht="26.25" customHeight="1" thickBot="1" x14ac:dyDescent="0.25">
      <c r="A49" s="53" t="s">
        <v>119</v>
      </c>
      <c r="B49" s="53" t="s">
        <v>122</v>
      </c>
      <c r="C49" s="54" t="s">
        <v>123</v>
      </c>
      <c r="D49" s="55"/>
      <c r="E49" s="110">
        <v>4.9260000000000007E-3</v>
      </c>
      <c r="F49" s="110">
        <v>1.3398E-2</v>
      </c>
      <c r="G49" s="110">
        <v>1.3920000000000002E-3</v>
      </c>
      <c r="H49" s="110">
        <v>6.438000000000001E-3</v>
      </c>
      <c r="I49" s="110">
        <v>0.10614</v>
      </c>
      <c r="J49" s="110">
        <v>0.25403999999999999</v>
      </c>
      <c r="K49" s="110">
        <v>0.60377999999999998</v>
      </c>
      <c r="L49" s="110">
        <v>5.2008600000000002E-2</v>
      </c>
      <c r="M49" s="110">
        <v>11.3604</v>
      </c>
      <c r="N49" s="110">
        <v>0.66120000000000001</v>
      </c>
      <c r="O49" s="110">
        <v>1.218E-2</v>
      </c>
      <c r="P49" s="110">
        <v>2.0879999999999999E-2</v>
      </c>
      <c r="Q49" s="110">
        <v>2.2619999999999998E-2</v>
      </c>
      <c r="R49" s="110">
        <v>0.29580000000000001</v>
      </c>
      <c r="S49" s="110">
        <v>8.3519999999999997E-2</v>
      </c>
      <c r="T49" s="110">
        <v>0.20879999999999999</v>
      </c>
      <c r="U49" s="110">
        <v>2.784E-2</v>
      </c>
      <c r="V49" s="110">
        <v>0.38279999999999997</v>
      </c>
      <c r="W49" s="110">
        <v>5.22</v>
      </c>
      <c r="X49" s="110">
        <v>0.27839999999999998</v>
      </c>
      <c r="Y49" s="110">
        <v>0.34800000000000003</v>
      </c>
      <c r="Z49" s="110">
        <v>0.17400000000000002</v>
      </c>
      <c r="AA49" s="110">
        <v>0.12180000000000001</v>
      </c>
      <c r="AB49" s="110">
        <v>0.92220000000000002</v>
      </c>
      <c r="AC49" s="110" t="s">
        <v>396</v>
      </c>
      <c r="AD49" s="110" t="s">
        <v>396</v>
      </c>
      <c r="AE49" s="111"/>
      <c r="AF49" s="112" t="s">
        <v>385</v>
      </c>
      <c r="AG49" s="112" t="s">
        <v>385</v>
      </c>
      <c r="AH49" s="112" t="s">
        <v>385</v>
      </c>
      <c r="AI49" s="112" t="s">
        <v>385</v>
      </c>
      <c r="AJ49" s="112" t="s">
        <v>385</v>
      </c>
      <c r="AK49" s="112">
        <v>1.788</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0.61451625199999993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10.693337999999999</v>
      </c>
      <c r="AL51" s="121" t="s">
        <v>400</v>
      </c>
    </row>
    <row r="52" spans="1:38" ht="26.25" customHeight="1" thickBot="1" x14ac:dyDescent="0.25">
      <c r="A52" s="53" t="s">
        <v>119</v>
      </c>
      <c r="B52" s="57" t="s">
        <v>128</v>
      </c>
      <c r="C52" s="59" t="s">
        <v>362</v>
      </c>
      <c r="D52" s="56"/>
      <c r="E52" s="110">
        <v>0.19592999999999999</v>
      </c>
      <c r="F52" s="110">
        <v>0.61577999999999999</v>
      </c>
      <c r="G52" s="110">
        <v>1.37151</v>
      </c>
      <c r="H52" s="110" t="s">
        <v>401</v>
      </c>
      <c r="I52" s="110">
        <v>1.1195999999999999E-2</v>
      </c>
      <c r="J52" s="110">
        <v>2.7990000000000001E-2</v>
      </c>
      <c r="K52" s="110">
        <v>3.3588E-2</v>
      </c>
      <c r="L52" s="110" t="s">
        <v>396</v>
      </c>
      <c r="M52" s="110">
        <v>0.229518</v>
      </c>
      <c r="N52" s="110">
        <v>1.6794E-2</v>
      </c>
      <c r="O52" s="110">
        <v>2.7989999999999998E-3</v>
      </c>
      <c r="P52" s="110">
        <v>3.3587999999999995E-3</v>
      </c>
      <c r="Q52" s="110">
        <v>5.5980000000000005E-4</v>
      </c>
      <c r="R52" s="110">
        <v>5.5980000000000005E-4</v>
      </c>
      <c r="S52" s="110">
        <v>6.7175999999999989E-3</v>
      </c>
      <c r="T52" s="110">
        <v>2.9669399999999999E-2</v>
      </c>
      <c r="U52" s="110">
        <v>5.5980000000000005E-4</v>
      </c>
      <c r="V52" s="110">
        <v>5.5979999999999997E-3</v>
      </c>
      <c r="W52" s="110">
        <v>6.7175999999999989E-3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5.5979999999999999</v>
      </c>
      <c r="AL52" s="121" t="s">
        <v>402</v>
      </c>
    </row>
    <row r="53" spans="1:38" ht="26.25" customHeight="1" thickBot="1" x14ac:dyDescent="0.25">
      <c r="A53" s="53" t="s">
        <v>119</v>
      </c>
      <c r="B53" s="57" t="s">
        <v>129</v>
      </c>
      <c r="C53" s="59" t="s">
        <v>130</v>
      </c>
      <c r="D53" s="56"/>
      <c r="E53" s="110" t="s">
        <v>385</v>
      </c>
      <c r="F53" s="110">
        <v>1.7317923357457401</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1.9644821529219947</v>
      </c>
      <c r="AL53" s="121" t="s">
        <v>403</v>
      </c>
    </row>
    <row r="54" spans="1:38" ht="37.5" customHeight="1" thickBot="1" x14ac:dyDescent="0.25">
      <c r="A54" s="53" t="s">
        <v>119</v>
      </c>
      <c r="B54" s="57" t="s">
        <v>131</v>
      </c>
      <c r="C54" s="59" t="s">
        <v>132</v>
      </c>
      <c r="D54" s="56"/>
      <c r="E54" s="110" t="s">
        <v>385</v>
      </c>
      <c r="F54" s="110">
        <v>1.7564710000000003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81643</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1.486702109076834</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1455729.1744894132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3.6960426999999997E-2</v>
      </c>
      <c r="J57" s="110">
        <v>8.7217328999999996E-2</v>
      </c>
      <c r="K57" s="110">
        <v>0.21487458000000001</v>
      </c>
      <c r="L57" s="110">
        <v>1.1088128099999998E-3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2352.6779999999999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5.3647670000000003E-3</v>
      </c>
      <c r="J58" s="110">
        <v>6.4377237000000004E-2</v>
      </c>
      <c r="K58" s="110">
        <v>0.53647700899999995</v>
      </c>
      <c r="L58" s="110">
        <v>2.4677928199999999E-5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913.08199999999999</v>
      </c>
      <c r="AL58" s="121" t="s">
        <v>408</v>
      </c>
    </row>
    <row r="59" spans="1:38" ht="26.25" customHeight="1" thickBot="1" x14ac:dyDescent="0.25">
      <c r="A59" s="53" t="s">
        <v>53</v>
      </c>
      <c r="B59" s="61" t="s">
        <v>141</v>
      </c>
      <c r="C59" s="54" t="s">
        <v>372</v>
      </c>
      <c r="D59" s="55"/>
      <c r="E59" s="110" t="s">
        <v>401</v>
      </c>
      <c r="F59" s="110" t="s">
        <v>401</v>
      </c>
      <c r="G59" s="110" t="s">
        <v>401</v>
      </c>
      <c r="H59" s="110" t="s">
        <v>401</v>
      </c>
      <c r="I59" s="110">
        <v>5.1206922999999994E-2</v>
      </c>
      <c r="J59" s="110">
        <v>5.3457773999999993E-2</v>
      </c>
      <c r="K59" s="110">
        <v>5.6271341000000002E-2</v>
      </c>
      <c r="L59" s="110">
        <v>3.1748292259999996E-5</v>
      </c>
      <c r="M59" s="110" t="s">
        <v>401</v>
      </c>
      <c r="N59" s="110">
        <v>0.71200715982051621</v>
      </c>
      <c r="O59" s="110">
        <v>3.5192214679999993E-2</v>
      </c>
      <c r="P59" s="110">
        <v>8.3892910799999976E-4</v>
      </c>
      <c r="Q59" s="110">
        <v>6.4745976839999983E-2</v>
      </c>
      <c r="R59" s="110">
        <v>8.0577218279999988E-2</v>
      </c>
      <c r="S59" s="110">
        <v>1.9575012519999994E-3</v>
      </c>
      <c r="T59" s="110">
        <v>0.10799058763999995</v>
      </c>
      <c r="U59" s="110">
        <v>0.30501102879999992</v>
      </c>
      <c r="V59" s="110">
        <v>0.10346792331999999</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279.64303599999994</v>
      </c>
      <c r="AL59" s="121" t="s">
        <v>409</v>
      </c>
    </row>
    <row r="60" spans="1:38" ht="26.25" customHeight="1" thickBot="1" x14ac:dyDescent="0.25">
      <c r="A60" s="53" t="s">
        <v>53</v>
      </c>
      <c r="B60" s="61" t="s">
        <v>142</v>
      </c>
      <c r="C60" s="54" t="s">
        <v>143</v>
      </c>
      <c r="D60" s="96"/>
      <c r="E60" s="110">
        <v>2.1439446000000001E-2</v>
      </c>
      <c r="F60" s="110">
        <v>4.5745499999999995E-4</v>
      </c>
      <c r="G60" s="110">
        <v>1.4357198E-2</v>
      </c>
      <c r="H60" s="110" t="s">
        <v>385</v>
      </c>
      <c r="I60" s="110">
        <v>3.7194929999999995E-3</v>
      </c>
      <c r="J60" s="110">
        <v>4.4590252999999976E-2</v>
      </c>
      <c r="K60" s="110">
        <v>0.371522713</v>
      </c>
      <c r="L60" s="110" t="s">
        <v>385</v>
      </c>
      <c r="M60" s="110">
        <v>4.3117508999999998E-2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59.958810968988111</v>
      </c>
      <c r="AG60" s="112">
        <v>56.384779999999992</v>
      </c>
      <c r="AH60" s="112">
        <v>72.594253800000004</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0.13926089787387486</v>
      </c>
      <c r="J61" s="110">
        <v>1.3926089787387483</v>
      </c>
      <c r="K61" s="110">
        <v>4.6557868502695747</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3.9051651199999999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0.433265501</v>
      </c>
      <c r="F63" s="110">
        <v>0.15781389000000007</v>
      </c>
      <c r="G63" s="110">
        <v>0.48481993999999995</v>
      </c>
      <c r="H63" s="110">
        <v>4.0986219999999997E-3</v>
      </c>
      <c r="I63" s="110">
        <v>0.14081747900000002</v>
      </c>
      <c r="J63" s="110">
        <v>0.14937553700000003</v>
      </c>
      <c r="K63" s="110">
        <v>0.17566579699999998</v>
      </c>
      <c r="L63" s="110" t="s">
        <v>396</v>
      </c>
      <c r="M63" s="110">
        <v>1.7465351709999999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22.80942924</v>
      </c>
      <c r="AG63" s="112">
        <v>588.17793132999998</v>
      </c>
      <c r="AH63" s="112">
        <v>2013.8708953799996</v>
      </c>
      <c r="AI63" s="112" t="s">
        <v>392</v>
      </c>
      <c r="AJ63" s="112" t="s">
        <v>385</v>
      </c>
      <c r="AK63" s="112" t="s">
        <v>385</v>
      </c>
      <c r="AL63" s="121" t="s">
        <v>399</v>
      </c>
    </row>
    <row r="64" spans="1:38" ht="26.25" customHeight="1" thickBot="1" x14ac:dyDescent="0.25">
      <c r="A64" s="53" t="s">
        <v>53</v>
      </c>
      <c r="B64" s="61" t="s">
        <v>150</v>
      </c>
      <c r="C64" s="54" t="s">
        <v>151</v>
      </c>
      <c r="D64" s="55"/>
      <c r="E64" s="110">
        <v>0.27110912100000001</v>
      </c>
      <c r="F64" s="110">
        <v>4.5060649999999992E-3</v>
      </c>
      <c r="G64" s="110">
        <v>1.3121820000000001E-3</v>
      </c>
      <c r="H64" s="110">
        <v>4.2634700000000001E-3</v>
      </c>
      <c r="I64" s="110">
        <v>3.936546E-3</v>
      </c>
      <c r="J64" s="110">
        <v>6.5609099999999997E-3</v>
      </c>
      <c r="K64" s="110">
        <v>1.0934850000000001E-2</v>
      </c>
      <c r="L64" s="110">
        <v>7.0857827999999988E-5</v>
      </c>
      <c r="M64" s="110">
        <v>0.10639947100000001</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4674.6485460000004</v>
      </c>
      <c r="AI64" s="112" t="s">
        <v>385</v>
      </c>
      <c r="AJ64" s="112" t="s">
        <v>385</v>
      </c>
      <c r="AK64" s="112">
        <v>426.34699999999998</v>
      </c>
      <c r="AL64" s="121" t="s">
        <v>413</v>
      </c>
    </row>
    <row r="65" spans="1:38" ht="26.25" customHeight="1" thickBot="1" x14ac:dyDescent="0.25">
      <c r="A65" s="53" t="s">
        <v>53</v>
      </c>
      <c r="B65" s="57" t="s">
        <v>152</v>
      </c>
      <c r="C65" s="54" t="s">
        <v>153</v>
      </c>
      <c r="D65" s="55"/>
      <c r="E65" s="110">
        <v>0.21629098121927787</v>
      </c>
      <c r="F65" s="110" t="s">
        <v>385</v>
      </c>
      <c r="G65" s="110" t="s">
        <v>385</v>
      </c>
      <c r="H65" s="110">
        <v>4.8494613530378552E-3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497.67700000000002</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6.8805959999999999E-2</v>
      </c>
      <c r="F67" s="110">
        <v>1.1583047582661602E-5</v>
      </c>
      <c r="G67" s="110">
        <v>8.946761000000001E-3</v>
      </c>
      <c r="H67" s="110" t="s">
        <v>385</v>
      </c>
      <c r="I67" s="110">
        <v>0.11136220199999999</v>
      </c>
      <c r="J67" s="110">
        <v>0.18560367300000002</v>
      </c>
      <c r="K67" s="110">
        <v>0.30933945000000002</v>
      </c>
      <c r="L67" s="110">
        <v>2.0045196359999998E-3</v>
      </c>
      <c r="M67" s="110">
        <v>6.6027475999999988E-2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241.7467206</v>
      </c>
      <c r="AI67" s="112" t="s">
        <v>385</v>
      </c>
      <c r="AJ67" s="112" t="s">
        <v>385</v>
      </c>
      <c r="AK67" s="112">
        <v>97.028999999999996</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0.46489530600000001</v>
      </c>
      <c r="F70" s="110">
        <v>1.3922222640000002</v>
      </c>
      <c r="G70" s="110">
        <v>1.06671479</v>
      </c>
      <c r="H70" s="110">
        <v>0.21493189100000001</v>
      </c>
      <c r="I70" s="110">
        <v>9.3019346999999947E-2</v>
      </c>
      <c r="J70" s="110">
        <v>0.14626984099999996</v>
      </c>
      <c r="K70" s="110">
        <v>0.22341951099999999</v>
      </c>
      <c r="L70" s="110">
        <v>1.674348245999999E-3</v>
      </c>
      <c r="M70" s="110">
        <v>1.3587301700000001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141.76085618824737</v>
      </c>
      <c r="AG70" s="112" t="s">
        <v>385</v>
      </c>
      <c r="AH70" s="112">
        <v>1287.9378883000004</v>
      </c>
      <c r="AI70" s="112">
        <v>2.8291999999999997</v>
      </c>
      <c r="AJ70" s="112" t="s">
        <v>392</v>
      </c>
      <c r="AK70" s="112" t="s">
        <v>385</v>
      </c>
      <c r="AL70" s="121" t="s">
        <v>399</v>
      </c>
    </row>
    <row r="71" spans="1:38" ht="26.25" customHeight="1" thickBot="1" x14ac:dyDescent="0.25">
      <c r="A71" s="53" t="s">
        <v>53</v>
      </c>
      <c r="B71" s="53" t="s">
        <v>163</v>
      </c>
      <c r="C71" s="54" t="s">
        <v>164</v>
      </c>
      <c r="D71" s="60"/>
      <c r="E71" s="110">
        <v>6.1766407629183694E-5</v>
      </c>
      <c r="F71" s="110">
        <v>1.7803526629999995</v>
      </c>
      <c r="G71" s="110">
        <v>1.9761084099402315E-6</v>
      </c>
      <c r="H71" s="110">
        <v>6.86E-5</v>
      </c>
      <c r="I71" s="110">
        <v>1.7416892527827247E-6</v>
      </c>
      <c r="J71" s="110">
        <v>2.1825058909722852E-6</v>
      </c>
      <c r="K71" s="110">
        <v>2.2042658183381848E-6</v>
      </c>
      <c r="L71" s="110" t="s">
        <v>396</v>
      </c>
      <c r="M71" s="110">
        <v>1.3185212667780455E-5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v>1.6663431000000002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2.6012094179999998</v>
      </c>
      <c r="F72" s="110">
        <v>0.54158183000000004</v>
      </c>
      <c r="G72" s="110">
        <v>7.4667801430000003</v>
      </c>
      <c r="H72" s="110">
        <v>2.0802000000000002E-5</v>
      </c>
      <c r="I72" s="110">
        <v>0.387082598</v>
      </c>
      <c r="J72" s="110">
        <v>0.60207990200000006</v>
      </c>
      <c r="K72" s="110">
        <v>2.3877888830000003</v>
      </c>
      <c r="L72" s="110">
        <v>1.3934973528E-3</v>
      </c>
      <c r="M72" s="110">
        <v>78.015015532000007</v>
      </c>
      <c r="N72" s="110">
        <v>4.4863607131132319</v>
      </c>
      <c r="O72" s="110">
        <v>7.9371848209939491E-2</v>
      </c>
      <c r="P72" s="110">
        <v>3.8262597866657866E-2</v>
      </c>
      <c r="Q72" s="110">
        <v>0.43425343253923299</v>
      </c>
      <c r="R72" s="110">
        <v>0.39747392118893604</v>
      </c>
      <c r="S72" s="110">
        <v>0.25195674499999998</v>
      </c>
      <c r="T72" s="110">
        <v>0.17184685792238094</v>
      </c>
      <c r="U72" s="110">
        <v>8.2604359999999988E-2</v>
      </c>
      <c r="V72" s="110">
        <v>7.1292019148523336</v>
      </c>
      <c r="W72" s="110">
        <v>31.958365645999997</v>
      </c>
      <c r="X72" s="110" t="s">
        <v>396</v>
      </c>
      <c r="Y72" s="110" t="s">
        <v>396</v>
      </c>
      <c r="Z72" s="110" t="s">
        <v>396</v>
      </c>
      <c r="AA72" s="110" t="s">
        <v>396</v>
      </c>
      <c r="AB72" s="110">
        <v>10.847031499999998</v>
      </c>
      <c r="AC72" s="110">
        <v>0.104835</v>
      </c>
      <c r="AD72" s="110">
        <v>21.005612499999998</v>
      </c>
      <c r="AE72" s="111"/>
      <c r="AF72" s="112">
        <v>144.6396</v>
      </c>
      <c r="AG72" s="112">
        <v>68935.381960400016</v>
      </c>
      <c r="AH72" s="112">
        <v>4657.6286082000006</v>
      </c>
      <c r="AI72" s="112" t="s">
        <v>385</v>
      </c>
      <c r="AJ72" s="112" t="s">
        <v>385</v>
      </c>
      <c r="AK72" s="112">
        <v>4595.0199999999995</v>
      </c>
      <c r="AL72" s="121" t="s">
        <v>419</v>
      </c>
    </row>
    <row r="73" spans="1:38" ht="26.25" customHeight="1" thickBot="1" x14ac:dyDescent="0.25">
      <c r="A73" s="53" t="s">
        <v>53</v>
      </c>
      <c r="B73" s="53" t="s">
        <v>167</v>
      </c>
      <c r="C73" s="54" t="s">
        <v>168</v>
      </c>
      <c r="D73" s="55"/>
      <c r="E73" s="110">
        <v>6.5344670000000004E-3</v>
      </c>
      <c r="F73" s="110">
        <v>1.2079342999999999E-2</v>
      </c>
      <c r="G73" s="110">
        <v>1.1921573999999999E-2</v>
      </c>
      <c r="H73" s="110" t="s">
        <v>392</v>
      </c>
      <c r="I73" s="110">
        <v>2.9395296000000001E-2</v>
      </c>
      <c r="J73" s="110">
        <v>3.7262382000000004E-2</v>
      </c>
      <c r="K73" s="110">
        <v>4.141015E-2</v>
      </c>
      <c r="L73" s="110">
        <v>2.9395296000000004E-3</v>
      </c>
      <c r="M73" s="110">
        <v>0.52199774399999999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144.26230080000002</v>
      </c>
      <c r="AH73" s="112">
        <v>12.6198</v>
      </c>
      <c r="AI73" s="112" t="s">
        <v>385</v>
      </c>
      <c r="AJ73" s="112" t="s">
        <v>385</v>
      </c>
      <c r="AK73" s="112">
        <v>108.718</v>
      </c>
      <c r="AL73" s="121" t="s">
        <v>420</v>
      </c>
    </row>
    <row r="74" spans="1:38" ht="26.25" customHeight="1" thickBot="1" x14ac:dyDescent="0.25">
      <c r="A74" s="53" t="s">
        <v>53</v>
      </c>
      <c r="B74" s="53" t="s">
        <v>169</v>
      </c>
      <c r="C74" s="54" t="s">
        <v>170</v>
      </c>
      <c r="D74" s="55"/>
      <c r="E74" s="110">
        <v>0.68860511599999996</v>
      </c>
      <c r="F74" s="110">
        <v>0.14612129700000001</v>
      </c>
      <c r="G74" s="110">
        <v>1.309884458</v>
      </c>
      <c r="H74" s="110" t="s">
        <v>396</v>
      </c>
      <c r="I74" s="110">
        <v>0.11935658599999999</v>
      </c>
      <c r="J74" s="110">
        <v>0.13430802</v>
      </c>
      <c r="K74" s="110">
        <v>0.145697522</v>
      </c>
      <c r="L74" s="110">
        <v>2.7452014779999995E-3</v>
      </c>
      <c r="M74" s="110">
        <v>12.9912939499999</v>
      </c>
      <c r="N74" s="110" t="s">
        <v>396</v>
      </c>
      <c r="O74" s="110" t="s">
        <v>396</v>
      </c>
      <c r="P74" s="110" t="s">
        <v>396</v>
      </c>
      <c r="Q74" s="110" t="s">
        <v>396</v>
      </c>
      <c r="R74" s="110" t="s">
        <v>396</v>
      </c>
      <c r="S74" s="110" t="s">
        <v>396</v>
      </c>
      <c r="T74" s="110" t="s">
        <v>396</v>
      </c>
      <c r="U74" s="110" t="s">
        <v>396</v>
      </c>
      <c r="V74" s="110" t="s">
        <v>396</v>
      </c>
      <c r="W74" s="110" t="s">
        <v>396</v>
      </c>
      <c r="X74" s="110">
        <v>1.1144210000000002E-2</v>
      </c>
      <c r="Y74" s="110">
        <v>3.1840600000000003E-3</v>
      </c>
      <c r="Z74" s="110">
        <v>3.1840600000000003E-3</v>
      </c>
      <c r="AA74" s="110">
        <v>1.5920300000000001E-3</v>
      </c>
      <c r="AB74" s="110">
        <v>1.9104360000000004E-2</v>
      </c>
      <c r="AC74" s="110" t="s">
        <v>396</v>
      </c>
      <c r="AD74" s="110" t="s">
        <v>385</v>
      </c>
      <c r="AE74" s="111"/>
      <c r="AF74" s="112">
        <v>1.8704249999999999E-2</v>
      </c>
      <c r="AG74" s="112" t="s">
        <v>385</v>
      </c>
      <c r="AH74" s="112">
        <v>466.51778819999998</v>
      </c>
      <c r="AI74" s="112" t="s">
        <v>385</v>
      </c>
      <c r="AJ74" s="112" t="s">
        <v>385</v>
      </c>
      <c r="AK74" s="112">
        <v>159.203</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4.6828740000000001E-3</v>
      </c>
      <c r="F78" s="110">
        <v>3.5659670000000002E-3</v>
      </c>
      <c r="G78" s="110">
        <v>1.1236617000000001E-2</v>
      </c>
      <c r="H78" s="110" t="s">
        <v>396</v>
      </c>
      <c r="I78" s="110">
        <v>7.5233109999999995E-3</v>
      </c>
      <c r="J78" s="110">
        <v>9.5365909999999988E-3</v>
      </c>
      <c r="K78" s="110">
        <v>1.0596211999999999E-2</v>
      </c>
      <c r="L78" s="110">
        <v>7.5233109999999997E-6</v>
      </c>
      <c r="M78" s="110">
        <v>1.7321312129999999</v>
      </c>
      <c r="N78" s="110">
        <v>0.80258399999999996</v>
      </c>
      <c r="O78" s="110">
        <v>7.6914299999999991E-2</v>
      </c>
      <c r="P78" s="110">
        <v>7.6914300000000002E-4</v>
      </c>
      <c r="Q78" s="110">
        <v>6.6881999999999997E-2</v>
      </c>
      <c r="R78" s="110">
        <v>0.53505599999999998</v>
      </c>
      <c r="S78" s="110">
        <v>0.93634799999999996</v>
      </c>
      <c r="T78" s="110">
        <v>4.3473299999999999E-3</v>
      </c>
      <c r="U78" s="110" t="s">
        <v>396</v>
      </c>
      <c r="V78" s="110" t="s">
        <v>396</v>
      </c>
      <c r="W78" s="110">
        <v>1.67205</v>
      </c>
      <c r="X78" s="110" t="s">
        <v>396</v>
      </c>
      <c r="Y78" s="110" t="s">
        <v>396</v>
      </c>
      <c r="Z78" s="110" t="s">
        <v>396</v>
      </c>
      <c r="AA78" s="110" t="s">
        <v>396</v>
      </c>
      <c r="AB78" s="110" t="s">
        <v>396</v>
      </c>
      <c r="AC78" s="110" t="s">
        <v>396</v>
      </c>
      <c r="AD78" s="110">
        <v>1.2373170000000002E-4</v>
      </c>
      <c r="AE78" s="111"/>
      <c r="AF78" s="112" t="s">
        <v>385</v>
      </c>
      <c r="AG78" s="112">
        <v>130.27199999999999</v>
      </c>
      <c r="AH78" s="112">
        <v>112.3270272</v>
      </c>
      <c r="AI78" s="112" t="s">
        <v>385</v>
      </c>
      <c r="AJ78" s="112" t="s">
        <v>385</v>
      </c>
      <c r="AK78" s="112">
        <v>33.441000000000003</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1.6030746069999999</v>
      </c>
      <c r="F80" s="110">
        <v>7.3842459000000055E-2</v>
      </c>
      <c r="G80" s="110">
        <v>1.0524109619999999</v>
      </c>
      <c r="H80" s="110">
        <v>5.6446910000000003E-3</v>
      </c>
      <c r="I80" s="110">
        <v>8.3844501999999946E-2</v>
      </c>
      <c r="J80" s="110">
        <v>0.11607244599999994</v>
      </c>
      <c r="K80" s="110">
        <v>0.22472846499999996</v>
      </c>
      <c r="L80" s="110" t="s">
        <v>396</v>
      </c>
      <c r="M80" s="110">
        <v>6.9295922780000998</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1.0926981005880645</v>
      </c>
      <c r="AG80" s="112" t="s">
        <v>392</v>
      </c>
      <c r="AH80" s="112">
        <v>4.1331252501000009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4.6860452630118248</v>
      </c>
      <c r="G82" s="110" t="s">
        <v>385</v>
      </c>
      <c r="H82" s="110" t="s">
        <v>385</v>
      </c>
      <c r="I82" s="110" t="s">
        <v>396</v>
      </c>
      <c r="J82" s="110" t="s">
        <v>385</v>
      </c>
      <c r="K82" s="110" t="s">
        <v>385</v>
      </c>
      <c r="L82" s="110" t="s">
        <v>385</v>
      </c>
      <c r="M82" s="110" t="s">
        <v>385</v>
      </c>
      <c r="N82" s="110" t="s">
        <v>385</v>
      </c>
      <c r="O82" s="110" t="s">
        <v>385</v>
      </c>
      <c r="P82" s="110">
        <v>3.0168795999999998E-2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5387285</v>
      </c>
      <c r="AL82" s="121" t="s">
        <v>431</v>
      </c>
    </row>
    <row r="83" spans="1:38" ht="26.25" customHeight="1" thickBot="1" x14ac:dyDescent="0.25">
      <c r="A83" s="53" t="s">
        <v>53</v>
      </c>
      <c r="B83" s="64" t="s">
        <v>188</v>
      </c>
      <c r="C83" s="65" t="s">
        <v>189</v>
      </c>
      <c r="D83" s="55"/>
      <c r="E83" s="110" t="s">
        <v>396</v>
      </c>
      <c r="F83" s="110">
        <v>1.9137692000000001E-2</v>
      </c>
      <c r="G83" s="110" t="s">
        <v>396</v>
      </c>
      <c r="H83" s="110" t="s">
        <v>385</v>
      </c>
      <c r="I83" s="110">
        <v>1.1734899999999998E-4</v>
      </c>
      <c r="J83" s="110">
        <v>1.4082199999999995E-3</v>
      </c>
      <c r="K83" s="110">
        <v>1.1735177999999999E-2</v>
      </c>
      <c r="L83" s="110">
        <v>6.6888929999999988E-6</v>
      </c>
      <c r="M83" s="110" t="s">
        <v>396</v>
      </c>
      <c r="N83" s="110" t="s">
        <v>385</v>
      </c>
      <c r="O83" s="110" t="s">
        <v>385</v>
      </c>
      <c r="P83" s="110" t="s">
        <v>385</v>
      </c>
      <c r="Q83" s="110" t="s">
        <v>385</v>
      </c>
      <c r="R83" s="110" t="s">
        <v>385</v>
      </c>
      <c r="S83" s="110" t="s">
        <v>385</v>
      </c>
      <c r="T83" s="110" t="s">
        <v>385</v>
      </c>
      <c r="U83" s="110" t="s">
        <v>385</v>
      </c>
      <c r="V83" s="110" t="s">
        <v>385</v>
      </c>
      <c r="W83" s="110">
        <v>7.9094399999999985E-3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112992</v>
      </c>
      <c r="AL83" s="121" t="s">
        <v>432</v>
      </c>
    </row>
    <row r="84" spans="1:38" ht="26.25" customHeight="1" thickBot="1" x14ac:dyDescent="0.25">
      <c r="A84" s="53" t="s">
        <v>53</v>
      </c>
      <c r="B84" s="64" t="s">
        <v>190</v>
      </c>
      <c r="C84" s="65" t="s">
        <v>191</v>
      </c>
      <c r="D84" s="55"/>
      <c r="E84" s="110" t="s">
        <v>396</v>
      </c>
      <c r="F84" s="110">
        <v>5.7731019999999996E-3</v>
      </c>
      <c r="G84" s="110" t="s">
        <v>385</v>
      </c>
      <c r="H84" s="110" t="s">
        <v>385</v>
      </c>
      <c r="I84" s="110">
        <v>3.7857279999999999E-3</v>
      </c>
      <c r="J84" s="110">
        <v>4.7441389999999996E-3</v>
      </c>
      <c r="K84" s="110">
        <v>4.7920599999999999E-3</v>
      </c>
      <c r="L84" s="110">
        <v>4.9214463999999996E-5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32.28</v>
      </c>
      <c r="AL84" s="121" t="s">
        <v>433</v>
      </c>
    </row>
    <row r="85" spans="1:38" ht="26.25" customHeight="1" thickBot="1" x14ac:dyDescent="0.25">
      <c r="A85" s="53" t="s">
        <v>185</v>
      </c>
      <c r="B85" s="59" t="s">
        <v>192</v>
      </c>
      <c r="C85" s="65" t="s">
        <v>373</v>
      </c>
      <c r="D85" s="55"/>
      <c r="E85" s="110" t="s">
        <v>385</v>
      </c>
      <c r="F85" s="110">
        <v>14.62515737471462</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65.751336000000009</v>
      </c>
      <c r="AL85" s="121" t="s">
        <v>434</v>
      </c>
    </row>
    <row r="86" spans="1:38" ht="26.25" customHeight="1" thickBot="1" x14ac:dyDescent="0.25">
      <c r="A86" s="53" t="s">
        <v>185</v>
      </c>
      <c r="B86" s="59" t="s">
        <v>193</v>
      </c>
      <c r="C86" s="63" t="s">
        <v>194</v>
      </c>
      <c r="D86" s="55"/>
      <c r="E86" s="110" t="s">
        <v>385</v>
      </c>
      <c r="F86" s="110">
        <v>6.8824320000000005</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6.9956800000000001</v>
      </c>
      <c r="AL86" s="121" t="s">
        <v>435</v>
      </c>
    </row>
    <row r="87" spans="1:38" ht="26.25" customHeight="1" thickBot="1" x14ac:dyDescent="0.25">
      <c r="A87" s="53" t="s">
        <v>185</v>
      </c>
      <c r="B87" s="59" t="s">
        <v>195</v>
      </c>
      <c r="C87" s="63" t="s">
        <v>196</v>
      </c>
      <c r="D87" s="55"/>
      <c r="E87" s="110" t="s">
        <v>385</v>
      </c>
      <c r="F87" s="110">
        <v>5.0015999999999998E-2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6.6422999999999996E-2</v>
      </c>
      <c r="AL87" s="121" t="s">
        <v>435</v>
      </c>
    </row>
    <row r="88" spans="1:38" ht="26.25" customHeight="1" thickBot="1" x14ac:dyDescent="0.25">
      <c r="A88" s="53" t="s">
        <v>185</v>
      </c>
      <c r="B88" s="59" t="s">
        <v>197</v>
      </c>
      <c r="C88" s="63" t="s">
        <v>198</v>
      </c>
      <c r="D88" s="55"/>
      <c r="E88" s="110" t="s">
        <v>396</v>
      </c>
      <c r="F88" s="110">
        <v>2.7519139999999997</v>
      </c>
      <c r="G88" s="110" t="s">
        <v>396</v>
      </c>
      <c r="H88" s="110" t="s">
        <v>396</v>
      </c>
      <c r="I88" s="110" t="s">
        <v>396</v>
      </c>
      <c r="J88" s="110" t="s">
        <v>396</v>
      </c>
      <c r="K88" s="110" t="s">
        <v>396</v>
      </c>
      <c r="L88" s="110" t="s">
        <v>396</v>
      </c>
      <c r="M88" s="110" t="s">
        <v>396</v>
      </c>
      <c r="N88" s="110" t="s">
        <v>396</v>
      </c>
      <c r="O88" s="110">
        <v>3.2280000000000003E-6</v>
      </c>
      <c r="P88" s="110" t="s">
        <v>396</v>
      </c>
      <c r="Q88" s="110">
        <v>1.6140000000000001E-5</v>
      </c>
      <c r="R88" s="110">
        <v>1.9368000000000003E-4</v>
      </c>
      <c r="S88" s="110" t="s">
        <v>396</v>
      </c>
      <c r="T88" s="110">
        <v>1.6140000000000002E-3</v>
      </c>
      <c r="U88" s="110">
        <v>1.6140000000000001E-5</v>
      </c>
      <c r="V88" s="110" t="s">
        <v>396</v>
      </c>
      <c r="W88" s="110" t="s">
        <v>396</v>
      </c>
      <c r="X88" s="110" t="s">
        <v>396</v>
      </c>
      <c r="Y88" s="110" t="s">
        <v>396</v>
      </c>
      <c r="Z88" s="110" t="s">
        <v>396</v>
      </c>
      <c r="AA88" s="110" t="s">
        <v>396</v>
      </c>
      <c r="AB88" s="110">
        <v>8.2313999999999998E-2</v>
      </c>
      <c r="AC88" s="110" t="s">
        <v>396</v>
      </c>
      <c r="AD88" s="110" t="s">
        <v>396</v>
      </c>
      <c r="AE88" s="111"/>
      <c r="AF88" s="112" t="s">
        <v>385</v>
      </c>
      <c r="AG88" s="112" t="s">
        <v>385</v>
      </c>
      <c r="AH88" s="112" t="s">
        <v>385</v>
      </c>
      <c r="AI88" s="112" t="s">
        <v>385</v>
      </c>
      <c r="AJ88" s="112" t="s">
        <v>385</v>
      </c>
      <c r="AK88" s="112">
        <v>10.209549000000001</v>
      </c>
      <c r="AL88" s="121" t="s">
        <v>435</v>
      </c>
    </row>
    <row r="89" spans="1:38" ht="26.25" customHeight="1" thickBot="1" x14ac:dyDescent="0.25">
      <c r="A89" s="53" t="s">
        <v>185</v>
      </c>
      <c r="B89" s="59" t="s">
        <v>199</v>
      </c>
      <c r="C89" s="63" t="s">
        <v>200</v>
      </c>
      <c r="D89" s="55"/>
      <c r="E89" s="110" t="s">
        <v>385</v>
      </c>
      <c r="F89" s="110">
        <v>1.4177649999999995</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4.4703279999999994</v>
      </c>
      <c r="AL89" s="121" t="s">
        <v>435</v>
      </c>
    </row>
    <row r="90" spans="1:38" s="4" customFormat="1" ht="26.25" customHeight="1" thickBot="1" x14ac:dyDescent="0.25">
      <c r="A90" s="53" t="s">
        <v>185</v>
      </c>
      <c r="B90" s="59" t="s">
        <v>201</v>
      </c>
      <c r="C90" s="63" t="s">
        <v>202</v>
      </c>
      <c r="D90" s="55"/>
      <c r="E90" s="110" t="s">
        <v>396</v>
      </c>
      <c r="F90" s="110">
        <v>0.29422300000000001</v>
      </c>
      <c r="G90" s="110">
        <v>2.2348210896291118E-2</v>
      </c>
      <c r="H90" s="110" t="s">
        <v>396</v>
      </c>
      <c r="I90" s="110" t="s">
        <v>396</v>
      </c>
      <c r="J90" s="110" t="s">
        <v>396</v>
      </c>
      <c r="K90" s="110" t="s">
        <v>396</v>
      </c>
      <c r="L90" s="110" t="s">
        <v>396</v>
      </c>
      <c r="M90" s="110" t="s">
        <v>396</v>
      </c>
      <c r="N90" s="110">
        <v>2.383809162271051E-4</v>
      </c>
      <c r="O90" s="110">
        <v>2.9797614528388126E-4</v>
      </c>
      <c r="P90" s="110">
        <v>1.4898807264194063E-4</v>
      </c>
      <c r="Q90" s="110">
        <v>3.2777375981226959E-4</v>
      </c>
      <c r="R90" s="110">
        <v>2.085833016987169E-4</v>
      </c>
      <c r="S90" s="110">
        <v>1.4898807264194063E-4</v>
      </c>
      <c r="T90" s="110">
        <v>1.4898807264194063E-4</v>
      </c>
      <c r="U90" s="110">
        <v>1.1919045811355255E-4</v>
      </c>
      <c r="V90" s="110">
        <v>5.6019515313369714</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0.39005599999999996</v>
      </c>
      <c r="AL90" s="119" t="s">
        <v>435</v>
      </c>
    </row>
    <row r="91" spans="1:38" ht="26.25" customHeight="1" thickBot="1" x14ac:dyDescent="0.25">
      <c r="A91" s="53" t="s">
        <v>185</v>
      </c>
      <c r="B91" s="57" t="s">
        <v>374</v>
      </c>
      <c r="C91" s="59" t="s">
        <v>203</v>
      </c>
      <c r="D91" s="55"/>
      <c r="E91" s="110">
        <v>1.1941743445882355E-2</v>
      </c>
      <c r="F91" s="110">
        <v>3.1562697539999997E-2</v>
      </c>
      <c r="G91" s="110">
        <v>2.3643132329411766E-3</v>
      </c>
      <c r="H91" s="110">
        <v>2.7063056775000004E-2</v>
      </c>
      <c r="I91" s="110">
        <v>0.17611356255606589</v>
      </c>
      <c r="J91" s="110">
        <v>0.17615112538683295</v>
      </c>
      <c r="K91" s="110">
        <v>0.1761588837789318</v>
      </c>
      <c r="L91" s="110">
        <v>7.9232804775000013E-2</v>
      </c>
      <c r="M91" s="110">
        <v>0.36491676836176468</v>
      </c>
      <c r="N91" s="110">
        <v>0.61378197835294113</v>
      </c>
      <c r="O91" s="110">
        <v>3.6373249961176468E-2</v>
      </c>
      <c r="P91" s="110">
        <v>4.4624455058823527E-5</v>
      </c>
      <c r="Q91" s="110">
        <v>1.0412372847058823E-3</v>
      </c>
      <c r="R91" s="110">
        <v>1.2213008752941176E-2</v>
      </c>
      <c r="S91" s="110">
        <v>0.38281559825294115</v>
      </c>
      <c r="T91" s="110">
        <v>4.1093845244117647E-2</v>
      </c>
      <c r="U91" s="110" t="s">
        <v>396</v>
      </c>
      <c r="V91" s="110">
        <v>0.22115743583235292</v>
      </c>
      <c r="W91" s="110">
        <v>6.5212185000000005E-4</v>
      </c>
      <c r="X91" s="110">
        <v>7.2385525349999999E-4</v>
      </c>
      <c r="Y91" s="110">
        <v>2.9345483249999999E-4</v>
      </c>
      <c r="Z91" s="110">
        <v>2.9345483249999999E-4</v>
      </c>
      <c r="AA91" s="110">
        <v>2.9345483249999999E-4</v>
      </c>
      <c r="AB91" s="110">
        <v>1.6042197510000001E-3</v>
      </c>
      <c r="AC91" s="110" t="s">
        <v>396</v>
      </c>
      <c r="AD91" s="110" t="s">
        <v>396</v>
      </c>
      <c r="AE91" s="111"/>
      <c r="AF91" s="112" t="s">
        <v>392</v>
      </c>
      <c r="AG91" s="112" t="s">
        <v>392</v>
      </c>
      <c r="AH91" s="112" t="s">
        <v>392</v>
      </c>
      <c r="AI91" s="112" t="s">
        <v>392</v>
      </c>
      <c r="AJ91" s="112" t="s">
        <v>392</v>
      </c>
      <c r="AK91" s="112">
        <v>7.3041036764705876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5.1814616000000001E-2</v>
      </c>
      <c r="J92" s="110">
        <v>0.20193607499999999</v>
      </c>
      <c r="K92" s="110">
        <v>0.50122243600000005</v>
      </c>
      <c r="L92" s="110">
        <v>1.3471800160000001E-3</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492.57970800000004</v>
      </c>
      <c r="AL92" s="121" t="s">
        <v>428</v>
      </c>
    </row>
    <row r="93" spans="1:38" ht="26.25" customHeight="1" thickBot="1" x14ac:dyDescent="0.25">
      <c r="A93" s="53" t="s">
        <v>53</v>
      </c>
      <c r="B93" s="57" t="s">
        <v>206</v>
      </c>
      <c r="C93" s="54" t="s">
        <v>375</v>
      </c>
      <c r="D93" s="60"/>
      <c r="E93" s="110" t="s">
        <v>385</v>
      </c>
      <c r="F93" s="110">
        <v>4.1057274187067705</v>
      </c>
      <c r="G93" s="110" t="s">
        <v>385</v>
      </c>
      <c r="H93" s="110" t="s">
        <v>385</v>
      </c>
      <c r="I93" s="110">
        <v>2.0861270000000001E-3</v>
      </c>
      <c r="J93" s="110">
        <v>8.344500999999999E-3</v>
      </c>
      <c r="K93" s="110">
        <v>2.0861253999999999E-2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2044.7498214667312</v>
      </c>
      <c r="AL93" s="121" t="s">
        <v>429</v>
      </c>
    </row>
    <row r="94" spans="1:38" ht="26.25" customHeight="1" thickBot="1" x14ac:dyDescent="0.25">
      <c r="A94" s="53" t="s">
        <v>53</v>
      </c>
      <c r="B94" s="66" t="s">
        <v>376</v>
      </c>
      <c r="C94" s="54" t="s">
        <v>207</v>
      </c>
      <c r="D94" s="55"/>
      <c r="E94" s="110">
        <v>7.2284300000000003E-4</v>
      </c>
      <c r="F94" s="110">
        <v>5.3027366999999999E-2</v>
      </c>
      <c r="G94" s="110">
        <v>1.8462999999999999E-5</v>
      </c>
      <c r="H94" s="110">
        <v>1.3539999999999999E-6</v>
      </c>
      <c r="I94" s="110">
        <v>7.5422999999999994E-4</v>
      </c>
      <c r="J94" s="110">
        <v>2.9771380000000003E-3</v>
      </c>
      <c r="K94" s="110">
        <v>7.4170239999999995E-3</v>
      </c>
      <c r="L94" s="110" t="s">
        <v>396</v>
      </c>
      <c r="M94" s="110">
        <v>1.1004600000000001E-4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1.0420740000000002</v>
      </c>
      <c r="AI94" s="112" t="s">
        <v>385</v>
      </c>
      <c r="AJ94" s="112" t="s">
        <v>385</v>
      </c>
      <c r="AK94" s="112" t="s">
        <v>385</v>
      </c>
      <c r="AL94" s="121" t="s">
        <v>385</v>
      </c>
    </row>
    <row r="95" spans="1:38" ht="26.25" customHeight="1" thickBot="1" x14ac:dyDescent="0.25">
      <c r="A95" s="53" t="s">
        <v>53</v>
      </c>
      <c r="B95" s="66" t="s">
        <v>208</v>
      </c>
      <c r="C95" s="54" t="s">
        <v>209</v>
      </c>
      <c r="D95" s="60"/>
      <c r="E95" s="110">
        <v>0.32065145699999997</v>
      </c>
      <c r="F95" s="110">
        <v>0.40170028499999988</v>
      </c>
      <c r="G95" s="110">
        <v>1.7890530000000001E-3</v>
      </c>
      <c r="H95" s="110">
        <v>5.7651630000000002E-3</v>
      </c>
      <c r="I95" s="110">
        <v>3.062068099999999E-2</v>
      </c>
      <c r="J95" s="110">
        <v>0.12128300699999996</v>
      </c>
      <c r="K95" s="110">
        <v>0.30260765099999998</v>
      </c>
      <c r="L95" s="110" t="s">
        <v>396</v>
      </c>
      <c r="M95" s="110">
        <v>0.46729917100000001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t="s">
        <v>392</v>
      </c>
      <c r="AH95" s="112">
        <v>0.38978471879999999</v>
      </c>
      <c r="AI95" s="112">
        <v>0.35605602760000005</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5.387285E-2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0.53872850000000005</v>
      </c>
      <c r="AE97" s="111"/>
      <c r="AF97" s="112" t="s">
        <v>385</v>
      </c>
      <c r="AG97" s="112" t="s">
        <v>385</v>
      </c>
      <c r="AH97" s="112" t="s">
        <v>385</v>
      </c>
      <c r="AI97" s="112" t="s">
        <v>385</v>
      </c>
      <c r="AJ97" s="112" t="s">
        <v>385</v>
      </c>
      <c r="AK97" s="112">
        <v>5387285</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4.1000758727635568E-2</v>
      </c>
      <c r="F99" s="113">
        <v>3.5485738108562765</v>
      </c>
      <c r="G99" s="113" t="s">
        <v>385</v>
      </c>
      <c r="H99" s="113">
        <v>1.3190441903656669</v>
      </c>
      <c r="I99" s="113">
        <v>4.7958430136986301E-2</v>
      </c>
      <c r="J99" s="113">
        <v>7.3692221917808221E-2</v>
      </c>
      <c r="K99" s="113">
        <v>0.16142105753424657</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198580</v>
      </c>
      <c r="AL99" s="122" t="s">
        <v>437</v>
      </c>
    </row>
    <row r="100" spans="1:38" ht="26.25" customHeight="1" thickBot="1" x14ac:dyDescent="0.25">
      <c r="A100" s="53" t="s">
        <v>216</v>
      </c>
      <c r="B100" s="53" t="s">
        <v>218</v>
      </c>
      <c r="C100" s="54" t="s">
        <v>378</v>
      </c>
      <c r="D100" s="67"/>
      <c r="E100" s="113">
        <v>3.6867374284309203E-2</v>
      </c>
      <c r="F100" s="113">
        <v>3.0706251417197294</v>
      </c>
      <c r="G100" s="113" t="s">
        <v>385</v>
      </c>
      <c r="H100" s="113">
        <v>3.58824968638862</v>
      </c>
      <c r="I100" s="113">
        <v>4.4954582027397258E-2</v>
      </c>
      <c r="J100" s="113">
        <v>6.781616939726029E-2</v>
      </c>
      <c r="K100" s="113">
        <v>0.147768608739726</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329309</v>
      </c>
      <c r="AL100" s="122" t="s">
        <v>437</v>
      </c>
    </row>
    <row r="101" spans="1:38" ht="26.25" customHeight="1" thickBot="1" x14ac:dyDescent="0.25">
      <c r="A101" s="53" t="s">
        <v>216</v>
      </c>
      <c r="B101" s="53" t="s">
        <v>219</v>
      </c>
      <c r="C101" s="54" t="s">
        <v>220</v>
      </c>
      <c r="D101" s="67"/>
      <c r="E101" s="113">
        <v>4.148377481403424E-3</v>
      </c>
      <c r="F101" s="113">
        <v>5.4162302999999995E-2</v>
      </c>
      <c r="G101" s="113" t="s">
        <v>385</v>
      </c>
      <c r="H101" s="113">
        <v>0.84043375525137598</v>
      </c>
      <c r="I101" s="113">
        <v>3.1870162639999998E-3</v>
      </c>
      <c r="J101" s="113">
        <v>9.5610487919999976E-3</v>
      </c>
      <c r="K101" s="113">
        <v>2.2438006794000005E-2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320486.99999999994</v>
      </c>
      <c r="AL101" s="122" t="s">
        <v>437</v>
      </c>
    </row>
    <row r="102" spans="1:38" ht="26.25" customHeight="1" thickBot="1" x14ac:dyDescent="0.25">
      <c r="A102" s="53" t="s">
        <v>216</v>
      </c>
      <c r="B102" s="53" t="s">
        <v>221</v>
      </c>
      <c r="C102" s="54" t="s">
        <v>356</v>
      </c>
      <c r="D102" s="67"/>
      <c r="E102" s="113">
        <v>5.4590080011651318E-3</v>
      </c>
      <c r="F102" s="113">
        <v>0.77301025099999998</v>
      </c>
      <c r="G102" s="113" t="s">
        <v>385</v>
      </c>
      <c r="H102" s="113">
        <v>3.008405114629443</v>
      </c>
      <c r="I102" s="113">
        <v>7.0224379999999989E-3</v>
      </c>
      <c r="J102" s="113">
        <v>0.15652546000000001</v>
      </c>
      <c r="K102" s="113">
        <v>1.09479909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1108265</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5.6666042915363686E-4</v>
      </c>
      <c r="F104" s="113">
        <v>2.1444772000000001E-2</v>
      </c>
      <c r="G104" s="113" t="s">
        <v>385</v>
      </c>
      <c r="H104" s="113">
        <v>6.8663099221205559E-2</v>
      </c>
      <c r="I104" s="113">
        <v>3.9882528000000002E-4</v>
      </c>
      <c r="J104" s="113">
        <v>1.1964758399999999E-3</v>
      </c>
      <c r="K104" s="113">
        <v>2.7917769600000002E-3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39566</v>
      </c>
      <c r="AL104" s="122" t="s">
        <v>437</v>
      </c>
    </row>
    <row r="105" spans="1:38" ht="26.25" customHeight="1" thickBot="1" x14ac:dyDescent="0.25">
      <c r="A105" s="53" t="s">
        <v>216</v>
      </c>
      <c r="B105" s="53" t="s">
        <v>226</v>
      </c>
      <c r="C105" s="54" t="s">
        <v>227</v>
      </c>
      <c r="D105" s="67"/>
      <c r="E105" s="113">
        <v>6.1661327585474986E-4</v>
      </c>
      <c r="F105" s="113">
        <v>3.5602200000000007E-2</v>
      </c>
      <c r="G105" s="113" t="s">
        <v>385</v>
      </c>
      <c r="H105" s="113">
        <v>4.9096541682581239E-3</v>
      </c>
      <c r="I105" s="113">
        <v>8.1614399999999998E-4</v>
      </c>
      <c r="J105" s="113">
        <v>1.282512E-3</v>
      </c>
      <c r="K105" s="113">
        <v>2.7982079999999995E-3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8328</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6.7134514978137586E-3</v>
      </c>
      <c r="F107" s="113">
        <v>0.94770472500000014</v>
      </c>
      <c r="G107" s="113" t="s">
        <v>385</v>
      </c>
      <c r="H107" s="113">
        <v>0.79517914099648501</v>
      </c>
      <c r="I107" s="113">
        <v>1.7230994999999999E-2</v>
      </c>
      <c r="J107" s="113">
        <v>0.2297466</v>
      </c>
      <c r="K107" s="113">
        <v>1.0912963500000001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5743665</v>
      </c>
      <c r="AL107" s="122" t="s">
        <v>437</v>
      </c>
    </row>
    <row r="108" spans="1:38" ht="26.25" customHeight="1" thickBot="1" x14ac:dyDescent="0.25">
      <c r="A108" s="53" t="s">
        <v>216</v>
      </c>
      <c r="B108" s="53" t="s">
        <v>231</v>
      </c>
      <c r="C108" s="54" t="s">
        <v>350</v>
      </c>
      <c r="D108" s="67"/>
      <c r="E108" s="113">
        <v>3.2697892461627333E-2</v>
      </c>
      <c r="F108" s="113">
        <v>0.85056058800000001</v>
      </c>
      <c r="G108" s="113" t="s">
        <v>385</v>
      </c>
      <c r="H108" s="113">
        <v>2.390506776519707</v>
      </c>
      <c r="I108" s="113">
        <v>1.5751122000000003E-2</v>
      </c>
      <c r="J108" s="113">
        <v>0.15751122000000001</v>
      </c>
      <c r="K108" s="113">
        <v>0.31502244000000001</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7875561</v>
      </c>
      <c r="AL108" s="122" t="s">
        <v>437</v>
      </c>
    </row>
    <row r="109" spans="1:38" ht="26.25" customHeight="1" thickBot="1" x14ac:dyDescent="0.25">
      <c r="A109" s="53" t="s">
        <v>216</v>
      </c>
      <c r="B109" s="53" t="s">
        <v>232</v>
      </c>
      <c r="C109" s="54" t="s">
        <v>351</v>
      </c>
      <c r="D109" s="67"/>
      <c r="E109" s="113">
        <v>2.2846713408620008E-3</v>
      </c>
      <c r="F109" s="113">
        <v>8.8223423999999995E-2</v>
      </c>
      <c r="G109" s="113" t="s">
        <v>385</v>
      </c>
      <c r="H109" s="113">
        <v>0.14332840145449061</v>
      </c>
      <c r="I109" s="113">
        <v>3.6083200000000004E-3</v>
      </c>
      <c r="J109" s="113">
        <v>1.9845759999999997E-2</v>
      </c>
      <c r="K109" s="113">
        <v>1.9845759999999997E-2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180416</v>
      </c>
      <c r="AL109" s="122" t="s">
        <v>437</v>
      </c>
    </row>
    <row r="110" spans="1:38" ht="26.25" customHeight="1" thickBot="1" x14ac:dyDescent="0.25">
      <c r="A110" s="53" t="s">
        <v>216</v>
      </c>
      <c r="B110" s="53" t="s">
        <v>233</v>
      </c>
      <c r="C110" s="54" t="s">
        <v>352</v>
      </c>
      <c r="D110" s="67"/>
      <c r="E110" s="113">
        <v>1.452232718979668E-3</v>
      </c>
      <c r="F110" s="113">
        <v>0.13908969299999999</v>
      </c>
      <c r="G110" s="113" t="s">
        <v>385</v>
      </c>
      <c r="H110" s="113">
        <v>0.1078041323730581</v>
      </c>
      <c r="I110" s="113">
        <v>3.0178750000000002E-3</v>
      </c>
      <c r="J110" s="113">
        <v>2.1645640000000001E-2</v>
      </c>
      <c r="K110" s="113">
        <v>2.1645640000000001E-2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284437</v>
      </c>
      <c r="AL110" s="122" t="s">
        <v>437</v>
      </c>
    </row>
    <row r="111" spans="1:38" ht="26.25" customHeight="1" thickBot="1" x14ac:dyDescent="0.25">
      <c r="A111" s="53" t="s">
        <v>216</v>
      </c>
      <c r="B111" s="53" t="s">
        <v>234</v>
      </c>
      <c r="C111" s="54" t="s">
        <v>346</v>
      </c>
      <c r="D111" s="67"/>
      <c r="E111" s="113">
        <v>2.875278318844759E-3</v>
      </c>
      <c r="F111" s="113">
        <v>0.16964142081184078</v>
      </c>
      <c r="G111" s="113" t="s">
        <v>385</v>
      </c>
      <c r="H111" s="113">
        <v>5.7505566376895176E-2</v>
      </c>
      <c r="I111" s="113">
        <v>1.1523024319999998E-2</v>
      </c>
      <c r="J111" s="113">
        <v>2.3046048639999997E-2</v>
      </c>
      <c r="K111" s="113">
        <v>5.1853609439999983E-2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2875278.3188447589</v>
      </c>
      <c r="AL111" s="122" t="s">
        <v>438</v>
      </c>
    </row>
    <row r="112" spans="1:38" ht="26.25" customHeight="1" thickBot="1" x14ac:dyDescent="0.25">
      <c r="A112" s="53" t="s">
        <v>235</v>
      </c>
      <c r="B112" s="53" t="s">
        <v>236</v>
      </c>
      <c r="C112" s="54" t="s">
        <v>237</v>
      </c>
      <c r="D112" s="55"/>
      <c r="E112" s="113">
        <v>3.9904000000000002</v>
      </c>
      <c r="F112" s="113" t="s">
        <v>385</v>
      </c>
      <c r="G112" s="113" t="s">
        <v>385</v>
      </c>
      <c r="H112" s="113">
        <v>6.1834470000000001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99760000</v>
      </c>
      <c r="AL112" s="122" t="s">
        <v>439</v>
      </c>
    </row>
    <row r="113" spans="1:38" ht="26.25" customHeight="1" thickBot="1" x14ac:dyDescent="0.25">
      <c r="A113" s="53" t="s">
        <v>235</v>
      </c>
      <c r="B113" s="68" t="s">
        <v>238</v>
      </c>
      <c r="C113" s="69" t="s">
        <v>239</v>
      </c>
      <c r="D113" s="55"/>
      <c r="E113" s="113">
        <v>1.4971672872735897</v>
      </c>
      <c r="F113" s="113" t="s">
        <v>401</v>
      </c>
      <c r="G113" s="113" t="s">
        <v>385</v>
      </c>
      <c r="H113" s="113">
        <v>20.020260819426518</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42212.404602306713</v>
      </c>
      <c r="AL113" s="122" t="s">
        <v>440</v>
      </c>
    </row>
    <row r="114" spans="1:38" ht="26.25" customHeight="1" thickBot="1" x14ac:dyDescent="0.25">
      <c r="A114" s="53" t="s">
        <v>235</v>
      </c>
      <c r="B114" s="68" t="s">
        <v>240</v>
      </c>
      <c r="C114" s="69" t="s">
        <v>357</v>
      </c>
      <c r="D114" s="55"/>
      <c r="E114" s="113">
        <v>1.0725759195543748E-2</v>
      </c>
      <c r="F114" s="113" t="s">
        <v>385</v>
      </c>
      <c r="G114" s="113" t="s">
        <v>385</v>
      </c>
      <c r="H114" s="113">
        <v>3.4858717385517178E-2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268143.97988859366</v>
      </c>
      <c r="AL114" s="122" t="s">
        <v>439</v>
      </c>
    </row>
    <row r="115" spans="1:38" ht="26.25" customHeight="1" thickBot="1" x14ac:dyDescent="0.25">
      <c r="A115" s="53" t="s">
        <v>235</v>
      </c>
      <c r="B115" s="68" t="s">
        <v>241</v>
      </c>
      <c r="C115" s="69" t="s">
        <v>242</v>
      </c>
      <c r="D115" s="55"/>
      <c r="E115" s="113">
        <v>4.137133598632812E-3</v>
      </c>
      <c r="F115" s="113" t="s">
        <v>385</v>
      </c>
      <c r="G115" s="113" t="s">
        <v>385</v>
      </c>
      <c r="H115" s="113">
        <v>8.2742671972656241E-3</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103428.33996582031</v>
      </c>
      <c r="AL115" s="122" t="s">
        <v>439</v>
      </c>
    </row>
    <row r="116" spans="1:38" ht="26.25" customHeight="1" thickBot="1" x14ac:dyDescent="0.25">
      <c r="A116" s="53" t="s">
        <v>235</v>
      </c>
      <c r="B116" s="53" t="s">
        <v>243</v>
      </c>
      <c r="C116" s="59" t="s">
        <v>379</v>
      </c>
      <c r="D116" s="55"/>
      <c r="E116" s="113">
        <v>1.3548496547513209</v>
      </c>
      <c r="F116" s="113" t="s">
        <v>401</v>
      </c>
      <c r="G116" s="113" t="s">
        <v>385</v>
      </c>
      <c r="H116" s="113">
        <v>2.8322304658537489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10666.442604036347</v>
      </c>
      <c r="AL116" s="122" t="s">
        <v>440</v>
      </c>
    </row>
    <row r="117" spans="1:38" ht="26.25" customHeight="1" thickBot="1" x14ac:dyDescent="0.25">
      <c r="A117" s="53" t="s">
        <v>235</v>
      </c>
      <c r="B117" s="53" t="s">
        <v>244</v>
      </c>
      <c r="C117" s="59" t="s">
        <v>245</v>
      </c>
      <c r="D117" s="55"/>
      <c r="E117" s="113" t="s">
        <v>385</v>
      </c>
      <c r="F117" s="113" t="s">
        <v>385</v>
      </c>
      <c r="G117" s="113" t="s">
        <v>385</v>
      </c>
      <c r="H117" s="113">
        <v>0.252095017008996</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34603372.455648892</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0.2125742745275</v>
      </c>
      <c r="J119" s="113">
        <v>3.8469727252750001</v>
      </c>
      <c r="K119" s="113">
        <v>3.0285528000000004</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1941380</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0.47242674765766446</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1941380</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5.6989999999999999E-2</v>
      </c>
      <c r="AD122" s="113" t="s">
        <v>385</v>
      </c>
      <c r="AE122" s="111"/>
      <c r="AF122" s="114" t="s">
        <v>385</v>
      </c>
      <c r="AG122" s="114" t="s">
        <v>385</v>
      </c>
      <c r="AH122" s="114" t="s">
        <v>385</v>
      </c>
      <c r="AI122" s="114" t="s">
        <v>385</v>
      </c>
      <c r="AJ122" s="114" t="s">
        <v>385</v>
      </c>
      <c r="AK122" s="114">
        <v>22796</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0.13129832836751384</v>
      </c>
      <c r="G125" s="110" t="s">
        <v>385</v>
      </c>
      <c r="H125" s="110" t="s">
        <v>396</v>
      </c>
      <c r="I125" s="110">
        <v>5.9207956500000004E-5</v>
      </c>
      <c r="J125" s="110">
        <v>3.9292552949999997E-4</v>
      </c>
      <c r="K125" s="110">
        <v>8.3070557150000004E-4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1794.1804999999999</v>
      </c>
      <c r="AL125" s="121" t="s">
        <v>442</v>
      </c>
    </row>
    <row r="126" spans="1:38" ht="26.25" customHeight="1" thickBot="1" x14ac:dyDescent="0.25">
      <c r="A126" s="53" t="s">
        <v>260</v>
      </c>
      <c r="B126" s="53" t="s">
        <v>263</v>
      </c>
      <c r="C126" s="54" t="s">
        <v>264</v>
      </c>
      <c r="D126" s="55"/>
      <c r="E126" s="110" t="s">
        <v>396</v>
      </c>
      <c r="F126" s="110" t="s">
        <v>396</v>
      </c>
      <c r="G126" s="110" t="s">
        <v>385</v>
      </c>
      <c r="H126" s="110">
        <v>0.411939</v>
      </c>
      <c r="I126" s="110" t="s">
        <v>396</v>
      </c>
      <c r="J126" s="110" t="s">
        <v>396</v>
      </c>
      <c r="K126" s="110" t="s">
        <v>396</v>
      </c>
      <c r="L126" s="110" t="s">
        <v>396</v>
      </c>
      <c r="M126" s="110">
        <v>0.349524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624.15</v>
      </c>
      <c r="AL126" s="121" t="s">
        <v>443</v>
      </c>
    </row>
    <row r="127" spans="1:38" ht="26.25" customHeight="1" thickBot="1" x14ac:dyDescent="0.25">
      <c r="A127" s="53" t="s">
        <v>260</v>
      </c>
      <c r="B127" s="53" t="s">
        <v>265</v>
      </c>
      <c r="C127" s="54" t="s">
        <v>266</v>
      </c>
      <c r="D127" s="55"/>
      <c r="E127" s="110" t="s">
        <v>396</v>
      </c>
      <c r="F127" s="110" t="s">
        <v>396</v>
      </c>
      <c r="G127" s="110" t="s">
        <v>396</v>
      </c>
      <c r="H127" s="110">
        <v>9.9822967389642886E-2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91.341277350000027</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1.5212819724523518E-2</v>
      </c>
      <c r="F129" s="110">
        <v>1.6903133027248353E-4</v>
      </c>
      <c r="G129" s="110">
        <v>1.43676630731611E-2</v>
      </c>
      <c r="H129" s="110" t="s">
        <v>396</v>
      </c>
      <c r="I129" s="110">
        <v>7.7754411925342409E-2</v>
      </c>
      <c r="J129" s="110">
        <v>0.11578646123665122</v>
      </c>
      <c r="K129" s="110">
        <v>0.15466366719932242</v>
      </c>
      <c r="L129" s="110">
        <v>2.7214044173869845E-3</v>
      </c>
      <c r="M129" s="110">
        <v>5.9160965595369238E-3</v>
      </c>
      <c r="N129" s="110">
        <v>0.87896291741691435</v>
      </c>
      <c r="O129" s="110">
        <v>2.8735326146322199E-2</v>
      </c>
      <c r="P129" s="110">
        <v>2.3664386238147695E-2</v>
      </c>
      <c r="Q129" s="110">
        <v>1.8086352339155738E-2</v>
      </c>
      <c r="R129" s="110">
        <v>1.5635398050204727E-3</v>
      </c>
      <c r="S129" s="110">
        <v>7.8599568576704845E-4</v>
      </c>
      <c r="T129" s="110">
        <v>1.0141879816349011E-3</v>
      </c>
      <c r="U129" s="110" t="s">
        <v>396</v>
      </c>
      <c r="V129" s="110">
        <v>7.6064098622617591E-3</v>
      </c>
      <c r="W129" s="110">
        <v>29.580482797684621</v>
      </c>
      <c r="X129" s="110">
        <v>3.5496579357221547E-5</v>
      </c>
      <c r="Y129" s="110">
        <v>2.7045012843597367E-5</v>
      </c>
      <c r="Z129" s="110">
        <v>2.619985619223495E-5</v>
      </c>
      <c r="AA129" s="110" t="s">
        <v>396</v>
      </c>
      <c r="AB129" s="110">
        <v>8.8741448393053857E-5</v>
      </c>
      <c r="AC129" s="110">
        <v>1.6903133027248354E-2</v>
      </c>
      <c r="AD129" s="110">
        <v>4.4793302522208131E-2</v>
      </c>
      <c r="AE129" s="111"/>
      <c r="AF129" s="112" t="s">
        <v>385</v>
      </c>
      <c r="AG129" s="112" t="s">
        <v>385</v>
      </c>
      <c r="AH129" s="112" t="s">
        <v>385</v>
      </c>
      <c r="AI129" s="112" t="s">
        <v>385</v>
      </c>
      <c r="AJ129" s="112" t="s">
        <v>385</v>
      </c>
      <c r="AK129" s="112">
        <v>8.4515665136241775</v>
      </c>
      <c r="AL129" s="121" t="s">
        <v>394</v>
      </c>
    </row>
    <row r="130" spans="1:38" ht="26.25" customHeight="1" thickBot="1" x14ac:dyDescent="0.25">
      <c r="A130" s="53" t="s">
        <v>260</v>
      </c>
      <c r="B130" s="57" t="s">
        <v>272</v>
      </c>
      <c r="C130" s="71" t="s">
        <v>273</v>
      </c>
      <c r="D130" s="55"/>
      <c r="E130" s="110">
        <v>5.5364167499999993E-3</v>
      </c>
      <c r="F130" s="110">
        <v>1.8602360279999998E-3</v>
      </c>
      <c r="G130" s="110">
        <v>3.1003933799999998E-2</v>
      </c>
      <c r="H130" s="110" t="s">
        <v>396</v>
      </c>
      <c r="I130" s="110">
        <v>8.6103711649999874E-5</v>
      </c>
      <c r="J130" s="110">
        <v>3.2542861037999942E-4</v>
      </c>
      <c r="K130" s="110">
        <v>4.0148043571999938E-3</v>
      </c>
      <c r="L130" s="110">
        <v>3.013629907749996E-6</v>
      </c>
      <c r="M130" s="110">
        <v>3.432578385E-2</v>
      </c>
      <c r="N130" s="110">
        <v>0.110728335</v>
      </c>
      <c r="O130" s="110">
        <v>3.5433067199999994E-2</v>
      </c>
      <c r="P130" s="110">
        <v>5.0935034099999993E-3</v>
      </c>
      <c r="Q130" s="110">
        <v>1.040846349E-2</v>
      </c>
      <c r="R130" s="110">
        <v>3.1003933799999998E-2</v>
      </c>
      <c r="S130" s="110">
        <v>8.8582667999999989E-2</v>
      </c>
      <c r="T130" s="110">
        <v>1.7716533599999997E-2</v>
      </c>
      <c r="U130" s="110">
        <v>3.3218500500000001E-4</v>
      </c>
      <c r="V130" s="110">
        <v>0.14616140219999998</v>
      </c>
      <c r="W130" s="110">
        <v>67.429825080000015</v>
      </c>
      <c r="X130" s="110">
        <v>1.1294290169999998E-6</v>
      </c>
      <c r="Y130" s="110">
        <v>1.5501966899999998E-7</v>
      </c>
      <c r="Z130" s="110">
        <v>1.3508856869999999E-6</v>
      </c>
      <c r="AA130" s="110">
        <v>2.2145666999999999E-7</v>
      </c>
      <c r="AB130" s="110">
        <v>2.8567910429999997E-6</v>
      </c>
      <c r="AC130" s="110">
        <v>1.040846349E-2</v>
      </c>
      <c r="AD130" s="110">
        <v>9.9655501499999986E-3</v>
      </c>
      <c r="AE130" s="111"/>
      <c r="AF130" s="112" t="s">
        <v>385</v>
      </c>
      <c r="AG130" s="112" t="s">
        <v>385</v>
      </c>
      <c r="AH130" s="112" t="s">
        <v>385</v>
      </c>
      <c r="AI130" s="112" t="s">
        <v>385</v>
      </c>
      <c r="AJ130" s="112" t="s">
        <v>385</v>
      </c>
      <c r="AK130" s="112">
        <v>2.2145666999999998</v>
      </c>
      <c r="AL130" s="121" t="s">
        <v>394</v>
      </c>
    </row>
    <row r="131" spans="1:38" ht="26.25" customHeight="1" thickBot="1" x14ac:dyDescent="0.25">
      <c r="A131" s="53" t="s">
        <v>260</v>
      </c>
      <c r="B131" s="57" t="s">
        <v>274</v>
      </c>
      <c r="C131" s="65" t="s">
        <v>275</v>
      </c>
      <c r="D131" s="55"/>
      <c r="E131" s="110">
        <v>4.8296176199999997E-3</v>
      </c>
      <c r="F131" s="110">
        <v>1.8781846299999998E-3</v>
      </c>
      <c r="G131" s="110">
        <v>2.9079982756000005E-3</v>
      </c>
      <c r="H131" s="110" t="s">
        <v>396</v>
      </c>
      <c r="I131" s="110">
        <v>2.5103167197655998E-3</v>
      </c>
      <c r="J131" s="110">
        <v>3.7948849318509997E-3</v>
      </c>
      <c r="K131" s="110">
        <v>5.8379458599199996E-3</v>
      </c>
      <c r="L131" s="110">
        <v>1.3427275477815998E-4</v>
      </c>
      <c r="M131" s="110">
        <v>4.0246813499999999E-3</v>
      </c>
      <c r="N131" s="110">
        <v>9.6592352399999998E-2</v>
      </c>
      <c r="O131" s="110">
        <v>8.0493626999999998E-3</v>
      </c>
      <c r="P131" s="110">
        <v>0.14488852859999998</v>
      </c>
      <c r="Q131" s="110">
        <v>2.6831209000000001E-4</v>
      </c>
      <c r="R131" s="110">
        <v>1.07324836E-3</v>
      </c>
      <c r="S131" s="110">
        <v>1.60987254E-2</v>
      </c>
      <c r="T131" s="110">
        <v>8.0493626999999992E-4</v>
      </c>
      <c r="U131" s="110" t="s">
        <v>396</v>
      </c>
      <c r="V131" s="110" t="s">
        <v>396</v>
      </c>
      <c r="W131" s="110">
        <v>102.02421759999999</v>
      </c>
      <c r="X131" s="110" t="s">
        <v>396</v>
      </c>
      <c r="Y131" s="110" t="s">
        <v>396</v>
      </c>
      <c r="Z131" s="110" t="s">
        <v>396</v>
      </c>
      <c r="AA131" s="110" t="s">
        <v>396</v>
      </c>
      <c r="AB131" s="110">
        <v>1.07324836E-7</v>
      </c>
      <c r="AC131" s="110">
        <v>0.26831209</v>
      </c>
      <c r="AD131" s="110">
        <v>5.3662418000000003E-2</v>
      </c>
      <c r="AE131" s="111"/>
      <c r="AF131" s="112" t="s">
        <v>385</v>
      </c>
      <c r="AG131" s="112" t="s">
        <v>385</v>
      </c>
      <c r="AH131" s="112" t="s">
        <v>385</v>
      </c>
      <c r="AI131" s="112" t="s">
        <v>385</v>
      </c>
      <c r="AJ131" s="112" t="s">
        <v>385</v>
      </c>
      <c r="AK131" s="112">
        <v>2.6831209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8.4488249999999984E-3</v>
      </c>
      <c r="F133" s="110">
        <v>1.3313299999999999E-4</v>
      </c>
      <c r="G133" s="110">
        <v>1.1572329999999999E-3</v>
      </c>
      <c r="H133" s="110" t="s">
        <v>385</v>
      </c>
      <c r="I133" s="110">
        <v>3.5536269999999998E-4</v>
      </c>
      <c r="J133" s="110">
        <v>3.5536269999999998E-4</v>
      </c>
      <c r="K133" s="110">
        <v>3.9489296E-4</v>
      </c>
      <c r="L133" s="110" t="s">
        <v>396</v>
      </c>
      <c r="M133" s="110">
        <v>1.4337400000000002E-3</v>
      </c>
      <c r="N133" s="110">
        <v>3.0753723000000004E-4</v>
      </c>
      <c r="O133" s="110">
        <v>5.151223E-5</v>
      </c>
      <c r="P133" s="110">
        <v>1.5259089999999999E-2</v>
      </c>
      <c r="Q133" s="110">
        <v>1.3938000999999997E-4</v>
      </c>
      <c r="R133" s="110">
        <v>1.3886796E-4</v>
      </c>
      <c r="S133" s="110">
        <v>1.2729562999999998E-4</v>
      </c>
      <c r="T133" s="110">
        <v>1.7747652999999998E-4</v>
      </c>
      <c r="U133" s="110">
        <v>2.0256698000000001E-4</v>
      </c>
      <c r="V133" s="110">
        <v>1.6397889200000001E-3</v>
      </c>
      <c r="W133" s="110">
        <v>2.76507E-4</v>
      </c>
      <c r="X133" s="110">
        <v>1.3518119999999998E-7</v>
      </c>
      <c r="Y133" s="110">
        <v>7.3837610000000004E-8</v>
      </c>
      <c r="Z133" s="110">
        <v>6.5952040000000007E-8</v>
      </c>
      <c r="AA133" s="110">
        <v>7.1584589999999997E-8</v>
      </c>
      <c r="AB133" s="110">
        <v>3.4655544000000008E-7</v>
      </c>
      <c r="AC133" s="110">
        <v>1.5361499999999998E-3</v>
      </c>
      <c r="AD133" s="110">
        <v>4.1988099999999999E-3</v>
      </c>
      <c r="AE133" s="111"/>
      <c r="AF133" s="112" t="s">
        <v>385</v>
      </c>
      <c r="AG133" s="112" t="s">
        <v>385</v>
      </c>
      <c r="AH133" s="112" t="s">
        <v>385</v>
      </c>
      <c r="AI133" s="112" t="s">
        <v>385</v>
      </c>
      <c r="AJ133" s="112" t="s">
        <v>385</v>
      </c>
      <c r="AK133" s="112">
        <v>10241</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0.39932288004622468</v>
      </c>
      <c r="F135" s="110">
        <v>0.31619818725671606</v>
      </c>
      <c r="G135" s="110">
        <v>6.4530242297288981E-3</v>
      </c>
      <c r="H135" s="110" t="s">
        <v>396</v>
      </c>
      <c r="I135" s="110">
        <v>0.80877903679268859</v>
      </c>
      <c r="J135" s="110">
        <v>0.88836633562601175</v>
      </c>
      <c r="K135" s="110">
        <v>0.92708448100438501</v>
      </c>
      <c r="L135" s="110">
        <v>0.22807568837553815</v>
      </c>
      <c r="M135" s="110">
        <v>14.242516054982012</v>
      </c>
      <c r="N135" s="110">
        <v>6.883225845044158E-2</v>
      </c>
      <c r="O135" s="110">
        <v>2.7963104995491896E-2</v>
      </c>
      <c r="P135" s="110" t="s">
        <v>396</v>
      </c>
      <c r="Q135" s="110">
        <v>0.16992963804952768</v>
      </c>
      <c r="R135" s="110" t="s">
        <v>396</v>
      </c>
      <c r="S135" s="110">
        <v>5.3775201914407489E-2</v>
      </c>
      <c r="T135" s="110" t="s">
        <v>396</v>
      </c>
      <c r="U135" s="110">
        <v>2.1510080765762996E-2</v>
      </c>
      <c r="V135" s="110">
        <v>3.6567137301797095</v>
      </c>
      <c r="W135" s="110">
        <v>2.1510080765762996</v>
      </c>
      <c r="X135" s="110">
        <v>0.6775675441215343</v>
      </c>
      <c r="Y135" s="110">
        <v>1.1077691594367942</v>
      </c>
      <c r="Z135" s="110">
        <v>1.3874002093917133</v>
      </c>
      <c r="AA135" s="110" t="s">
        <v>396</v>
      </c>
      <c r="AB135" s="110">
        <v>3.1727369129500422</v>
      </c>
      <c r="AC135" s="110" t="s">
        <v>396</v>
      </c>
      <c r="AD135" s="110" t="s">
        <v>385</v>
      </c>
      <c r="AE135" s="111"/>
      <c r="AF135" s="112" t="s">
        <v>385</v>
      </c>
      <c r="AG135" s="112" t="s">
        <v>385</v>
      </c>
      <c r="AH135" s="112" t="s">
        <v>385</v>
      </c>
      <c r="AI135" s="112" t="s">
        <v>385</v>
      </c>
      <c r="AJ135" s="112" t="s">
        <v>385</v>
      </c>
      <c r="AK135" s="112">
        <v>215.10080765762996</v>
      </c>
      <c r="AL135" s="121" t="s">
        <v>447</v>
      </c>
    </row>
    <row r="136" spans="1:38" ht="26.25" customHeight="1" thickBot="1" x14ac:dyDescent="0.25">
      <c r="A136" s="53" t="s">
        <v>260</v>
      </c>
      <c r="B136" s="53" t="s">
        <v>284</v>
      </c>
      <c r="C136" s="54" t="s">
        <v>285</v>
      </c>
      <c r="D136" s="55"/>
      <c r="E136" s="110" t="s">
        <v>385</v>
      </c>
      <c r="F136" s="110">
        <v>6.1776394132695561E-3</v>
      </c>
      <c r="G136" s="110" t="s">
        <v>385</v>
      </c>
      <c r="H136" s="110">
        <v>0.70366367999999968</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411842.62755130377</v>
      </c>
      <c r="AL136" s="121" t="s">
        <v>448</v>
      </c>
    </row>
    <row r="137" spans="1:38" ht="26.25" customHeight="1" thickBot="1" x14ac:dyDescent="0.25">
      <c r="A137" s="53" t="s">
        <v>260</v>
      </c>
      <c r="B137" s="53" t="s">
        <v>286</v>
      </c>
      <c r="C137" s="54" t="s">
        <v>287</v>
      </c>
      <c r="D137" s="55"/>
      <c r="E137" s="110" t="s">
        <v>385</v>
      </c>
      <c r="F137" s="110">
        <v>3.1895046627417015E-3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212633.64418278012</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0.15108078</v>
      </c>
      <c r="J139" s="110">
        <v>0.15108078</v>
      </c>
      <c r="K139" s="110">
        <v>0.15108078</v>
      </c>
      <c r="L139" s="110" t="s">
        <v>396</v>
      </c>
      <c r="M139" s="110" t="s">
        <v>396</v>
      </c>
      <c r="N139" s="110">
        <v>4.3777999999999997E-4</v>
      </c>
      <c r="O139" s="110">
        <v>8.832E-4</v>
      </c>
      <c r="P139" s="110">
        <v>8.832E-4</v>
      </c>
      <c r="Q139" s="110">
        <v>1.3993600000000001E-3</v>
      </c>
      <c r="R139" s="110">
        <v>1.3362599999999999E-3</v>
      </c>
      <c r="S139" s="110">
        <v>3.1058000000000001E-3</v>
      </c>
      <c r="T139" s="110" t="s">
        <v>396</v>
      </c>
      <c r="U139" s="110" t="s">
        <v>396</v>
      </c>
      <c r="V139" s="110" t="s">
        <v>396</v>
      </c>
      <c r="W139" s="110">
        <v>1.5319639999999997</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2542</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107.36419028942807</v>
      </c>
      <c r="F141" s="15">
        <f t="shared" ref="F141:AK141" si="0">SUM(F14:F140)</f>
        <v>137.0916456104537</v>
      </c>
      <c r="G141" s="15">
        <f t="shared" si="0"/>
        <v>87.646960184458919</v>
      </c>
      <c r="H141" s="15">
        <f t="shared" si="0"/>
        <v>44.071980017873031</v>
      </c>
      <c r="I141" s="15">
        <f t="shared" si="0"/>
        <v>35.804074727730381</v>
      </c>
      <c r="J141" s="15">
        <f t="shared" si="0"/>
        <v>44.562506168810039</v>
      </c>
      <c r="K141" s="15">
        <f t="shared" si="0"/>
        <v>60.377676249879208</v>
      </c>
      <c r="L141" s="15">
        <f t="shared" si="0"/>
        <v>4.4727168919641072</v>
      </c>
      <c r="M141" s="15">
        <f t="shared" si="0"/>
        <v>573.23964475906621</v>
      </c>
      <c r="N141" s="15">
        <f t="shared" si="0"/>
        <v>19.922163419469666</v>
      </c>
      <c r="O141" s="15">
        <f t="shared" si="0"/>
        <v>1.2675621487019197</v>
      </c>
      <c r="P141" s="15">
        <f t="shared" si="0"/>
        <v>0.94373332735365645</v>
      </c>
      <c r="Q141" s="15">
        <f t="shared" si="0"/>
        <v>1.276581187067835</v>
      </c>
      <c r="R141" s="15">
        <f t="shared" si="0"/>
        <v>3.6187772060081116</v>
      </c>
      <c r="S141" s="15">
        <f t="shared" si="0"/>
        <v>9.1181935616059615</v>
      </c>
      <c r="T141" s="15">
        <f t="shared" si="0"/>
        <v>1.6838271065566033</v>
      </c>
      <c r="U141" s="15">
        <f t="shared" si="0"/>
        <v>3.4174623470925312</v>
      </c>
      <c r="V141" s="15">
        <f t="shared" si="0"/>
        <v>30.983716719137533</v>
      </c>
      <c r="W141" s="15">
        <f t="shared" si="0"/>
        <v>589.35748818022682</v>
      </c>
      <c r="X141" s="15">
        <f t="shared" si="0"/>
        <v>7.0952000736463621</v>
      </c>
      <c r="Y141" s="15">
        <f t="shared" si="0"/>
        <v>5.9258015922752154</v>
      </c>
      <c r="Z141" s="15">
        <f t="shared" si="0"/>
        <v>4.030953453982149</v>
      </c>
      <c r="AA141" s="15">
        <f t="shared" si="0"/>
        <v>3.3397835379492959</v>
      </c>
      <c r="AB141" s="15">
        <f t="shared" si="0"/>
        <v>31.321084265177859</v>
      </c>
      <c r="AC141" s="15">
        <f t="shared" si="0"/>
        <v>3.6862916251815974</v>
      </c>
      <c r="AD141" s="15">
        <f t="shared" si="0"/>
        <v>23.652750804659366</v>
      </c>
      <c r="AE141" s="46"/>
      <c r="AF141" s="15">
        <f t="shared" si="0"/>
        <v>123445.42648935315</v>
      </c>
      <c r="AG141" s="15">
        <f t="shared" si="0"/>
        <v>192527.22236976941</v>
      </c>
      <c r="AH141" s="15">
        <f t="shared" si="0"/>
        <v>201288.82017694664</v>
      </c>
      <c r="AI141" s="15">
        <f t="shared" si="0"/>
        <v>53924.652254120978</v>
      </c>
      <c r="AJ141" s="15">
        <f t="shared" si="0"/>
        <v>2849.6094208961044</v>
      </c>
      <c r="AK141" s="15">
        <f t="shared" si="0"/>
        <v>170776830.15301609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107.36419028942807</v>
      </c>
      <c r="F152" s="10">
        <f t="shared" ref="F152:AD152" si="1">SUM(F$141, F$151, IF(AND(ISNUMBER(SEARCH($B$4,"AT|BE|CH|GB|IE|LT|LU|NL")),SUM(F$143:F$149)&gt;0),SUM(F$143:F$149)-SUM(F$27:F$33),0))</f>
        <v>137.0916456104537</v>
      </c>
      <c r="G152" s="10">
        <f t="shared" si="1"/>
        <v>87.646960184458919</v>
      </c>
      <c r="H152" s="10">
        <f t="shared" si="1"/>
        <v>44.071980017873031</v>
      </c>
      <c r="I152" s="10">
        <f t="shared" si="1"/>
        <v>35.804074727730381</v>
      </c>
      <c r="J152" s="10">
        <f t="shared" si="1"/>
        <v>44.562506168810039</v>
      </c>
      <c r="K152" s="10">
        <f t="shared" si="1"/>
        <v>60.377676249879208</v>
      </c>
      <c r="L152" s="10">
        <f t="shared" si="1"/>
        <v>4.4727168919641072</v>
      </c>
      <c r="M152" s="10">
        <f t="shared" si="1"/>
        <v>573.23964475906621</v>
      </c>
      <c r="N152" s="10">
        <f t="shared" si="1"/>
        <v>19.922163419469666</v>
      </c>
      <c r="O152" s="10">
        <f t="shared" si="1"/>
        <v>1.2675621487019197</v>
      </c>
      <c r="P152" s="10">
        <f t="shared" si="1"/>
        <v>0.94373332735365645</v>
      </c>
      <c r="Q152" s="10">
        <f t="shared" si="1"/>
        <v>1.276581187067835</v>
      </c>
      <c r="R152" s="10">
        <f t="shared" si="1"/>
        <v>3.6187772060081116</v>
      </c>
      <c r="S152" s="10">
        <f t="shared" si="1"/>
        <v>9.1181935616059615</v>
      </c>
      <c r="T152" s="10">
        <f t="shared" si="1"/>
        <v>1.6838271065566033</v>
      </c>
      <c r="U152" s="10">
        <f t="shared" si="1"/>
        <v>3.4174623470925312</v>
      </c>
      <c r="V152" s="10">
        <f t="shared" si="1"/>
        <v>30.983716719137533</v>
      </c>
      <c r="W152" s="10">
        <f t="shared" si="1"/>
        <v>589.35748818022682</v>
      </c>
      <c r="X152" s="10">
        <f t="shared" si="1"/>
        <v>7.0952000736463621</v>
      </c>
      <c r="Y152" s="10">
        <f t="shared" si="1"/>
        <v>5.9258015922752154</v>
      </c>
      <c r="Z152" s="10">
        <f t="shared" si="1"/>
        <v>4.030953453982149</v>
      </c>
      <c r="AA152" s="10">
        <f t="shared" si="1"/>
        <v>3.3397835379492959</v>
      </c>
      <c r="AB152" s="10">
        <f t="shared" si="1"/>
        <v>31.321084265177859</v>
      </c>
      <c r="AC152" s="10">
        <f t="shared" si="1"/>
        <v>3.6862916251815974</v>
      </c>
      <c r="AD152" s="10">
        <f t="shared" si="1"/>
        <v>23.652750804659366</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100.37222813607133</v>
      </c>
      <c r="F154" s="10">
        <f>SUM(F$141, F$153, -1 * IF(OR($B$6=2005,$B$6&gt;=2020),SUM(F$99:F$122),0), IF(AND(ISNUMBER(SEARCH($B$4,"AT|BE|CH|GB|IE|LT|LU|NL")),SUM(F$143:F$149)&gt;0),SUM(F$143:F$149)-SUM(F$27:F$33),0))</f>
        <v>126.92058053340818</v>
      </c>
      <c r="G154" s="10">
        <f>SUM(G$141, G$153, IF(AND(ISNUMBER(SEARCH($B$4,"AT|BE|CH|GB|IE|LT|LU|NL")),SUM(G$143:G$149)&gt;0),SUM(G$143:G$149)-SUM(G$27:G$33),0))</f>
        <v>87.646960184458919</v>
      </c>
      <c r="H154" s="10">
        <f>SUM(H$141, H$153, IF(AND(ISNUMBER(SEARCH($B$4,"AT|BE|CH|GB|IE|LT|LU|NL")),SUM(H$143:H$149)&gt;0),SUM(H$143:H$149)-SUM(H$27:H$33),0))</f>
        <v>44.071980017873031</v>
      </c>
      <c r="I154" s="10">
        <f t="shared" ref="I154:AD154" si="2">SUM(I$141, I$153, IF(AND(ISNUMBER(SEARCH($B$4,"AT|BE|CH|GB|IE|LT|LU|NL")),SUM(I$143:I$149)&gt;0),SUM(I$143:I$149)-SUM(I$27:I$33),0))</f>
        <v>35.804074727730381</v>
      </c>
      <c r="J154" s="10">
        <f t="shared" si="2"/>
        <v>44.562506168810039</v>
      </c>
      <c r="K154" s="10">
        <f t="shared" si="2"/>
        <v>60.377676249879208</v>
      </c>
      <c r="L154" s="10">
        <f t="shared" si="2"/>
        <v>4.4727168919641072</v>
      </c>
      <c r="M154" s="10">
        <f t="shared" si="2"/>
        <v>573.23964475906621</v>
      </c>
      <c r="N154" s="10">
        <f t="shared" si="2"/>
        <v>19.922163419469666</v>
      </c>
      <c r="O154" s="10">
        <f t="shared" si="2"/>
        <v>1.2675621487019197</v>
      </c>
      <c r="P154" s="10">
        <f t="shared" si="2"/>
        <v>0.94373332735365645</v>
      </c>
      <c r="Q154" s="10">
        <f t="shared" si="2"/>
        <v>1.276581187067835</v>
      </c>
      <c r="R154" s="10">
        <f t="shared" si="2"/>
        <v>3.6187772060081116</v>
      </c>
      <c r="S154" s="10">
        <f t="shared" si="2"/>
        <v>9.1181935616059615</v>
      </c>
      <c r="T154" s="10">
        <f t="shared" si="2"/>
        <v>1.6838271065566033</v>
      </c>
      <c r="U154" s="10">
        <f t="shared" si="2"/>
        <v>3.4174623470925312</v>
      </c>
      <c r="V154" s="10">
        <f t="shared" si="2"/>
        <v>30.983716719137533</v>
      </c>
      <c r="W154" s="10">
        <f t="shared" si="2"/>
        <v>589.35748818022682</v>
      </c>
      <c r="X154" s="10">
        <f t="shared" si="2"/>
        <v>7.0952000736463621</v>
      </c>
      <c r="Y154" s="10">
        <f t="shared" si="2"/>
        <v>5.9258015922752154</v>
      </c>
      <c r="Z154" s="10">
        <f t="shared" si="2"/>
        <v>4.030953453982149</v>
      </c>
      <c r="AA154" s="10">
        <f t="shared" si="2"/>
        <v>3.3397835379492959</v>
      </c>
      <c r="AB154" s="10">
        <f t="shared" si="2"/>
        <v>31.321084265177859</v>
      </c>
      <c r="AC154" s="10">
        <f t="shared" si="2"/>
        <v>3.6862916251815974</v>
      </c>
      <c r="AD154" s="10">
        <f t="shared" si="2"/>
        <v>23.652750804659366</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0.4294345664023097</v>
      </c>
      <c r="F157" s="18">
        <v>1.7612231441720143E-3</v>
      </c>
      <c r="G157" s="18">
        <v>3.1882019114564009E-2</v>
      </c>
      <c r="H157" s="18" t="s">
        <v>396</v>
      </c>
      <c r="I157" s="18">
        <v>1.3235119092762987E-2</v>
      </c>
      <c r="J157" s="18">
        <v>1.3235119092762987E-2</v>
      </c>
      <c r="K157" s="18">
        <v>1.3235119092762987E-2</v>
      </c>
      <c r="L157" s="18">
        <v>6.3528571645262329E-3</v>
      </c>
      <c r="M157" s="18">
        <v>0.20395112226557402</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1643.4356818670187</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2.0795952617056E-2</v>
      </c>
      <c r="F158" s="18">
        <v>1.2647644759565299E-4</v>
      </c>
      <c r="G158" s="18">
        <v>1.457985333173E-3</v>
      </c>
      <c r="H158" s="18" t="s">
        <v>396</v>
      </c>
      <c r="I158" s="18">
        <v>7.1059664024656602E-4</v>
      </c>
      <c r="J158" s="18">
        <v>7.1059664024656602E-4</v>
      </c>
      <c r="K158" s="18">
        <v>7.1059664024656602E-4</v>
      </c>
      <c r="L158" s="18">
        <v>3.4108638731835165E-4</v>
      </c>
      <c r="M158" s="18">
        <v>3.6937279680118382E-2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75.15255632934641</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0.2720139537963539</v>
      </c>
      <c r="F163" s="19">
        <v>0.26397999999999999</v>
      </c>
      <c r="G163" s="19">
        <v>2.0062480000000004E-2</v>
      </c>
      <c r="H163" s="19">
        <v>2.2702280000000002E-2</v>
      </c>
      <c r="I163" s="19">
        <v>0.81234207656502744</v>
      </c>
      <c r="J163" s="19">
        <v>0.99286253802392255</v>
      </c>
      <c r="K163" s="19">
        <v>1.5344239224006075</v>
      </c>
      <c r="L163" s="19">
        <v>7.3110786890852472E-2</v>
      </c>
      <c r="M163" s="19">
        <v>9.7018310187366232</v>
      </c>
      <c r="N163" s="19" t="s">
        <v>396</v>
      </c>
      <c r="O163" s="19" t="s">
        <v>396</v>
      </c>
      <c r="P163" s="19" t="s">
        <v>396</v>
      </c>
      <c r="Q163" s="19" t="s">
        <v>396</v>
      </c>
      <c r="R163" s="19" t="s">
        <v>396</v>
      </c>
      <c r="S163" s="19" t="s">
        <v>396</v>
      </c>
      <c r="T163" s="19" t="s">
        <v>396</v>
      </c>
      <c r="U163" s="19" t="s">
        <v>396</v>
      </c>
      <c r="V163" s="19" t="s">
        <v>396</v>
      </c>
      <c r="W163" s="19">
        <v>0.4513011536472375</v>
      </c>
      <c r="X163" s="19">
        <v>2.7078069218834253E-2</v>
      </c>
      <c r="Y163" s="19">
        <v>3.6104092291779001E-2</v>
      </c>
      <c r="Z163" s="19">
        <v>1.5344239224006075E-2</v>
      </c>
      <c r="AA163" s="19">
        <v>1.0379926533886462E-2</v>
      </c>
      <c r="AB163" s="19">
        <v>8.8906327268505794E-2</v>
      </c>
      <c r="AC163" s="19">
        <v>7.9429003041913797E-3</v>
      </c>
      <c r="AD163" s="19">
        <v>5.4156138437668498E-2</v>
      </c>
      <c r="AE163" s="49"/>
      <c r="AF163" s="19" t="s">
        <v>385</v>
      </c>
      <c r="AG163" s="19" t="s">
        <v>385</v>
      </c>
      <c r="AH163" s="19" t="s">
        <v>385</v>
      </c>
      <c r="AI163" s="19" t="s">
        <v>385</v>
      </c>
      <c r="AJ163" s="19" t="s">
        <v>385</v>
      </c>
      <c r="AK163" s="19">
        <v>90.2602307294475</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64" priority="7" operator="equal">
      <formula>0</formula>
    </cfRule>
  </conditionalFormatting>
  <conditionalFormatting sqref="E143:AD149">
    <cfRule type="cellIs" dxfId="163" priority="3" operator="equal">
      <formula>0</formula>
    </cfRule>
  </conditionalFormatting>
  <conditionalFormatting sqref="E157:AD164 AF157:AK164">
    <cfRule type="cellIs" dxfId="162" priority="1" operator="equal">
      <formula>0</formula>
    </cfRule>
  </conditionalFormatting>
  <conditionalFormatting sqref="E14:AL140">
    <cfRule type="cellIs" dxfId="161" priority="8" stopIfTrue="1" operator="equal">
      <formula>"NO"</formula>
    </cfRule>
    <cfRule type="cellIs" dxfId="160" priority="9" stopIfTrue="1" operator="equal">
      <formula>"NA"</formula>
    </cfRule>
    <cfRule type="cellIs" dxfId="159" priority="10" stopIfTrue="1" operator="equal">
      <formula>"IE"</formula>
    </cfRule>
    <cfRule type="cellIs" dxfId="158" priority="11" stopIfTrue="1" operator="equal">
      <formula>"NE"</formula>
    </cfRule>
  </conditionalFormatting>
  <conditionalFormatting sqref="AF14:AK140 AL99:AL124">
    <cfRule type="cellIs" dxfId="157" priority="6" operator="equal">
      <formula>0</formula>
    </cfRule>
  </conditionalFormatting>
  <conditionalFormatting sqref="AF90:AL90">
    <cfRule type="cellIs" dxfId="156" priority="4" operator="equal">
      <formula>0</formula>
    </cfRule>
  </conditionalFormatting>
  <conditionalFormatting sqref="AF143:AL149">
    <cfRule type="cellIs" dxfId="155" priority="2" operator="equal">
      <formula>0</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dimension ref="A1:AL170"/>
  <sheetViews>
    <sheetView topLeftCell="A133"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2004</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2004</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17.299884968999997</v>
      </c>
      <c r="F14" s="110">
        <v>0.16891889799999996</v>
      </c>
      <c r="G14" s="110">
        <v>56.012549792999998</v>
      </c>
      <c r="H14" s="110" t="s">
        <v>392</v>
      </c>
      <c r="I14" s="110">
        <v>4.6119376841603845</v>
      </c>
      <c r="J14" s="110">
        <v>5.5360354341500484</v>
      </c>
      <c r="K14" s="110">
        <v>7.3433388959999997</v>
      </c>
      <c r="L14" s="110">
        <v>9.2686125009424344E-2</v>
      </c>
      <c r="M14" s="110">
        <v>2.1865184479999997</v>
      </c>
      <c r="N14" s="110">
        <v>7.4057914962822924</v>
      </c>
      <c r="O14" s="110">
        <v>0.25545538457705264</v>
      </c>
      <c r="P14" s="110">
        <v>0.28364165223340609</v>
      </c>
      <c r="Q14" s="110">
        <v>0.20317065729534428</v>
      </c>
      <c r="R14" s="110">
        <v>0.54908378130835123</v>
      </c>
      <c r="S14" s="110">
        <v>0.30067041714222081</v>
      </c>
      <c r="T14" s="110">
        <v>0.52303446622224214</v>
      </c>
      <c r="U14" s="110">
        <v>2.6539996455009516</v>
      </c>
      <c r="V14" s="110">
        <v>2.9888399615493286</v>
      </c>
      <c r="W14" s="110">
        <v>245.94908300224816</v>
      </c>
      <c r="X14" s="110">
        <v>1.145018693769204E-3</v>
      </c>
      <c r="Y14" s="110">
        <v>1.1871531835966277E-3</v>
      </c>
      <c r="Z14" s="110">
        <v>9.6424516734303425E-4</v>
      </c>
      <c r="AA14" s="110">
        <v>3.527711627706317E-4</v>
      </c>
      <c r="AB14" s="110">
        <v>3.6491882074794974E-3</v>
      </c>
      <c r="AC14" s="110">
        <v>0.8736589210940493</v>
      </c>
      <c r="AD14" s="110">
        <v>1.1062875703273363</v>
      </c>
      <c r="AE14" s="111"/>
      <c r="AF14" s="112">
        <v>410.27174298</v>
      </c>
      <c r="AG14" s="112">
        <v>67166.505076000001</v>
      </c>
      <c r="AH14" s="112">
        <v>31143.14483592</v>
      </c>
      <c r="AI14" s="112">
        <v>51.598200000000006</v>
      </c>
      <c r="AJ14" s="112">
        <v>1240.2024999999999</v>
      </c>
      <c r="AK14" s="112" t="s">
        <v>385</v>
      </c>
      <c r="AL14" s="121" t="s">
        <v>393</v>
      </c>
    </row>
    <row r="15" spans="1:38" ht="26.25" customHeight="1" thickBot="1" x14ac:dyDescent="0.25">
      <c r="A15" s="53" t="s">
        <v>53</v>
      </c>
      <c r="B15" s="53" t="s">
        <v>54</v>
      </c>
      <c r="C15" s="54" t="s">
        <v>55</v>
      </c>
      <c r="D15" s="55"/>
      <c r="E15" s="110">
        <v>3.7452237639999995</v>
      </c>
      <c r="F15" s="110">
        <v>2.5151196420000006</v>
      </c>
      <c r="G15" s="110">
        <v>8.6531095590000007</v>
      </c>
      <c r="H15" s="110">
        <v>1.2821230999999999E-2</v>
      </c>
      <c r="I15" s="110">
        <v>0.28084048322307836</v>
      </c>
      <c r="J15" s="110">
        <v>0.30673260001837865</v>
      </c>
      <c r="K15" s="110">
        <v>0.30802720499999997</v>
      </c>
      <c r="L15" s="110">
        <v>5.167464891304642E-2</v>
      </c>
      <c r="M15" s="110">
        <v>0.477254026</v>
      </c>
      <c r="N15" s="110">
        <v>0.69894999999999996</v>
      </c>
      <c r="O15" s="110">
        <v>0.223664</v>
      </c>
      <c r="P15" s="110">
        <v>3.2151699999999998E-2</v>
      </c>
      <c r="Q15" s="110">
        <v>6.5701300000000004E-2</v>
      </c>
      <c r="R15" s="110">
        <v>0.19570599999999999</v>
      </c>
      <c r="S15" s="110">
        <v>0.55915999999999999</v>
      </c>
      <c r="T15" s="110">
        <v>0.111832</v>
      </c>
      <c r="U15" s="110">
        <v>2.0968499999999999E-3</v>
      </c>
      <c r="V15" s="110">
        <v>0.92261400000000005</v>
      </c>
      <c r="W15" s="110">
        <v>55.915999999999983</v>
      </c>
      <c r="X15" s="110">
        <v>7.1292899999999998E-6</v>
      </c>
      <c r="Y15" s="110">
        <v>9.7853000000000001E-7</v>
      </c>
      <c r="Z15" s="110">
        <v>8.5271900000000013E-6</v>
      </c>
      <c r="AA15" s="110">
        <v>1.3979E-6</v>
      </c>
      <c r="AB15" s="110">
        <v>1.8032909999999999E-5</v>
      </c>
      <c r="AC15" s="110">
        <v>6.5701300000000004E-2</v>
      </c>
      <c r="AD15" s="110">
        <v>6.2905500000000003E-2</v>
      </c>
      <c r="AE15" s="111"/>
      <c r="AF15" s="112">
        <v>36875.330500720003</v>
      </c>
      <c r="AG15" s="112">
        <v>1821.7509419999999</v>
      </c>
      <c r="AH15" s="112">
        <v>4819.1622571339994</v>
      </c>
      <c r="AI15" s="112" t="s">
        <v>392</v>
      </c>
      <c r="AJ15" s="112">
        <v>124.5324</v>
      </c>
      <c r="AK15" s="112">
        <v>13.978999999999999</v>
      </c>
      <c r="AL15" s="121" t="s">
        <v>394</v>
      </c>
    </row>
    <row r="16" spans="1:38" ht="26.25" customHeight="1" thickBot="1" x14ac:dyDescent="0.25">
      <c r="A16" s="53" t="s">
        <v>53</v>
      </c>
      <c r="B16" s="53" t="s">
        <v>56</v>
      </c>
      <c r="C16" s="54" t="s">
        <v>57</v>
      </c>
      <c r="D16" s="55"/>
      <c r="E16" s="110">
        <v>0.56536387499999996</v>
      </c>
      <c r="F16" s="110">
        <v>1.305588521</v>
      </c>
      <c r="G16" s="110">
        <v>0.736508092</v>
      </c>
      <c r="H16" s="110">
        <v>8.6671972E-2</v>
      </c>
      <c r="I16" s="110">
        <v>0.56741049359855622</v>
      </c>
      <c r="J16" s="110">
        <v>0.95494081300231826</v>
      </c>
      <c r="K16" s="110">
        <v>1.4334989519999999</v>
      </c>
      <c r="L16" s="110">
        <v>0.27235703692730695</v>
      </c>
      <c r="M16" s="110">
        <v>14.491177621999999</v>
      </c>
      <c r="N16" s="110">
        <v>5.6084061373536517E-3</v>
      </c>
      <c r="O16" s="110">
        <v>2.5492755169789327E-4</v>
      </c>
      <c r="P16" s="110" t="s">
        <v>385</v>
      </c>
      <c r="Q16" s="110">
        <v>4.0788408271662923E-3</v>
      </c>
      <c r="R16" s="110">
        <v>9.1773918611241564E-3</v>
      </c>
      <c r="S16" s="110">
        <v>4.3337683788641857E-3</v>
      </c>
      <c r="T16" s="110">
        <v>2.2943479652810391E-3</v>
      </c>
      <c r="U16" s="110">
        <v>4.5886959305620782E-3</v>
      </c>
      <c r="V16" s="110">
        <v>1.9374493929039886E-2</v>
      </c>
      <c r="W16" s="110">
        <v>1.8813653315304522</v>
      </c>
      <c r="X16" s="110">
        <v>2.0904059239227245E-2</v>
      </c>
      <c r="Y16" s="110">
        <v>2.5492755169789327E-4</v>
      </c>
      <c r="Z16" s="110">
        <v>7.6478265509367973E-5</v>
      </c>
      <c r="AA16" s="110">
        <v>5.0985510339578655E-5</v>
      </c>
      <c r="AB16" s="110">
        <v>2.1286450566774081E-2</v>
      </c>
      <c r="AC16" s="110" t="s">
        <v>385</v>
      </c>
      <c r="AD16" s="110" t="s">
        <v>385</v>
      </c>
      <c r="AE16" s="111"/>
      <c r="AF16" s="112" t="s">
        <v>392</v>
      </c>
      <c r="AG16" s="112">
        <v>7106.62710109</v>
      </c>
      <c r="AH16" s="112">
        <v>22.264306379999997</v>
      </c>
      <c r="AI16" s="112" t="s">
        <v>392</v>
      </c>
      <c r="AJ16" s="112" t="s">
        <v>392</v>
      </c>
      <c r="AK16" s="112">
        <v>2549.2755169789325</v>
      </c>
      <c r="AL16" s="121" t="s">
        <v>395</v>
      </c>
    </row>
    <row r="17" spans="1:38" ht="26.25" customHeight="1" thickBot="1" x14ac:dyDescent="0.25">
      <c r="A17" s="53" t="s">
        <v>53</v>
      </c>
      <c r="B17" s="53" t="s">
        <v>58</v>
      </c>
      <c r="C17" s="54" t="s">
        <v>59</v>
      </c>
      <c r="D17" s="55"/>
      <c r="E17" s="110">
        <v>5.7217046250000001</v>
      </c>
      <c r="F17" s="110">
        <v>4.9424878000000012E-2</v>
      </c>
      <c r="G17" s="110">
        <v>5.0247593190000002</v>
      </c>
      <c r="H17" s="110" t="s">
        <v>392</v>
      </c>
      <c r="I17" s="110">
        <v>0.7841155968901663</v>
      </c>
      <c r="J17" s="110">
        <v>0.84089142427840535</v>
      </c>
      <c r="K17" s="110">
        <v>0.97323410799999999</v>
      </c>
      <c r="L17" s="110">
        <v>5.0052885312506609E-2</v>
      </c>
      <c r="M17" s="110">
        <v>0.84794082400000004</v>
      </c>
      <c r="N17" s="110">
        <v>3.7665603757171845E-2</v>
      </c>
      <c r="O17" s="110">
        <v>3.7055112333481419E-3</v>
      </c>
      <c r="P17" s="110">
        <v>1.0584668448495801E-2</v>
      </c>
      <c r="Q17" s="110">
        <v>6.4249854052101599E-3</v>
      </c>
      <c r="R17" s="110">
        <v>6.2082894170754348E-2</v>
      </c>
      <c r="S17" s="110">
        <v>0.10722362503095463</v>
      </c>
      <c r="T17" s="110">
        <v>6.2967470328192207E-2</v>
      </c>
      <c r="U17" s="110">
        <v>0.31673265877434881</v>
      </c>
      <c r="V17" s="110">
        <v>0.26175550113224483</v>
      </c>
      <c r="W17" s="110">
        <v>2.4916146551577003E-2</v>
      </c>
      <c r="X17" s="110">
        <v>4.7058368667927081E-5</v>
      </c>
      <c r="Y17" s="110">
        <v>8.6734913528091105E-5</v>
      </c>
      <c r="Z17" s="110">
        <v>6.401427850747312E-5</v>
      </c>
      <c r="AA17" s="110">
        <v>6.2120170731967106E-5</v>
      </c>
      <c r="AB17" s="110">
        <v>2.5992773143545845E-4</v>
      </c>
      <c r="AC17" s="110">
        <v>9.217314454889311E-2</v>
      </c>
      <c r="AD17" s="110">
        <v>1.6202816033501495E-2</v>
      </c>
      <c r="AE17" s="111"/>
      <c r="AF17" s="112" t="s">
        <v>392</v>
      </c>
      <c r="AG17" s="112">
        <v>25819.477306247998</v>
      </c>
      <c r="AH17" s="112">
        <v>1228.4910373199998</v>
      </c>
      <c r="AI17" s="112" t="s">
        <v>392</v>
      </c>
      <c r="AJ17" s="112" t="s">
        <v>392</v>
      </c>
      <c r="AK17" s="112" t="s">
        <v>385</v>
      </c>
      <c r="AL17" s="121" t="s">
        <v>49</v>
      </c>
    </row>
    <row r="18" spans="1:38" ht="26.25" customHeight="1" thickBot="1" x14ac:dyDescent="0.25">
      <c r="A18" s="53" t="s">
        <v>53</v>
      </c>
      <c r="B18" s="53" t="s">
        <v>60</v>
      </c>
      <c r="C18" s="54" t="s">
        <v>61</v>
      </c>
      <c r="D18" s="55"/>
      <c r="E18" s="110">
        <v>3.1139839999999998E-3</v>
      </c>
      <c r="F18" s="110">
        <v>7.0876000000000004E-5</v>
      </c>
      <c r="G18" s="110">
        <v>3.3556699999999999E-4</v>
      </c>
      <c r="H18" s="110" t="s">
        <v>392</v>
      </c>
      <c r="I18" s="110">
        <v>3.7039085564399729E-4</v>
      </c>
      <c r="J18" s="110">
        <v>4.0148049948581194E-4</v>
      </c>
      <c r="K18" s="110">
        <v>4.7327599999999996E-4</v>
      </c>
      <c r="L18" s="110">
        <v>1.9152280171127576E-5</v>
      </c>
      <c r="M18" s="110">
        <v>1.210863E-3</v>
      </c>
      <c r="N18" s="110">
        <v>5.6612569804000003E-5</v>
      </c>
      <c r="O18" s="110">
        <v>8.061193475999999E-7</v>
      </c>
      <c r="P18" s="110">
        <v>3.6069858560000007E-5</v>
      </c>
      <c r="Q18" s="110">
        <v>7.7388163999999997E-6</v>
      </c>
      <c r="R18" s="110">
        <v>6.4251961319999999E-6</v>
      </c>
      <c r="S18" s="110">
        <v>7.4640392264000001E-6</v>
      </c>
      <c r="T18" s="110">
        <v>6.2164461319999995E-6</v>
      </c>
      <c r="U18" s="110">
        <v>4.2714135119999993E-6</v>
      </c>
      <c r="V18" s="110">
        <v>1.2780235972000001E-4</v>
      </c>
      <c r="W18" s="110">
        <v>1.1631034528E-4</v>
      </c>
      <c r="X18" s="110">
        <v>6.2691728080000003E-5</v>
      </c>
      <c r="Y18" s="110">
        <v>2.0058642559999998E-4</v>
      </c>
      <c r="Z18" s="110">
        <v>7.6651730400000012E-5</v>
      </c>
      <c r="AA18" s="110">
        <v>7.326696712000001E-5</v>
      </c>
      <c r="AB18" s="110">
        <v>4.1319685120000003E-4</v>
      </c>
      <c r="AC18" s="110">
        <v>2.5884999999999997E-7</v>
      </c>
      <c r="AD18" s="110">
        <v>7.097499999999999E-5</v>
      </c>
      <c r="AE18" s="111"/>
      <c r="AF18" s="112" t="s">
        <v>392</v>
      </c>
      <c r="AG18" s="112">
        <v>0.41749999999999998</v>
      </c>
      <c r="AH18" s="112">
        <v>60.688164</v>
      </c>
      <c r="AI18" s="112" t="s">
        <v>392</v>
      </c>
      <c r="AJ18" s="112" t="s">
        <v>392</v>
      </c>
      <c r="AK18" s="112" t="s">
        <v>385</v>
      </c>
      <c r="AL18" s="121" t="s">
        <v>49</v>
      </c>
    </row>
    <row r="19" spans="1:38" ht="26.25" customHeight="1" thickBot="1" x14ac:dyDescent="0.25">
      <c r="A19" s="53" t="s">
        <v>53</v>
      </c>
      <c r="B19" s="53" t="s">
        <v>62</v>
      </c>
      <c r="C19" s="54" t="s">
        <v>63</v>
      </c>
      <c r="D19" s="55"/>
      <c r="E19" s="110">
        <v>0.30535287200000005</v>
      </c>
      <c r="F19" s="110">
        <v>7.2280989999999982E-3</v>
      </c>
      <c r="G19" s="110">
        <v>0.12970047099999998</v>
      </c>
      <c r="H19" s="110" t="s">
        <v>392</v>
      </c>
      <c r="I19" s="110">
        <v>1.0100112889581139E-2</v>
      </c>
      <c r="J19" s="110">
        <v>1.5009075475611729E-2</v>
      </c>
      <c r="K19" s="110">
        <v>2.2318138000000001E-2</v>
      </c>
      <c r="L19" s="110">
        <v>4.3668104939297847E-3</v>
      </c>
      <c r="M19" s="110">
        <v>5.5613665E-2</v>
      </c>
      <c r="N19" s="110">
        <v>0.35647535765008187</v>
      </c>
      <c r="O19" s="110">
        <v>0.11377754432970681</v>
      </c>
      <c r="P19" s="110">
        <v>1.8731883431702123E-2</v>
      </c>
      <c r="Q19" s="110">
        <v>3.387854857572651E-2</v>
      </c>
      <c r="R19" s="110">
        <v>9.9802782384290981E-2</v>
      </c>
      <c r="S19" s="110">
        <v>0.28465506657865985</v>
      </c>
      <c r="T19" s="110">
        <v>5.7024243301961902E-2</v>
      </c>
      <c r="U19" s="110">
        <v>1.3869287374049823E-3</v>
      </c>
      <c r="V19" s="110">
        <v>0.4911271967870548</v>
      </c>
      <c r="W19" s="110">
        <v>28.443923063406938</v>
      </c>
      <c r="X19" s="110">
        <v>4.4573653082987802E-3</v>
      </c>
      <c r="Y19" s="110">
        <v>2.1550869021898404E-2</v>
      </c>
      <c r="Z19" s="110">
        <v>5.779580493053103E-3</v>
      </c>
      <c r="AA19" s="110">
        <v>5.5373380685457994E-3</v>
      </c>
      <c r="AB19" s="110">
        <v>3.7325152891796082E-2</v>
      </c>
      <c r="AC19" s="110">
        <v>3.3420589872525996E-2</v>
      </c>
      <c r="AD19" s="110">
        <v>3.3119298740999996E-2</v>
      </c>
      <c r="AE19" s="111"/>
      <c r="AF19" s="112">
        <v>606.93535280267145</v>
      </c>
      <c r="AG19" s="112">
        <v>6.6164072999999997</v>
      </c>
      <c r="AH19" s="112">
        <v>4164.8940535199981</v>
      </c>
      <c r="AI19" s="112">
        <v>6.6200124599999999</v>
      </c>
      <c r="AJ19" s="112">
        <v>59.723084399999998</v>
      </c>
      <c r="AK19" s="112">
        <v>7.1098909999999993</v>
      </c>
      <c r="AL19" s="121" t="s">
        <v>394</v>
      </c>
    </row>
    <row r="20" spans="1:38" ht="26.25" customHeight="1" thickBot="1" x14ac:dyDescent="0.25">
      <c r="A20" s="53" t="s">
        <v>53</v>
      </c>
      <c r="B20" s="53" t="s">
        <v>64</v>
      </c>
      <c r="C20" s="54" t="s">
        <v>65</v>
      </c>
      <c r="D20" s="55"/>
      <c r="E20" s="110">
        <v>2.1159552810000002</v>
      </c>
      <c r="F20" s="110">
        <v>0.21271022000000003</v>
      </c>
      <c r="G20" s="110">
        <v>4.2383695459999995</v>
      </c>
      <c r="H20" s="110" t="s">
        <v>392</v>
      </c>
      <c r="I20" s="110">
        <v>8.2537611696902755E-2</v>
      </c>
      <c r="J20" s="110">
        <v>9.3226379150361846E-2</v>
      </c>
      <c r="K20" s="110">
        <v>0.124248228</v>
      </c>
      <c r="L20" s="110">
        <v>2.1495561598253443E-2</v>
      </c>
      <c r="M20" s="110">
        <v>2.5730159159999997</v>
      </c>
      <c r="N20" s="110">
        <v>6.5835125619553861E-2</v>
      </c>
      <c r="O20" s="110">
        <v>6.6580645062880462E-3</v>
      </c>
      <c r="P20" s="110">
        <v>4.7920849917433596E-2</v>
      </c>
      <c r="Q20" s="110">
        <v>3.1075430683829203E-2</v>
      </c>
      <c r="R20" s="110">
        <v>2.9498791234324442E-2</v>
      </c>
      <c r="S20" s="110">
        <v>2.23709490565593E-2</v>
      </c>
      <c r="T20" s="110">
        <v>5.1556209771203398E-2</v>
      </c>
      <c r="U20" s="110">
        <v>0.14703393274337404</v>
      </c>
      <c r="V20" s="110">
        <v>0.13092661807897688</v>
      </c>
      <c r="W20" s="110">
        <v>0.3671758038530738</v>
      </c>
      <c r="X20" s="110">
        <v>1.4898837697444065E-3</v>
      </c>
      <c r="Y20" s="110">
        <v>4.5985119955653962E-3</v>
      </c>
      <c r="Z20" s="110">
        <v>2.1728376721926843E-3</v>
      </c>
      <c r="AA20" s="110">
        <v>1.0715558563505266E-3</v>
      </c>
      <c r="AB20" s="110">
        <v>9.3327892938530107E-3</v>
      </c>
      <c r="AC20" s="110">
        <v>0.18572414133762025</v>
      </c>
      <c r="AD20" s="110">
        <v>7.4621325260242746E-2</v>
      </c>
      <c r="AE20" s="111"/>
      <c r="AF20" s="112">
        <v>126.3153875</v>
      </c>
      <c r="AG20" s="112">
        <v>4104.2365258</v>
      </c>
      <c r="AH20" s="112">
        <v>2133.2866213799994</v>
      </c>
      <c r="AI20" s="112">
        <v>31652.483830000001</v>
      </c>
      <c r="AJ20" s="112" t="s">
        <v>392</v>
      </c>
      <c r="AK20" s="112" t="s">
        <v>385</v>
      </c>
      <c r="AL20" s="121" t="s">
        <v>49</v>
      </c>
    </row>
    <row r="21" spans="1:38" ht="26.25" customHeight="1" thickBot="1" x14ac:dyDescent="0.25">
      <c r="A21" s="53" t="s">
        <v>53</v>
      </c>
      <c r="B21" s="53" t="s">
        <v>66</v>
      </c>
      <c r="C21" s="54" t="s">
        <v>67</v>
      </c>
      <c r="D21" s="55"/>
      <c r="E21" s="110">
        <v>0.65810808399999998</v>
      </c>
      <c r="F21" s="110">
        <v>2.7305976999999985E-2</v>
      </c>
      <c r="G21" s="110">
        <v>0.60146719299999996</v>
      </c>
      <c r="H21" s="110">
        <v>1.5752252000000001E-2</v>
      </c>
      <c r="I21" s="110">
        <v>3.0695951407309956E-2</v>
      </c>
      <c r="J21" s="110">
        <v>4.9004081408287881E-2</v>
      </c>
      <c r="K21" s="110">
        <v>8.1808532000000003E-2</v>
      </c>
      <c r="L21" s="110">
        <v>6.6689057659889139E-3</v>
      </c>
      <c r="M21" s="110">
        <v>0.29639362799999996</v>
      </c>
      <c r="N21" s="110">
        <v>3.6528827152006657E-2</v>
      </c>
      <c r="O21" s="110">
        <v>1.1728467496086538E-3</v>
      </c>
      <c r="P21" s="110">
        <v>5.8656555833282182E-3</v>
      </c>
      <c r="Q21" s="110">
        <v>1.7581471864599662E-3</v>
      </c>
      <c r="R21" s="110">
        <v>4.9766080571067763E-3</v>
      </c>
      <c r="S21" s="110">
        <v>5.056946427945355E-3</v>
      </c>
      <c r="T21" s="110">
        <v>3.5925544859611754E-3</v>
      </c>
      <c r="U21" s="110">
        <v>9.6961453453746035E-4</v>
      </c>
      <c r="V21" s="110">
        <v>0.10474152775490356</v>
      </c>
      <c r="W21" s="110">
        <v>6.2823135514391018E-2</v>
      </c>
      <c r="X21" s="110">
        <v>1.8653467698702957E-2</v>
      </c>
      <c r="Y21" s="110">
        <v>4.6532660028573015E-2</v>
      </c>
      <c r="Z21" s="110">
        <v>1.515706207112563E-2</v>
      </c>
      <c r="AA21" s="110">
        <v>1.3470563129124433E-2</v>
      </c>
      <c r="AB21" s="110">
        <v>9.3813752927526042E-2</v>
      </c>
      <c r="AC21" s="110">
        <v>4.2825076567999995E-4</v>
      </c>
      <c r="AD21" s="110">
        <v>4.4353624905799999E-2</v>
      </c>
      <c r="AE21" s="111"/>
      <c r="AF21" s="112">
        <v>710.810359769662</v>
      </c>
      <c r="AG21" s="112">
        <v>260.88486399999999</v>
      </c>
      <c r="AH21" s="112">
        <v>6816.2783313599994</v>
      </c>
      <c r="AI21" s="112">
        <v>60.661332729999998</v>
      </c>
      <c r="AJ21" s="112" t="s">
        <v>392</v>
      </c>
      <c r="AK21" s="112" t="s">
        <v>385</v>
      </c>
      <c r="AL21" s="121" t="s">
        <v>49</v>
      </c>
    </row>
    <row r="22" spans="1:38" ht="26.25" customHeight="1" thickBot="1" x14ac:dyDescent="0.25">
      <c r="A22" s="53" t="s">
        <v>53</v>
      </c>
      <c r="B22" s="57" t="s">
        <v>68</v>
      </c>
      <c r="C22" s="54" t="s">
        <v>69</v>
      </c>
      <c r="D22" s="55"/>
      <c r="E22" s="110">
        <v>5.1451461380000003</v>
      </c>
      <c r="F22" s="110">
        <v>5.1068719999999998E-2</v>
      </c>
      <c r="G22" s="110">
        <v>0.47041421700000002</v>
      </c>
      <c r="H22" s="110">
        <v>3.6200000000000006E-5</v>
      </c>
      <c r="I22" s="110">
        <v>1.0653476369048134E-2</v>
      </c>
      <c r="J22" s="110">
        <v>1.4997338866573033E-2</v>
      </c>
      <c r="K22" s="110">
        <v>1.6794457999999998E-2</v>
      </c>
      <c r="L22" s="110">
        <v>9.1549942783931428E-4</v>
      </c>
      <c r="M22" s="110">
        <v>11.424805305999998</v>
      </c>
      <c r="N22" s="110">
        <v>0.22257054400000001</v>
      </c>
      <c r="O22" s="110">
        <v>1.8169023999999999E-2</v>
      </c>
      <c r="P22" s="110">
        <v>0.111285272</v>
      </c>
      <c r="Q22" s="110">
        <v>6.0184892000000004E-2</v>
      </c>
      <c r="R22" s="110">
        <v>9.3116248000000013E-2</v>
      </c>
      <c r="S22" s="110">
        <v>0.14694198159999999</v>
      </c>
      <c r="T22" s="110">
        <v>0.111285272</v>
      </c>
      <c r="U22" s="110">
        <v>5.7459538400000003E-2</v>
      </c>
      <c r="V22" s="110">
        <v>0.96295827200000006</v>
      </c>
      <c r="W22" s="110">
        <v>9.3116247999999995E-3</v>
      </c>
      <c r="X22" s="110">
        <v>1.4762332E-5</v>
      </c>
      <c r="Y22" s="110">
        <v>6.3591584000000003E-4</v>
      </c>
      <c r="Z22" s="110">
        <v>1.7487685600000002E-4</v>
      </c>
      <c r="AA22" s="110">
        <v>9.7658504000000011E-5</v>
      </c>
      <c r="AB22" s="110">
        <v>9.2321353200000014E-4</v>
      </c>
      <c r="AC22" s="110">
        <v>1.04471888E-2</v>
      </c>
      <c r="AD22" s="110">
        <v>0.23392618400000001</v>
      </c>
      <c r="AE22" s="111"/>
      <c r="AF22" s="112">
        <v>276.11394640000003</v>
      </c>
      <c r="AG22" s="112">
        <v>9186.0903157399989</v>
      </c>
      <c r="AH22" s="112">
        <v>6366.1016230199957</v>
      </c>
      <c r="AI22" s="112">
        <v>565.04814319102741</v>
      </c>
      <c r="AJ22" s="112">
        <v>479.30916307228944</v>
      </c>
      <c r="AK22" s="112" t="s">
        <v>385</v>
      </c>
      <c r="AL22" s="121" t="s">
        <v>49</v>
      </c>
    </row>
    <row r="23" spans="1:38" ht="26.25" customHeight="1" thickBot="1" x14ac:dyDescent="0.25">
      <c r="A23" s="53" t="s">
        <v>70</v>
      </c>
      <c r="B23" s="57" t="s">
        <v>363</v>
      </c>
      <c r="C23" s="54" t="s">
        <v>359</v>
      </c>
      <c r="D23" s="96"/>
      <c r="E23" s="110">
        <v>0.44967600666666663</v>
      </c>
      <c r="F23" s="110">
        <v>9.0781193333333343E-2</v>
      </c>
      <c r="G23" s="110">
        <v>3.1373333333333333E-4</v>
      </c>
      <c r="H23" s="110">
        <v>1.1574666666666667E-4</v>
      </c>
      <c r="I23" s="110">
        <v>2.8260556666666665E-2</v>
      </c>
      <c r="J23" s="110">
        <v>2.8260556666666665E-2</v>
      </c>
      <c r="K23" s="110">
        <v>2.8260556666666665E-2</v>
      </c>
      <c r="L23" s="110">
        <v>1.7323993333333332E-2</v>
      </c>
      <c r="M23" s="110">
        <v>2.0198855266666671</v>
      </c>
      <c r="N23" s="110" t="s">
        <v>396</v>
      </c>
      <c r="O23" s="110">
        <v>1.5686666666666667E-4</v>
      </c>
      <c r="P23" s="110" t="s">
        <v>396</v>
      </c>
      <c r="Q23" s="110" t="s">
        <v>396</v>
      </c>
      <c r="R23" s="110">
        <v>7.843333333333335E-4</v>
      </c>
      <c r="S23" s="110">
        <v>2.6667333333333335E-2</v>
      </c>
      <c r="T23" s="110">
        <v>1.0980666666666669E-3</v>
      </c>
      <c r="U23" s="110">
        <v>1.5686666666666667E-4</v>
      </c>
      <c r="V23" s="110">
        <v>1.5686666666666668E-2</v>
      </c>
      <c r="W23" s="110" t="s">
        <v>396</v>
      </c>
      <c r="X23" s="110">
        <v>4.9496666666666675E-4</v>
      </c>
      <c r="Y23" s="110">
        <v>7.5996666666666669E-4</v>
      </c>
      <c r="Z23" s="110" t="s">
        <v>396</v>
      </c>
      <c r="AA23" s="110" t="s">
        <v>396</v>
      </c>
      <c r="AB23" s="110">
        <v>1.2549333333333333E-3</v>
      </c>
      <c r="AC23" s="110" t="s">
        <v>396</v>
      </c>
      <c r="AD23" s="110" t="s">
        <v>396</v>
      </c>
      <c r="AE23" s="111"/>
      <c r="AF23" s="110">
        <v>663.74514999520079</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1.1604972579999999</v>
      </c>
      <c r="F24" s="110">
        <v>4.6315678479999978</v>
      </c>
      <c r="G24" s="110">
        <v>0.87056891999999997</v>
      </c>
      <c r="H24" s="110">
        <v>1.4429491000000001E-2</v>
      </c>
      <c r="I24" s="110">
        <v>0.34791136860790239</v>
      </c>
      <c r="J24" s="110">
        <v>0.47508288587838898</v>
      </c>
      <c r="K24" s="110">
        <v>0.73018191499999996</v>
      </c>
      <c r="L24" s="110">
        <v>8.0655275657530889E-2</v>
      </c>
      <c r="M24" s="110">
        <v>2.5730159159999997</v>
      </c>
      <c r="N24" s="110">
        <v>4.3559023718058735E-3</v>
      </c>
      <c r="O24" s="110">
        <v>1.1776558627409432E-3</v>
      </c>
      <c r="P24" s="110">
        <v>2.4656482739278335E-3</v>
      </c>
      <c r="Q24" s="110">
        <v>3.011712667392434E-3</v>
      </c>
      <c r="R24" s="110">
        <v>3.5567736056204657E-3</v>
      </c>
      <c r="S24" s="110">
        <v>1.6996961785263253E-3</v>
      </c>
      <c r="T24" s="110">
        <v>2.901220434805709E-2</v>
      </c>
      <c r="U24" s="110">
        <v>8.067559384016456E-3</v>
      </c>
      <c r="V24" s="110">
        <v>4.5886784379512983E-2</v>
      </c>
      <c r="W24" s="110">
        <v>2.1990367675611824E-2</v>
      </c>
      <c r="X24" s="110">
        <v>6.9343277752901688E-4</v>
      </c>
      <c r="Y24" s="110">
        <v>1.1707558351111945E-3</v>
      </c>
      <c r="Z24" s="110">
        <v>3.9337273921457883E-4</v>
      </c>
      <c r="AA24" s="110">
        <v>3.0008866929214244E-4</v>
      </c>
      <c r="AB24" s="110">
        <v>2.5576500211469321E-3</v>
      </c>
      <c r="AC24" s="110">
        <v>5.6846014921064147E-3</v>
      </c>
      <c r="AD24" s="110">
        <v>2.4995139052335922E-3</v>
      </c>
      <c r="AE24" s="111"/>
      <c r="AF24" s="112">
        <v>656.94047925491884</v>
      </c>
      <c r="AG24" s="112">
        <v>1139.23669238</v>
      </c>
      <c r="AH24" s="112">
        <v>7650.8619284280057</v>
      </c>
      <c r="AI24" s="112">
        <v>2415.1787492000003</v>
      </c>
      <c r="AJ24" s="112">
        <v>11.323944000000001</v>
      </c>
      <c r="AK24" s="112" t="s">
        <v>392</v>
      </c>
      <c r="AL24" s="121" t="s">
        <v>49</v>
      </c>
    </row>
    <row r="25" spans="1:38" ht="26.25" customHeight="1" thickBot="1" x14ac:dyDescent="0.25">
      <c r="A25" s="53" t="s">
        <v>73</v>
      </c>
      <c r="B25" s="57" t="s">
        <v>74</v>
      </c>
      <c r="C25" s="59" t="s">
        <v>75</v>
      </c>
      <c r="D25" s="55"/>
      <c r="E25" s="110">
        <v>6.4107168762386924E-2</v>
      </c>
      <c r="F25" s="110">
        <v>7.023283017776234E-4</v>
      </c>
      <c r="G25" s="110">
        <v>1.786366214056713E-2</v>
      </c>
      <c r="H25" s="110" t="s">
        <v>396</v>
      </c>
      <c r="I25" s="110">
        <v>5.7788444489074216E-4</v>
      </c>
      <c r="J25" s="110">
        <v>5.7788444489074216E-4</v>
      </c>
      <c r="K25" s="110">
        <v>5.7788444489074216E-4</v>
      </c>
      <c r="L25" s="110">
        <v>2.7738453354755633E-4</v>
      </c>
      <c r="M25" s="110">
        <v>5.0936259581911662E-2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153.76379022299926</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5.1342812851971259E-2</v>
      </c>
      <c r="F26" s="110">
        <v>4.1027101671467416E-4</v>
      </c>
      <c r="G26" s="110">
        <v>1.3825861586807755E-2</v>
      </c>
      <c r="H26" s="110" t="s">
        <v>396</v>
      </c>
      <c r="I26" s="110">
        <v>2.8259738786053041E-4</v>
      </c>
      <c r="J26" s="110">
        <v>2.8259738786053041E-4</v>
      </c>
      <c r="K26" s="110">
        <v>2.8259738786053041E-4</v>
      </c>
      <c r="L26" s="110">
        <v>1.3564674617305461E-4</v>
      </c>
      <c r="M26" s="110">
        <v>1.2862406957827616E-2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17.621581779927126</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9.9508421164093921</v>
      </c>
      <c r="F27" s="110">
        <v>13.495262663794946</v>
      </c>
      <c r="G27" s="110">
        <v>6.8921923439864752E-2</v>
      </c>
      <c r="H27" s="110">
        <v>0.42225026687641204</v>
      </c>
      <c r="I27" s="110">
        <v>0.26831480766888199</v>
      </c>
      <c r="J27" s="110">
        <v>0.26831480766888199</v>
      </c>
      <c r="K27" s="110">
        <v>0.26831480766888199</v>
      </c>
      <c r="L27" s="110">
        <v>0.16208159835981656</v>
      </c>
      <c r="M27" s="110">
        <v>146.6862893536005</v>
      </c>
      <c r="N27" s="110">
        <v>9.772782321011027E-4</v>
      </c>
      <c r="O27" s="110">
        <v>1.2073395466108408E-4</v>
      </c>
      <c r="P27" s="110">
        <v>5.6083831156456014E-3</v>
      </c>
      <c r="Q27" s="110">
        <v>1.8395258069473362E-4</v>
      </c>
      <c r="R27" s="110">
        <v>4.5930262625849443E-3</v>
      </c>
      <c r="S27" s="110">
        <v>3.2383656925430771E-3</v>
      </c>
      <c r="T27" s="110">
        <v>1.345665748055853E-3</v>
      </c>
      <c r="U27" s="110">
        <v>1.2643725206729921E-4</v>
      </c>
      <c r="V27" s="110">
        <v>2.1033245513290819E-2</v>
      </c>
      <c r="W27" s="110">
        <v>0.35042220000000002</v>
      </c>
      <c r="X27" s="110">
        <v>6.2400901896E-3</v>
      </c>
      <c r="Y27" s="110">
        <v>8.1913236610999998E-3</v>
      </c>
      <c r="Z27" s="110">
        <v>4.9625418476999996E-3</v>
      </c>
      <c r="AA27" s="110">
        <v>8.2722625687999991E-3</v>
      </c>
      <c r="AB27" s="110">
        <v>2.7666218267200005E-2</v>
      </c>
      <c r="AC27" s="110">
        <v>3.2253739999999999E-4</v>
      </c>
      <c r="AD27" s="110">
        <v>6.6331899999999994E-5</v>
      </c>
      <c r="AE27" s="111"/>
      <c r="AF27" s="112">
        <v>31639.758530158299</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4.2686528167518576</v>
      </c>
      <c r="F28" s="110">
        <v>0.90868209079031648</v>
      </c>
      <c r="G28" s="110">
        <v>2.7229675912477304E-2</v>
      </c>
      <c r="H28" s="110">
        <v>2.4989006571713844E-2</v>
      </c>
      <c r="I28" s="110">
        <v>0.51350256242374104</v>
      </c>
      <c r="J28" s="110">
        <v>0.51350256242374104</v>
      </c>
      <c r="K28" s="110">
        <v>0.51350256242374104</v>
      </c>
      <c r="L28" s="110">
        <v>0.33413260344104384</v>
      </c>
      <c r="M28" s="110">
        <v>8.4009677670842589</v>
      </c>
      <c r="N28" s="110">
        <v>1.8117866133680451E-4</v>
      </c>
      <c r="O28" s="110">
        <v>1.9755330925477467E-5</v>
      </c>
      <c r="P28" s="110">
        <v>1.5823573306640441E-3</v>
      </c>
      <c r="Q28" s="110">
        <v>3.5416999871462388E-5</v>
      </c>
      <c r="R28" s="110">
        <v>2.2244618890117354E-3</v>
      </c>
      <c r="S28" s="110">
        <v>1.502967583257296E-3</v>
      </c>
      <c r="T28" s="110">
        <v>1.4042625339429798E-4</v>
      </c>
      <c r="U28" s="110">
        <v>3.1323337891969854E-5</v>
      </c>
      <c r="V28" s="110">
        <v>5.5153909611697942E-3</v>
      </c>
      <c r="W28" s="110">
        <v>0.16655120000000001</v>
      </c>
      <c r="X28" s="110">
        <v>4.5847197624999999E-3</v>
      </c>
      <c r="Y28" s="110">
        <v>5.1780049440000005E-3</v>
      </c>
      <c r="Z28" s="110">
        <v>4.0107482640000004E-3</v>
      </c>
      <c r="AA28" s="110">
        <v>4.3640677176000004E-3</v>
      </c>
      <c r="AB28" s="110">
        <v>1.8137540688100001E-2</v>
      </c>
      <c r="AC28" s="110">
        <v>1.245365E-4</v>
      </c>
      <c r="AD28" s="110">
        <v>2.6803200000000001E-5</v>
      </c>
      <c r="AE28" s="111"/>
      <c r="AF28" s="112">
        <v>11522.208183745901</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23.363608849610458</v>
      </c>
      <c r="F29" s="110">
        <v>1.6357569282430005</v>
      </c>
      <c r="G29" s="110">
        <v>6.5639067117927136E-2</v>
      </c>
      <c r="H29" s="110">
        <v>9.5050213747617743E-3</v>
      </c>
      <c r="I29" s="110">
        <v>0.75366691920056095</v>
      </c>
      <c r="J29" s="110">
        <v>0.75366691920056095</v>
      </c>
      <c r="K29" s="110">
        <v>0.75366691920056095</v>
      </c>
      <c r="L29" s="110">
        <v>0.43580363299350466</v>
      </c>
      <c r="M29" s="110">
        <v>5.7467567637990165</v>
      </c>
      <c r="N29" s="110">
        <v>3.2849278119269332E-4</v>
      </c>
      <c r="O29" s="110">
        <v>3.2860094323016886E-5</v>
      </c>
      <c r="P29" s="110">
        <v>3.4797899345686821E-3</v>
      </c>
      <c r="Q29" s="110">
        <v>6.5693148136664904E-5</v>
      </c>
      <c r="R29" s="110">
        <v>5.5787258138176917E-3</v>
      </c>
      <c r="S29" s="110">
        <v>3.7411023396094218E-3</v>
      </c>
      <c r="T29" s="110">
        <v>1.3184598493260044E-4</v>
      </c>
      <c r="U29" s="110">
        <v>6.566610762729605E-5</v>
      </c>
      <c r="V29" s="110">
        <v>1.1819088157632216E-2</v>
      </c>
      <c r="W29" s="110">
        <v>0.20690429999999999</v>
      </c>
      <c r="X29" s="110">
        <v>2.9557764475E-3</v>
      </c>
      <c r="Y29" s="110">
        <v>1.7898868486200002E-2</v>
      </c>
      <c r="Z29" s="110">
        <v>2.0000753960200002E-2</v>
      </c>
      <c r="AA29" s="110">
        <v>4.5978744738000002E-3</v>
      </c>
      <c r="AB29" s="110">
        <v>4.5453273367700005E-2</v>
      </c>
      <c r="AC29" s="110">
        <v>1.4986240000000001E-4</v>
      </c>
      <c r="AD29" s="110">
        <v>3.95197E-5</v>
      </c>
      <c r="AE29" s="111"/>
      <c r="AF29" s="112">
        <v>27571.859830586902</v>
      </c>
      <c r="AG29" s="112" t="s">
        <v>385</v>
      </c>
      <c r="AH29" s="112">
        <v>153.8887268451</v>
      </c>
      <c r="AI29" s="112" t="s">
        <v>385</v>
      </c>
      <c r="AJ29" s="112" t="s">
        <v>385</v>
      </c>
      <c r="AK29" s="112" t="s">
        <v>385</v>
      </c>
      <c r="AL29" s="121" t="s">
        <v>49</v>
      </c>
    </row>
    <row r="30" spans="1:38" ht="26.25" customHeight="1" thickBot="1" x14ac:dyDescent="0.25">
      <c r="A30" s="53" t="s">
        <v>78</v>
      </c>
      <c r="B30" s="53" t="s">
        <v>85</v>
      </c>
      <c r="C30" s="54" t="s">
        <v>86</v>
      </c>
      <c r="D30" s="55"/>
      <c r="E30" s="110">
        <v>4.7412986891907899E-2</v>
      </c>
      <c r="F30" s="110">
        <v>0.2846072227671983</v>
      </c>
      <c r="G30" s="110">
        <v>9.8459792501862597E-4</v>
      </c>
      <c r="H30" s="110">
        <v>4.9211712698541896E-4</v>
      </c>
      <c r="I30" s="110">
        <v>5.9878610596277313E-3</v>
      </c>
      <c r="J30" s="110">
        <v>5.9878610596277313E-3</v>
      </c>
      <c r="K30" s="110">
        <v>5.9878610596277313E-3</v>
      </c>
      <c r="L30" s="110">
        <v>9.5634159207545354E-4</v>
      </c>
      <c r="M30" s="110">
        <v>2.008767244598217</v>
      </c>
      <c r="N30" s="110">
        <v>1.4827736534000084E-5</v>
      </c>
      <c r="O30" s="110">
        <v>3.936585165920364E-6</v>
      </c>
      <c r="P30" s="110">
        <v>7.1714701090507804E-5</v>
      </c>
      <c r="Q30" s="110">
        <v>4.9790474825826098E-6</v>
      </c>
      <c r="R30" s="110">
        <v>5.2713502221550468E-5</v>
      </c>
      <c r="S30" s="110">
        <v>3.7652501586821765E-5</v>
      </c>
      <c r="T30" s="110">
        <v>1.9810397084890975E-5</v>
      </c>
      <c r="U30" s="110">
        <v>2.5478397664734618E-6</v>
      </c>
      <c r="V30" s="110">
        <v>4.3781654083531893E-2</v>
      </c>
      <c r="W30" s="110">
        <v>5.6547000000000004E-3</v>
      </c>
      <c r="X30" s="110">
        <v>8.3341399500000003E-5</v>
      </c>
      <c r="Y30" s="110">
        <v>1.141249184E-4</v>
      </c>
      <c r="Z30" s="110">
        <v>6.2323928200000008E-5</v>
      </c>
      <c r="AA30" s="110">
        <v>1.282276263E-4</v>
      </c>
      <c r="AB30" s="110">
        <v>3.880178724E-4</v>
      </c>
      <c r="AC30" s="110">
        <v>5.6547000000000003E-6</v>
      </c>
      <c r="AD30" s="110">
        <v>2.6405E-6</v>
      </c>
      <c r="AE30" s="111"/>
      <c r="AF30" s="112">
        <v>361.08945282510001</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2.6726459416189239</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0.21752024416721677</v>
      </c>
      <c r="J32" s="110">
        <v>0.4071868488340733</v>
      </c>
      <c r="K32" s="110">
        <v>0.53419649914732303</v>
      </c>
      <c r="L32" s="110">
        <v>2.2404585149223326E-2</v>
      </c>
      <c r="M32" s="110" t="s">
        <v>385</v>
      </c>
      <c r="N32" s="110">
        <v>1.5762374182565613</v>
      </c>
      <c r="O32" s="110">
        <v>6.8740974461447358E-3</v>
      </c>
      <c r="P32" s="110" t="s">
        <v>396</v>
      </c>
      <c r="Q32" s="110">
        <v>1.7275210364129339E-12</v>
      </c>
      <c r="R32" s="110">
        <v>0.20862276120049775</v>
      </c>
      <c r="S32" s="110">
        <v>4.5687689100913795</v>
      </c>
      <c r="T32" s="110">
        <v>3.2930814489374911E-2</v>
      </c>
      <c r="U32" s="110">
        <v>4.3504048833443339E-3</v>
      </c>
      <c r="V32" s="110">
        <v>1.7275210364129328</v>
      </c>
      <c r="W32" s="110" t="s">
        <v>396</v>
      </c>
      <c r="X32" s="110">
        <v>1.3826587772851099E-3</v>
      </c>
      <c r="Y32" s="110">
        <v>1.2336979382391745E-4</v>
      </c>
      <c r="Z32" s="110">
        <v>1.8211731469244959E-4</v>
      </c>
      <c r="AA32" s="110" t="s">
        <v>396</v>
      </c>
      <c r="AB32" s="110">
        <v>1.6881458858014771E-3</v>
      </c>
      <c r="AC32" s="110" t="s">
        <v>396</v>
      </c>
      <c r="AD32" s="110" t="s">
        <v>396</v>
      </c>
      <c r="AE32" s="111"/>
      <c r="AF32" s="112" t="s">
        <v>385</v>
      </c>
      <c r="AG32" s="112" t="s">
        <v>385</v>
      </c>
      <c r="AH32" s="112" t="s">
        <v>385</v>
      </c>
      <c r="AI32" s="112" t="s">
        <v>385</v>
      </c>
      <c r="AJ32" s="112" t="s">
        <v>385</v>
      </c>
      <c r="AK32" s="112">
        <v>16870.339889475999</v>
      </c>
      <c r="AL32" s="121" t="s">
        <v>382</v>
      </c>
    </row>
    <row r="33" spans="1:38" ht="26.25" customHeight="1" thickBot="1" x14ac:dyDescent="0.25">
      <c r="A33" s="53" t="s">
        <v>78</v>
      </c>
      <c r="B33" s="53" t="s">
        <v>91</v>
      </c>
      <c r="C33" s="54" t="s">
        <v>92</v>
      </c>
      <c r="D33" s="55"/>
      <c r="E33" s="110" t="s">
        <v>385</v>
      </c>
      <c r="F33" s="110" t="s">
        <v>385</v>
      </c>
      <c r="G33" s="110" t="s">
        <v>385</v>
      </c>
      <c r="H33" s="110" t="s">
        <v>385</v>
      </c>
      <c r="I33" s="110">
        <v>0.12179954785782945</v>
      </c>
      <c r="J33" s="110">
        <v>0.22555471825523957</v>
      </c>
      <c r="K33" s="110">
        <v>0.45110943651047913</v>
      </c>
      <c r="L33" s="110">
        <v>4.7817600270110873E-3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16870.339889475999</v>
      </c>
      <c r="AL33" s="121" t="s">
        <v>382</v>
      </c>
    </row>
    <row r="34" spans="1:38" ht="26.25" customHeight="1" thickBot="1" x14ac:dyDescent="0.25">
      <c r="A34" s="53" t="s">
        <v>70</v>
      </c>
      <c r="B34" s="53" t="s">
        <v>93</v>
      </c>
      <c r="C34" s="54" t="s">
        <v>94</v>
      </c>
      <c r="D34" s="55"/>
      <c r="E34" s="110">
        <v>1.7990492</v>
      </c>
      <c r="F34" s="110">
        <v>0.15964845000000003</v>
      </c>
      <c r="G34" s="110">
        <v>4.7928868000000007E-4</v>
      </c>
      <c r="H34" s="110">
        <v>2.4033100000000001E-4</v>
      </c>
      <c r="I34" s="110">
        <v>4.7036210000000009E-2</v>
      </c>
      <c r="J34" s="110">
        <v>4.9439519999999994E-2</v>
      </c>
      <c r="K34" s="110">
        <v>5.2186160000000002E-2</v>
      </c>
      <c r="L34" s="110">
        <v>3.0573536500000009E-2</v>
      </c>
      <c r="M34" s="110">
        <v>0.3673631</v>
      </c>
      <c r="N34" s="110" t="s">
        <v>396</v>
      </c>
      <c r="O34" s="110">
        <v>3.4332999999999998E-4</v>
      </c>
      <c r="P34" s="110" t="s">
        <v>396</v>
      </c>
      <c r="Q34" s="110" t="s">
        <v>396</v>
      </c>
      <c r="R34" s="110">
        <v>1.7166500000000001E-3</v>
      </c>
      <c r="S34" s="110">
        <v>5.8366099999999997E-2</v>
      </c>
      <c r="T34" s="110">
        <v>2.4033100000000005E-3</v>
      </c>
      <c r="U34" s="110">
        <v>3.4332999999999998E-4</v>
      </c>
      <c r="V34" s="110">
        <v>3.4333000000000002E-2</v>
      </c>
      <c r="W34" s="110">
        <v>3.4332999999999998E-3</v>
      </c>
      <c r="X34" s="110">
        <v>1.0299899999999999E-3</v>
      </c>
      <c r="Y34" s="110">
        <v>1.7166500000000001E-3</v>
      </c>
      <c r="Z34" s="110">
        <v>1.1810552000000001E-6</v>
      </c>
      <c r="AA34" s="110">
        <v>2.7123070000000003E-7</v>
      </c>
      <c r="AB34" s="110">
        <v>2.7480922858999996E-3</v>
      </c>
      <c r="AC34" s="110">
        <v>2.7466400000000004E-4</v>
      </c>
      <c r="AD34" s="110">
        <v>0.34332999999999997</v>
      </c>
      <c r="AE34" s="111"/>
      <c r="AF34" s="112">
        <v>1442.1384728529999</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0.18387302699999997</v>
      </c>
      <c r="F35" s="110">
        <v>4.4438198999999998E-3</v>
      </c>
      <c r="G35" s="110">
        <v>5.1090623999999994E-2</v>
      </c>
      <c r="H35" s="110">
        <v>1.8626789999999999E-5</v>
      </c>
      <c r="I35" s="110">
        <v>1.3837044E-2</v>
      </c>
      <c r="J35" s="110">
        <v>1.3837044E-2</v>
      </c>
      <c r="K35" s="110">
        <v>1.3837044E-2</v>
      </c>
      <c r="L35" s="110">
        <v>2.4028559099999999E-4</v>
      </c>
      <c r="M35" s="110">
        <v>9.7657598999999987E-3</v>
      </c>
      <c r="N35" s="110">
        <v>4.7897459999999995E-4</v>
      </c>
      <c r="O35" s="110">
        <v>5.3219400000000001E-5</v>
      </c>
      <c r="P35" s="110">
        <v>5.3219400000000001E-5</v>
      </c>
      <c r="Q35" s="110">
        <v>1.8094596E-3</v>
      </c>
      <c r="R35" s="110">
        <v>1.9158983999999998E-3</v>
      </c>
      <c r="S35" s="110">
        <v>3.3262124999999996E-3</v>
      </c>
      <c r="T35" s="110">
        <v>8.5151039999999997E-2</v>
      </c>
      <c r="U35" s="110">
        <v>5.5880369999999988E-4</v>
      </c>
      <c r="V35" s="110">
        <v>3.1931639999999996E-3</v>
      </c>
      <c r="W35" s="110">
        <v>1.2506558999999998E-7</v>
      </c>
      <c r="X35" s="110">
        <v>1.3304849999999998E-4</v>
      </c>
      <c r="Y35" s="110">
        <v>7.9829099999999991E-5</v>
      </c>
      <c r="Z35" s="110">
        <v>5.3219400000000001E-5</v>
      </c>
      <c r="AA35" s="110">
        <v>2.3948729999999999E-5</v>
      </c>
      <c r="AB35" s="110">
        <v>2.9004572999999996E-4</v>
      </c>
      <c r="AC35" s="110">
        <v>3.7253580000000001E-4</v>
      </c>
      <c r="AD35" s="110">
        <v>1.5167528999999998E-3</v>
      </c>
      <c r="AE35" s="111"/>
      <c r="AF35" s="112">
        <v>111.77255736776999</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6.3436263804941752E-4</v>
      </c>
      <c r="F36" s="110">
        <v>1.5331195449240627E-5</v>
      </c>
      <c r="G36" s="110">
        <v>1.7626284588348506E-4</v>
      </c>
      <c r="H36" s="110">
        <v>6.4262495895020599E-8</v>
      </c>
      <c r="I36" s="110">
        <v>4.7737854093443872E-5</v>
      </c>
      <c r="J36" s="110">
        <v>4.7737854093443872E-5</v>
      </c>
      <c r="K36" s="110">
        <v>4.7737854093443872E-5</v>
      </c>
      <c r="L36" s="110">
        <v>8.2898619704576576E-7</v>
      </c>
      <c r="M36" s="110">
        <v>3.3691908562103658E-5</v>
      </c>
      <c r="N36" s="110">
        <v>1.6524641801576726E-6</v>
      </c>
      <c r="O36" s="110">
        <v>1.8360713112863027E-7</v>
      </c>
      <c r="P36" s="110">
        <v>1.8360713112863027E-7</v>
      </c>
      <c r="Q36" s="110">
        <v>6.2426424583734295E-6</v>
      </c>
      <c r="R36" s="110">
        <v>6.6098567206306903E-6</v>
      </c>
      <c r="S36" s="110">
        <v>1.1475445695539392E-5</v>
      </c>
      <c r="T36" s="110">
        <v>2.9377140980580845E-4</v>
      </c>
      <c r="U36" s="110">
        <v>1.9278748768506177E-6</v>
      </c>
      <c r="V36" s="110">
        <v>1.1016427867717816E-5</v>
      </c>
      <c r="W36" s="110">
        <v>4.314767581522811E-10</v>
      </c>
      <c r="X36" s="110">
        <v>4.5901782782157574E-7</v>
      </c>
      <c r="Y36" s="110">
        <v>2.7541069669294541E-7</v>
      </c>
      <c r="Z36" s="110">
        <v>1.8360713112863027E-7</v>
      </c>
      <c r="AA36" s="110">
        <v>8.2623209007883615E-8</v>
      </c>
      <c r="AB36" s="110">
        <v>1.0006588646510349E-6</v>
      </c>
      <c r="AC36" s="110">
        <v>1.285249917900412E-6</v>
      </c>
      <c r="AD36" s="110">
        <v>5.2328032371659624E-6</v>
      </c>
      <c r="AE36" s="111"/>
      <c r="AF36" s="112">
        <v>0.38561574533359072</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4.6958767620000001</v>
      </c>
      <c r="F37" s="110">
        <v>0.18738404200000006</v>
      </c>
      <c r="G37" s="110">
        <v>1.190464E-3</v>
      </c>
      <c r="H37" s="110" t="s">
        <v>385</v>
      </c>
      <c r="I37" s="110">
        <v>1.5756635904923936E-4</v>
      </c>
      <c r="J37" s="110">
        <v>1.5756635904923936E-4</v>
      </c>
      <c r="K37" s="110">
        <v>1.5756635904923936E-4</v>
      </c>
      <c r="L37" s="110">
        <v>6.3026543619695746E-6</v>
      </c>
      <c r="M37" s="110">
        <v>0.384906998</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25325.471845560001</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2.1154639229999996</v>
      </c>
      <c r="F39" s="110">
        <v>5.8689410999999907E-2</v>
      </c>
      <c r="G39" s="110">
        <v>1.148733126</v>
      </c>
      <c r="H39" s="110" t="s">
        <v>392</v>
      </c>
      <c r="I39" s="110">
        <v>0.41869205280703425</v>
      </c>
      <c r="J39" s="110">
        <v>0.50591746335552767</v>
      </c>
      <c r="K39" s="110">
        <v>0.74471573800000002</v>
      </c>
      <c r="L39" s="110">
        <v>3.8307841758146409E-2</v>
      </c>
      <c r="M39" s="110">
        <v>2.4252367250000004</v>
      </c>
      <c r="N39" s="110">
        <v>7.7062291148078006E-3</v>
      </c>
      <c r="O39" s="110">
        <v>1.1948950321388121E-3</v>
      </c>
      <c r="P39" s="110">
        <v>3.1523112101479456E-3</v>
      </c>
      <c r="Q39" s="110">
        <v>7.6924515004738207E-3</v>
      </c>
      <c r="R39" s="110">
        <v>6.1590680954600038E-3</v>
      </c>
      <c r="S39" s="110">
        <v>7.9233031212212861E-3</v>
      </c>
      <c r="T39" s="110">
        <v>1.2587080465794754E-2</v>
      </c>
      <c r="U39" s="110">
        <v>8.7080803593811585E-3</v>
      </c>
      <c r="V39" s="110">
        <v>5.101863010508919E-2</v>
      </c>
      <c r="W39" s="110">
        <v>1.7865201068881668E-2</v>
      </c>
      <c r="X39" s="110">
        <v>5.3092061513031457E-4</v>
      </c>
      <c r="Y39" s="110">
        <v>9.3361927275819776E-4</v>
      </c>
      <c r="Z39" s="110">
        <v>3.2033594349546545E-4</v>
      </c>
      <c r="AA39" s="110">
        <v>2.7689715710760483E-4</v>
      </c>
      <c r="AB39" s="110">
        <v>2.0617729884915828E-3</v>
      </c>
      <c r="AC39" s="110">
        <v>3.6772442555989718E-3</v>
      </c>
      <c r="AD39" s="110">
        <v>1.4332032062651147E-3</v>
      </c>
      <c r="AE39" s="111"/>
      <c r="AF39" s="112">
        <v>308.3660667239638</v>
      </c>
      <c r="AG39" s="112">
        <v>1354.8862999282467</v>
      </c>
      <c r="AH39" s="112">
        <v>38540.036308584051</v>
      </c>
      <c r="AI39" s="112">
        <v>128.60508474999995</v>
      </c>
      <c r="AJ39" s="112" t="s">
        <v>392</v>
      </c>
      <c r="AK39" s="112" t="s">
        <v>385</v>
      </c>
      <c r="AL39" s="121" t="s">
        <v>49</v>
      </c>
    </row>
    <row r="40" spans="1:38" ht="26.25" customHeight="1" thickBot="1" x14ac:dyDescent="0.25">
      <c r="A40" s="53" t="s">
        <v>70</v>
      </c>
      <c r="B40" s="53" t="s">
        <v>105</v>
      </c>
      <c r="C40" s="54" t="s">
        <v>361</v>
      </c>
      <c r="D40" s="55"/>
      <c r="E40" s="110">
        <v>0.142751875</v>
      </c>
      <c r="F40" s="110">
        <v>1.4774374999999999E-2</v>
      </c>
      <c r="G40" s="110">
        <v>8.7499999999999999E-5</v>
      </c>
      <c r="H40" s="110">
        <v>3.4999999999999997E-5</v>
      </c>
      <c r="I40" s="110">
        <v>9.2049999999999996E-3</v>
      </c>
      <c r="J40" s="110">
        <v>9.2049999999999996E-3</v>
      </c>
      <c r="K40" s="110">
        <v>9.2049999999999996E-3</v>
      </c>
      <c r="L40" s="110">
        <v>5.7137500000000001E-3</v>
      </c>
      <c r="M40" s="110">
        <v>4.7136249999999998E-2</v>
      </c>
      <c r="N40" s="110" t="s">
        <v>396</v>
      </c>
      <c r="O40" s="110">
        <v>4.3750000000000006E-5</v>
      </c>
      <c r="P40" s="110" t="s">
        <v>396</v>
      </c>
      <c r="Q40" s="110" t="s">
        <v>396</v>
      </c>
      <c r="R40" s="110">
        <v>2.1875E-4</v>
      </c>
      <c r="S40" s="110">
        <v>7.4374999999999997E-3</v>
      </c>
      <c r="T40" s="110">
        <v>3.0625000000000004E-4</v>
      </c>
      <c r="U40" s="110">
        <v>4.3750000000000006E-5</v>
      </c>
      <c r="V40" s="110">
        <v>4.3750000000000004E-3</v>
      </c>
      <c r="W40" s="110" t="s">
        <v>396</v>
      </c>
      <c r="X40" s="110">
        <v>1.3124999999999999E-4</v>
      </c>
      <c r="Y40" s="110">
        <v>2.1875E-4</v>
      </c>
      <c r="Z40" s="110" t="s">
        <v>396</v>
      </c>
      <c r="AA40" s="110" t="s">
        <v>396</v>
      </c>
      <c r="AB40" s="110">
        <v>3.5E-4</v>
      </c>
      <c r="AC40" s="110" t="s">
        <v>396</v>
      </c>
      <c r="AD40" s="110" t="s">
        <v>396</v>
      </c>
      <c r="AE40" s="111"/>
      <c r="AF40" s="112">
        <v>183.76942937499999</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3.7974300333857984</v>
      </c>
      <c r="F41" s="110">
        <v>37.736889393069021</v>
      </c>
      <c r="G41" s="110">
        <v>2.5396090924257937</v>
      </c>
      <c r="H41" s="110">
        <v>0.16732513335663501</v>
      </c>
      <c r="I41" s="110">
        <v>17.059517693366182</v>
      </c>
      <c r="J41" s="110">
        <v>17.44504369525756</v>
      </c>
      <c r="K41" s="110">
        <v>18.658937437045253</v>
      </c>
      <c r="L41" s="110">
        <v>1.6634253704897346</v>
      </c>
      <c r="M41" s="110">
        <v>176.649516986989</v>
      </c>
      <c r="N41" s="110">
        <v>0.36165557251103175</v>
      </c>
      <c r="O41" s="110">
        <v>0.20916200667691712</v>
      </c>
      <c r="P41" s="110">
        <v>8.6828852626179606E-2</v>
      </c>
      <c r="Q41" s="110">
        <v>7.3714645493551792E-2</v>
      </c>
      <c r="R41" s="110">
        <v>0.76357797273622141</v>
      </c>
      <c r="S41" s="110">
        <v>0.18596108971418213</v>
      </c>
      <c r="T41" s="110">
        <v>0.1026975962042454</v>
      </c>
      <c r="U41" s="110">
        <v>4.1961465037987353E-2</v>
      </c>
      <c r="V41" s="110">
        <v>4.0681618569145481</v>
      </c>
      <c r="W41" s="110">
        <v>6.1883764977164475</v>
      </c>
      <c r="X41" s="110">
        <v>4.5745206752819048</v>
      </c>
      <c r="Y41" s="110">
        <v>3.2974296090549182</v>
      </c>
      <c r="Z41" s="110">
        <v>1.8226254272999427</v>
      </c>
      <c r="AA41" s="110">
        <v>2.4039370633876591</v>
      </c>
      <c r="AB41" s="110">
        <v>12.09851277502443</v>
      </c>
      <c r="AC41" s="110">
        <v>2.1098262148147038</v>
      </c>
      <c r="AD41" s="110">
        <v>0.1001940053887676</v>
      </c>
      <c r="AE41" s="111"/>
      <c r="AF41" s="112">
        <v>230</v>
      </c>
      <c r="AG41" s="112">
        <v>4171.2950666611214</v>
      </c>
      <c r="AH41" s="112">
        <v>62236.604847053633</v>
      </c>
      <c r="AI41" s="112">
        <v>21077.612036824088</v>
      </c>
      <c r="AJ41" s="112" t="s">
        <v>392</v>
      </c>
      <c r="AK41" s="112" t="s">
        <v>385</v>
      </c>
      <c r="AL41" s="121" t="s">
        <v>49</v>
      </c>
    </row>
    <row r="42" spans="1:38" ht="26.25" customHeight="1" thickBot="1" x14ac:dyDescent="0.25">
      <c r="A42" s="53" t="s">
        <v>70</v>
      </c>
      <c r="B42" s="53" t="s">
        <v>107</v>
      </c>
      <c r="C42" s="54" t="s">
        <v>108</v>
      </c>
      <c r="D42" s="55"/>
      <c r="E42" s="110">
        <v>0.10378388120000004</v>
      </c>
      <c r="F42" s="110">
        <v>7.0069202800000022E-2</v>
      </c>
      <c r="G42" s="110">
        <v>1.1471200000000004E-4</v>
      </c>
      <c r="H42" s="110">
        <v>3.2814400000000009E-5</v>
      </c>
      <c r="I42" s="110">
        <v>5.7056852000000012E-3</v>
      </c>
      <c r="J42" s="110">
        <v>5.7056852000000012E-3</v>
      </c>
      <c r="K42" s="110">
        <v>5.7056852000000012E-3</v>
      </c>
      <c r="L42" s="110">
        <v>3.2493488000000007E-3</v>
      </c>
      <c r="M42" s="110">
        <v>2.5438447088000009</v>
      </c>
      <c r="N42" s="110" t="s">
        <v>396</v>
      </c>
      <c r="O42" s="110">
        <v>5.7356000000000018E-5</v>
      </c>
      <c r="P42" s="110" t="s">
        <v>396</v>
      </c>
      <c r="Q42" s="110" t="s">
        <v>396</v>
      </c>
      <c r="R42" s="110">
        <v>2.8678000000000015E-4</v>
      </c>
      <c r="S42" s="110">
        <v>9.7505200000000038E-3</v>
      </c>
      <c r="T42" s="110">
        <v>4.0149200000000015E-4</v>
      </c>
      <c r="U42" s="110">
        <v>5.7356000000000018E-5</v>
      </c>
      <c r="V42" s="110">
        <v>5.7356000000000022E-3</v>
      </c>
      <c r="W42" s="110" t="s">
        <v>396</v>
      </c>
      <c r="X42" s="110">
        <v>2.0474400000000006E-4</v>
      </c>
      <c r="Y42" s="110">
        <v>2.5410400000000011E-4</v>
      </c>
      <c r="Z42" s="110" t="s">
        <v>396</v>
      </c>
      <c r="AA42" s="110" t="s">
        <v>396</v>
      </c>
      <c r="AB42" s="110">
        <v>4.5884800000000014E-4</v>
      </c>
      <c r="AC42" s="110" t="s">
        <v>396</v>
      </c>
      <c r="AD42" s="110" t="s">
        <v>396</v>
      </c>
      <c r="AE42" s="111"/>
      <c r="AF42" s="112">
        <v>247.4051174005657</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0.190718896</v>
      </c>
      <c r="F43" s="110">
        <v>7.9825580000000024E-3</v>
      </c>
      <c r="G43" s="110">
        <v>0.204825696</v>
      </c>
      <c r="H43" s="110">
        <v>7.3547642199999998E-5</v>
      </c>
      <c r="I43" s="110">
        <v>4.4908713018471345E-2</v>
      </c>
      <c r="J43" s="110">
        <v>0.10252466751761943</v>
      </c>
      <c r="K43" s="110">
        <v>0.224245202</v>
      </c>
      <c r="L43" s="110">
        <v>9.646404487139262E-3</v>
      </c>
      <c r="M43" s="110">
        <v>0.30474092000000003</v>
      </c>
      <c r="N43" s="110">
        <v>5.4128902281479069E-3</v>
      </c>
      <c r="O43" s="110">
        <v>4.685284766782636E-4</v>
      </c>
      <c r="P43" s="110">
        <v>4.4131915060067486E-4</v>
      </c>
      <c r="Q43" s="110">
        <v>4.999012526725799E-3</v>
      </c>
      <c r="R43" s="110">
        <v>3.6871432642428029E-3</v>
      </c>
      <c r="S43" s="110">
        <v>5.6544712688377666E-3</v>
      </c>
      <c r="T43" s="110">
        <v>1.2970804247305123E-2</v>
      </c>
      <c r="U43" s="110">
        <v>6.4460665255925949E-4</v>
      </c>
      <c r="V43" s="110">
        <v>1.8636474600007936E-2</v>
      </c>
      <c r="W43" s="110">
        <v>3.7409712689549898E-3</v>
      </c>
      <c r="X43" s="110">
        <v>2.6238935991034482E-4</v>
      </c>
      <c r="Y43" s="110">
        <v>4.2087571835509603E-4</v>
      </c>
      <c r="Z43" s="110">
        <v>1.593873384676082E-4</v>
      </c>
      <c r="AA43" s="110">
        <v>1.2671212976463352E-4</v>
      </c>
      <c r="AB43" s="110">
        <v>9.6936454649768262E-4</v>
      </c>
      <c r="AC43" s="110">
        <v>7.2939490223801874E-4</v>
      </c>
      <c r="AD43" s="110">
        <v>5.7413898061416558E-4</v>
      </c>
      <c r="AE43" s="111"/>
      <c r="AF43" s="112">
        <v>227.01475814775236</v>
      </c>
      <c r="AG43" s="112">
        <v>114.46336000000002</v>
      </c>
      <c r="AH43" s="112">
        <v>1816.0949350500011</v>
      </c>
      <c r="AI43" s="112">
        <v>83.291481200000007</v>
      </c>
      <c r="AJ43" s="112" t="s">
        <v>392</v>
      </c>
      <c r="AK43" s="112" t="s">
        <v>385</v>
      </c>
      <c r="AL43" s="121" t="s">
        <v>49</v>
      </c>
    </row>
    <row r="44" spans="1:38" ht="26.25" customHeight="1" thickBot="1" x14ac:dyDescent="0.25">
      <c r="A44" s="53" t="s">
        <v>70</v>
      </c>
      <c r="B44" s="53" t="s">
        <v>111</v>
      </c>
      <c r="C44" s="54" t="s">
        <v>112</v>
      </c>
      <c r="D44" s="55"/>
      <c r="E44" s="110">
        <v>2.5553154727883154</v>
      </c>
      <c r="F44" s="110">
        <v>0.40717529535077412</v>
      </c>
      <c r="G44" s="110">
        <v>1.6094538593139046E-3</v>
      </c>
      <c r="H44" s="110">
        <v>6.1195533908318521E-4</v>
      </c>
      <c r="I44" s="110">
        <v>0.13997255780537157</v>
      </c>
      <c r="J44" s="110">
        <v>0.13997255780537157</v>
      </c>
      <c r="K44" s="110">
        <v>0.13997255780537157</v>
      </c>
      <c r="L44" s="110">
        <v>8.0629085954752017E-2</v>
      </c>
      <c r="M44" s="110">
        <v>6.9611600348473353</v>
      </c>
      <c r="N44" s="110" t="s">
        <v>396</v>
      </c>
      <c r="O44" s="110">
        <v>8.0472692965695241E-4</v>
      </c>
      <c r="P44" s="110" t="s">
        <v>396</v>
      </c>
      <c r="Q44" s="110" t="s">
        <v>396</v>
      </c>
      <c r="R44" s="110">
        <v>4.0236346482847617E-3</v>
      </c>
      <c r="S44" s="110">
        <v>0.13680357804168189</v>
      </c>
      <c r="T44" s="110">
        <v>5.6330885075986676E-3</v>
      </c>
      <c r="U44" s="110">
        <v>8.0472692965695241E-4</v>
      </c>
      <c r="V44" s="110">
        <v>8.0472692965695244E-2</v>
      </c>
      <c r="W44" s="110" t="s">
        <v>396</v>
      </c>
      <c r="X44" s="110">
        <v>2.4937463005767994E-3</v>
      </c>
      <c r="Y44" s="110">
        <v>3.9440691366788199E-3</v>
      </c>
      <c r="Z44" s="110" t="s">
        <v>396</v>
      </c>
      <c r="AA44" s="110" t="s">
        <v>396</v>
      </c>
      <c r="AB44" s="110">
        <v>6.4378154372556201E-3</v>
      </c>
      <c r="AC44" s="110" t="s">
        <v>396</v>
      </c>
      <c r="AD44" s="110" t="s">
        <v>396</v>
      </c>
      <c r="AE44" s="111"/>
      <c r="AF44" s="112">
        <v>3396.0000000000005</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0.24214969700000002</v>
      </c>
      <c r="F46" s="110">
        <v>1.4498891019999989</v>
      </c>
      <c r="G46" s="110">
        <v>0.41469163099999995</v>
      </c>
      <c r="H46" s="110">
        <v>6.9952514999999993E-2</v>
      </c>
      <c r="I46" s="110">
        <v>3.9864214528146674E-2</v>
      </c>
      <c r="J46" s="110">
        <v>5.2152877831364616E-2</v>
      </c>
      <c r="K46" s="110">
        <v>9.3192283000000001E-2</v>
      </c>
      <c r="L46" s="110">
        <v>3.0957833350664689E-3</v>
      </c>
      <c r="M46" s="110">
        <v>0.20425886600000001</v>
      </c>
      <c r="N46" s="110">
        <v>4.1832832966073935E-3</v>
      </c>
      <c r="O46" s="110">
        <v>3.4849005610286841E-4</v>
      </c>
      <c r="P46" s="110">
        <v>6.1581493873176334E-4</v>
      </c>
      <c r="Q46" s="110">
        <v>4.0268104747289129E-3</v>
      </c>
      <c r="R46" s="110">
        <v>3.1593312591401642E-3</v>
      </c>
      <c r="S46" s="110">
        <v>4.5318975920337085E-3</v>
      </c>
      <c r="T46" s="110">
        <v>3.1409149275969522E-2</v>
      </c>
      <c r="U46" s="110">
        <v>2.7682816277068752E-3</v>
      </c>
      <c r="V46" s="110">
        <v>1.7634035695652476E-2</v>
      </c>
      <c r="W46" s="110">
        <v>2.0457464650630005E-3</v>
      </c>
      <c r="X46" s="110">
        <v>5.5881830632654729E-5</v>
      </c>
      <c r="Y46" s="110">
        <v>9.8638751144053248E-5</v>
      </c>
      <c r="Z46" s="110">
        <v>4.8563161223703424E-5</v>
      </c>
      <c r="AA46" s="110">
        <v>4.1122108077342889E-5</v>
      </c>
      <c r="AB46" s="110">
        <v>2.4420585107775433E-4</v>
      </c>
      <c r="AC46" s="110">
        <v>8.4179396278798635E-4</v>
      </c>
      <c r="AD46" s="110">
        <v>8.9184923737295246E-4</v>
      </c>
      <c r="AE46" s="111"/>
      <c r="AF46" s="112">
        <v>5.6949613700000006</v>
      </c>
      <c r="AG46" s="112">
        <v>233.08651381999994</v>
      </c>
      <c r="AH46" s="112">
        <v>2811.2509290419985</v>
      </c>
      <c r="AI46" s="112">
        <v>192.05110293000004</v>
      </c>
      <c r="AJ46" s="112">
        <v>23.899075763888916</v>
      </c>
      <c r="AK46" s="112" t="s">
        <v>385</v>
      </c>
      <c r="AL46" s="121" t="s">
        <v>49</v>
      </c>
    </row>
    <row r="47" spans="1:38" ht="26.25" customHeight="1" thickBot="1" x14ac:dyDescent="0.25">
      <c r="A47" s="53" t="s">
        <v>70</v>
      </c>
      <c r="B47" s="53" t="s">
        <v>117</v>
      </c>
      <c r="C47" s="54" t="s">
        <v>118</v>
      </c>
      <c r="D47" s="55"/>
      <c r="E47" s="110">
        <v>7.045325919801454E-2</v>
      </c>
      <c r="F47" s="110">
        <v>4.0542739254751232E-4</v>
      </c>
      <c r="G47" s="110">
        <v>4.1095363819904111E-3</v>
      </c>
      <c r="H47" s="110">
        <v>4.3766643889504121E-7</v>
      </c>
      <c r="I47" s="110">
        <v>4.0829110315214142E-4</v>
      </c>
      <c r="J47" s="110">
        <v>4.0829110315214142E-4</v>
      </c>
      <c r="K47" s="110">
        <v>4.0829110315214142E-4</v>
      </c>
      <c r="L47" s="110">
        <v>1.9622213092127756E-4</v>
      </c>
      <c r="M47" s="110">
        <v>3.0731400611389056E-2</v>
      </c>
      <c r="N47" s="110">
        <v>1.6377854635519038E-10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211.83680996399997</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2.3614968000000003</v>
      </c>
      <c r="G48" s="110" t="s">
        <v>385</v>
      </c>
      <c r="H48" s="110" t="s">
        <v>385</v>
      </c>
      <c r="I48" s="110">
        <v>1.4759355000000002E-2</v>
      </c>
      <c r="J48" s="110">
        <v>0.12397858200000002</v>
      </c>
      <c r="K48" s="110">
        <v>0.26271651899999998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2.9518710000000001</v>
      </c>
      <c r="AL48" s="121" t="s">
        <v>397</v>
      </c>
    </row>
    <row r="49" spans="1:38" ht="26.25" customHeight="1" thickBot="1" x14ac:dyDescent="0.25">
      <c r="A49" s="53" t="s">
        <v>119</v>
      </c>
      <c r="B49" s="53" t="s">
        <v>122</v>
      </c>
      <c r="C49" s="54" t="s">
        <v>123</v>
      </c>
      <c r="D49" s="55"/>
      <c r="E49" s="110">
        <v>4.8196132000000004E-3</v>
      </c>
      <c r="F49" s="110">
        <v>1.3685579600000001E-2</v>
      </c>
      <c r="G49" s="110">
        <v>1.4218784E-3</v>
      </c>
      <c r="H49" s="110">
        <v>6.5761876E-3</v>
      </c>
      <c r="I49" s="110">
        <v>0.10841822800000001</v>
      </c>
      <c r="J49" s="110">
        <v>0.25949280799999996</v>
      </c>
      <c r="K49" s="110">
        <v>0.61673975599999997</v>
      </c>
      <c r="L49" s="110">
        <v>5.3124931719999997E-2</v>
      </c>
      <c r="M49" s="110">
        <v>10.93758008</v>
      </c>
      <c r="N49" s="110">
        <v>0.67539223999999998</v>
      </c>
      <c r="O49" s="110">
        <v>1.2441436E-2</v>
      </c>
      <c r="P49" s="110">
        <v>2.1328176000000001E-2</v>
      </c>
      <c r="Q49" s="110">
        <v>2.3105523999999999E-2</v>
      </c>
      <c r="R49" s="110">
        <v>0.30214916000000003</v>
      </c>
      <c r="S49" s="110">
        <v>8.5312704000000003E-2</v>
      </c>
      <c r="T49" s="110">
        <v>0.21328175999999999</v>
      </c>
      <c r="U49" s="110">
        <v>2.8437568E-2</v>
      </c>
      <c r="V49" s="110">
        <v>0.39101656000000001</v>
      </c>
      <c r="W49" s="110">
        <v>5.3320439999999998</v>
      </c>
      <c r="X49" s="110">
        <v>0.28437568000000002</v>
      </c>
      <c r="Y49" s="110">
        <v>0.3554696</v>
      </c>
      <c r="Z49" s="110">
        <v>0.1777348</v>
      </c>
      <c r="AA49" s="110">
        <v>0.12441436</v>
      </c>
      <c r="AB49" s="110">
        <v>0.94199443999999999</v>
      </c>
      <c r="AC49" s="110" t="s">
        <v>396</v>
      </c>
      <c r="AD49" s="110" t="s">
        <v>396</v>
      </c>
      <c r="AE49" s="111"/>
      <c r="AF49" s="112" t="s">
        <v>385</v>
      </c>
      <c r="AG49" s="112" t="s">
        <v>385</v>
      </c>
      <c r="AH49" s="112" t="s">
        <v>385</v>
      </c>
      <c r="AI49" s="112" t="s">
        <v>385</v>
      </c>
      <c r="AJ49" s="112" t="s">
        <v>385</v>
      </c>
      <c r="AK49" s="112">
        <v>1.823348</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0.60503806599999999</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10.362779</v>
      </c>
      <c r="AL51" s="121" t="s">
        <v>400</v>
      </c>
    </row>
    <row r="52" spans="1:38" ht="26.25" customHeight="1" thickBot="1" x14ac:dyDescent="0.25">
      <c r="A52" s="53" t="s">
        <v>119</v>
      </c>
      <c r="B52" s="57" t="s">
        <v>128</v>
      </c>
      <c r="C52" s="59" t="s">
        <v>362</v>
      </c>
      <c r="D52" s="56"/>
      <c r="E52" s="110">
        <v>0.19995500000000002</v>
      </c>
      <c r="F52" s="110">
        <v>0.62842999999999993</v>
      </c>
      <c r="G52" s="110">
        <v>1.3996849999999998</v>
      </c>
      <c r="H52" s="110" t="s">
        <v>401</v>
      </c>
      <c r="I52" s="110">
        <v>1.1426E-2</v>
      </c>
      <c r="J52" s="110">
        <v>2.8565E-2</v>
      </c>
      <c r="K52" s="110">
        <v>3.4277999999999996E-2</v>
      </c>
      <c r="L52" s="110" t="s">
        <v>396</v>
      </c>
      <c r="M52" s="110">
        <v>0.234233</v>
      </c>
      <c r="N52" s="110">
        <v>1.7138999999999998E-2</v>
      </c>
      <c r="O52" s="110">
        <v>2.8565000000000001E-3</v>
      </c>
      <c r="P52" s="110">
        <v>3.4277999999999995E-3</v>
      </c>
      <c r="Q52" s="110">
        <v>5.7130000000000006E-4</v>
      </c>
      <c r="R52" s="110">
        <v>5.7130000000000006E-4</v>
      </c>
      <c r="S52" s="110">
        <v>6.855599999999999E-3</v>
      </c>
      <c r="T52" s="110">
        <v>3.0278900000000001E-2</v>
      </c>
      <c r="U52" s="110">
        <v>5.7130000000000006E-4</v>
      </c>
      <c r="V52" s="110">
        <v>5.7130000000000002E-3</v>
      </c>
      <c r="W52" s="110">
        <v>6.855599999999999E-3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5.7130000000000001</v>
      </c>
      <c r="AL52" s="121" t="s">
        <v>402</v>
      </c>
    </row>
    <row r="53" spans="1:38" ht="26.25" customHeight="1" thickBot="1" x14ac:dyDescent="0.25">
      <c r="A53" s="53" t="s">
        <v>119</v>
      </c>
      <c r="B53" s="57" t="s">
        <v>129</v>
      </c>
      <c r="C53" s="59" t="s">
        <v>130</v>
      </c>
      <c r="D53" s="56"/>
      <c r="E53" s="110" t="s">
        <v>385</v>
      </c>
      <c r="F53" s="110">
        <v>1.5349095591506938</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1.6595844283912851</v>
      </c>
      <c r="AL53" s="121" t="s">
        <v>403</v>
      </c>
    </row>
    <row r="54" spans="1:38" ht="37.5" customHeight="1" thickBot="1" x14ac:dyDescent="0.25">
      <c r="A54" s="53" t="s">
        <v>119</v>
      </c>
      <c r="B54" s="57" t="s">
        <v>131</v>
      </c>
      <c r="C54" s="59" t="s">
        <v>132</v>
      </c>
      <c r="D54" s="56"/>
      <c r="E54" s="110" t="s">
        <v>385</v>
      </c>
      <c r="F54" s="110">
        <v>1.7582720000000001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80374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1.5048071324613888</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1471670.463863526</v>
      </c>
      <c r="AL56" s="121" t="s">
        <v>406</v>
      </c>
    </row>
    <row r="57" spans="1:38" ht="26.25" customHeight="1" thickBot="1" x14ac:dyDescent="0.25">
      <c r="A57" s="53" t="s">
        <v>53</v>
      </c>
      <c r="B57" s="53" t="s">
        <v>137</v>
      </c>
      <c r="C57" s="54" t="s">
        <v>138</v>
      </c>
      <c r="D57" s="55"/>
      <c r="E57" s="110" t="s">
        <v>401</v>
      </c>
      <c r="F57" s="110" t="s">
        <v>401</v>
      </c>
      <c r="G57" s="110" t="s">
        <v>401</v>
      </c>
      <c r="H57" s="110" t="s">
        <v>401</v>
      </c>
      <c r="I57" s="110">
        <v>3.6884510387563602E-2</v>
      </c>
      <c r="J57" s="110">
        <v>8.7011281930849407E-2</v>
      </c>
      <c r="K57" s="110">
        <v>0.21417381700000002</v>
      </c>
      <c r="L57" s="110">
        <v>1.1065353116269079E-3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2271.1280000000002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6.0085082392365282E-3</v>
      </c>
      <c r="J58" s="110">
        <v>7.2102087245709642E-2</v>
      </c>
      <c r="K58" s="110">
        <v>0.60085074699999996</v>
      </c>
      <c r="L58" s="110">
        <v>2.763913790048803E-5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908.94299999999998</v>
      </c>
      <c r="AL58" s="121" t="s">
        <v>408</v>
      </c>
    </row>
    <row r="59" spans="1:38" ht="26.25" customHeight="1" thickBot="1" x14ac:dyDescent="0.25">
      <c r="A59" s="53" t="s">
        <v>53</v>
      </c>
      <c r="B59" s="61" t="s">
        <v>141</v>
      </c>
      <c r="C59" s="54" t="s">
        <v>372</v>
      </c>
      <c r="D59" s="55"/>
      <c r="E59" s="110" t="s">
        <v>401</v>
      </c>
      <c r="F59" s="110" t="s">
        <v>401</v>
      </c>
      <c r="G59" s="110" t="s">
        <v>401</v>
      </c>
      <c r="H59" s="110" t="s">
        <v>401</v>
      </c>
      <c r="I59" s="110">
        <v>4.5580294760000001E-2</v>
      </c>
      <c r="J59" s="110">
        <v>4.7583824199999999E-2</v>
      </c>
      <c r="K59" s="110">
        <v>5.0088236000000001E-2</v>
      </c>
      <c r="L59" s="110">
        <v>2.82597827512E-5</v>
      </c>
      <c r="M59" s="110" t="s">
        <v>401</v>
      </c>
      <c r="N59" s="110">
        <v>0.61397754076507116</v>
      </c>
      <c r="O59" s="110">
        <v>3.2047564285999995E-2</v>
      </c>
      <c r="P59" s="110">
        <v>7.5380851800000001E-4</v>
      </c>
      <c r="Q59" s="110">
        <v>5.3915921079999991E-2</v>
      </c>
      <c r="R59" s="110">
        <v>6.6436587295999994E-2</v>
      </c>
      <c r="S59" s="110">
        <v>1.7588865419999997E-3</v>
      </c>
      <c r="T59" s="110">
        <v>0.10768527058999998</v>
      </c>
      <c r="U59" s="110">
        <v>0.24423860938000003</v>
      </c>
      <c r="V59" s="110">
        <v>9.2969717219999984E-2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251.26950599999995</v>
      </c>
      <c r="AL59" s="121" t="s">
        <v>409</v>
      </c>
    </row>
    <row r="60" spans="1:38" ht="26.25" customHeight="1" thickBot="1" x14ac:dyDescent="0.25">
      <c r="A60" s="53" t="s">
        <v>53</v>
      </c>
      <c r="B60" s="61" t="s">
        <v>142</v>
      </c>
      <c r="C60" s="54" t="s">
        <v>143</v>
      </c>
      <c r="D60" s="96"/>
      <c r="E60" s="110">
        <v>1.5496318E-2</v>
      </c>
      <c r="F60" s="110">
        <v>4.0988199999999998E-4</v>
      </c>
      <c r="G60" s="110">
        <v>1.8734555E-2</v>
      </c>
      <c r="H60" s="110" t="s">
        <v>385</v>
      </c>
      <c r="I60" s="110">
        <v>3.425772225482117E-3</v>
      </c>
      <c r="J60" s="110">
        <v>4.1100405845572556E-2</v>
      </c>
      <c r="K60" s="110">
        <v>0.34249064600000001</v>
      </c>
      <c r="L60" s="110" t="s">
        <v>385</v>
      </c>
      <c r="M60" s="110">
        <v>4.6463141999999999E-2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57.112866794456366</v>
      </c>
      <c r="AG60" s="112">
        <v>20.612479999999998</v>
      </c>
      <c r="AH60" s="112">
        <v>66.655193940000004</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7.6573603389297196E-2</v>
      </c>
      <c r="J61" s="110">
        <v>0.76573603389297196</v>
      </c>
      <c r="K61" s="110">
        <v>2.5573221612827668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2.6171259899999999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0.376778004</v>
      </c>
      <c r="F63" s="110">
        <v>0.31743212200000004</v>
      </c>
      <c r="G63" s="110">
        <v>0.30078583099999995</v>
      </c>
      <c r="H63" s="110">
        <v>3.7615610000000001E-3</v>
      </c>
      <c r="I63" s="110">
        <v>0.15184219160333756</v>
      </c>
      <c r="J63" s="110">
        <v>0.16297386997489549</v>
      </c>
      <c r="K63" s="110">
        <v>0.20591728599999998</v>
      </c>
      <c r="L63" s="110" t="s">
        <v>396</v>
      </c>
      <c r="M63" s="110">
        <v>1.6028371830000001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20.045999999999999</v>
      </c>
      <c r="AG63" s="112">
        <v>561.58535239999992</v>
      </c>
      <c r="AH63" s="112">
        <v>2072.3423446739998</v>
      </c>
      <c r="AI63" s="112" t="s">
        <v>392</v>
      </c>
      <c r="AJ63" s="112" t="s">
        <v>385</v>
      </c>
      <c r="AK63" s="112" t="s">
        <v>385</v>
      </c>
      <c r="AL63" s="121" t="s">
        <v>399</v>
      </c>
    </row>
    <row r="64" spans="1:38" ht="26.25" customHeight="1" thickBot="1" x14ac:dyDescent="0.25">
      <c r="A64" s="53" t="s">
        <v>53</v>
      </c>
      <c r="B64" s="61" t="s">
        <v>150</v>
      </c>
      <c r="C64" s="54" t="s">
        <v>151</v>
      </c>
      <c r="D64" s="55"/>
      <c r="E64" s="110">
        <v>0.27117390000000002</v>
      </c>
      <c r="F64" s="110">
        <v>4.9056999999999998E-3</v>
      </c>
      <c r="G64" s="110">
        <v>1.31616E-3</v>
      </c>
      <c r="H64" s="110">
        <v>4.0790100000000001E-3</v>
      </c>
      <c r="I64" s="110">
        <v>3.9484797878254771E-3</v>
      </c>
      <c r="J64" s="110">
        <v>6.5807999263879672E-3</v>
      </c>
      <c r="K64" s="110">
        <v>1.0968E-2</v>
      </c>
      <c r="L64" s="110">
        <v>7.1072636180858576E-5</v>
      </c>
      <c r="M64" s="110">
        <v>9.9806409999999998E-2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4697.0460000000003</v>
      </c>
      <c r="AI64" s="112" t="s">
        <v>385</v>
      </c>
      <c r="AJ64" s="112" t="s">
        <v>385</v>
      </c>
      <c r="AK64" s="112">
        <v>407.90100000000001</v>
      </c>
      <c r="AL64" s="121" t="s">
        <v>413</v>
      </c>
    </row>
    <row r="65" spans="1:38" ht="26.25" customHeight="1" thickBot="1" x14ac:dyDescent="0.25">
      <c r="A65" s="53" t="s">
        <v>53</v>
      </c>
      <c r="B65" s="57" t="s">
        <v>152</v>
      </c>
      <c r="C65" s="54" t="s">
        <v>153</v>
      </c>
      <c r="D65" s="55"/>
      <c r="E65" s="110">
        <v>0.22808822860100794</v>
      </c>
      <c r="F65" s="110" t="s">
        <v>385</v>
      </c>
      <c r="G65" s="110" t="s">
        <v>385</v>
      </c>
      <c r="H65" s="110">
        <v>5.1139675054785189E-3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524.822</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0.13637838999999999</v>
      </c>
      <c r="F67" s="110">
        <v>1.1937717159469439E-5</v>
      </c>
      <c r="G67" s="110">
        <v>1.0283703999999999E-2</v>
      </c>
      <c r="H67" s="110" t="s">
        <v>385</v>
      </c>
      <c r="I67" s="110">
        <v>0.34144214614678858</v>
      </c>
      <c r="J67" s="110">
        <v>0.5690702519628168</v>
      </c>
      <c r="K67" s="110">
        <v>0.94845043200000001</v>
      </c>
      <c r="L67" s="110">
        <v>6.1459586306421938E-3</v>
      </c>
      <c r="M67" s="110">
        <v>9.2111806000000004E-2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287.37644399999999</v>
      </c>
      <c r="AI67" s="112" t="s">
        <v>385</v>
      </c>
      <c r="AJ67" s="112" t="s">
        <v>385</v>
      </c>
      <c r="AK67" s="112">
        <v>100</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0.431586319</v>
      </c>
      <c r="F70" s="110">
        <v>0.79345200800000015</v>
      </c>
      <c r="G70" s="110">
        <v>1.217767179</v>
      </c>
      <c r="H70" s="110">
        <v>0.30299985099999999</v>
      </c>
      <c r="I70" s="110">
        <v>0.13027672990503175</v>
      </c>
      <c r="J70" s="110">
        <v>0.20442974013663037</v>
      </c>
      <c r="K70" s="110">
        <v>0.31058848299999997</v>
      </c>
      <c r="L70" s="110">
        <v>2.3449811382905712E-3</v>
      </c>
      <c r="M70" s="110">
        <v>1.0447961700000001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99.144420019999998</v>
      </c>
      <c r="AG70" s="112" t="s">
        <v>385</v>
      </c>
      <c r="AH70" s="112">
        <v>1138.4382940479998</v>
      </c>
      <c r="AI70" s="112">
        <v>7.5151000000000003</v>
      </c>
      <c r="AJ70" s="112">
        <v>30.6208825</v>
      </c>
      <c r="AK70" s="112" t="s">
        <v>385</v>
      </c>
      <c r="AL70" s="121" t="s">
        <v>399</v>
      </c>
    </row>
    <row r="71" spans="1:38" ht="26.25" customHeight="1" thickBot="1" x14ac:dyDescent="0.25">
      <c r="A71" s="53" t="s">
        <v>53</v>
      </c>
      <c r="B71" s="53" t="s">
        <v>163</v>
      </c>
      <c r="C71" s="54" t="s">
        <v>164</v>
      </c>
      <c r="D71" s="60"/>
      <c r="E71" s="110">
        <v>6.1735601440839925E-5</v>
      </c>
      <c r="F71" s="110">
        <v>2.8095301579999994</v>
      </c>
      <c r="G71" s="110">
        <v>1.9751228197108349E-6</v>
      </c>
      <c r="H71" s="110">
        <v>5.7399999999999999E-5</v>
      </c>
      <c r="I71" s="110">
        <v>1.7408205798386934E-6</v>
      </c>
      <c r="J71" s="110">
        <v>2.1814173593558402E-6</v>
      </c>
      <c r="K71" s="110">
        <v>2.2031664338901355E-6</v>
      </c>
      <c r="L71" s="110" t="s">
        <v>396</v>
      </c>
      <c r="M71" s="110">
        <v>1.3178636501861361E-5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2.9550042520000002</v>
      </c>
      <c r="F72" s="110">
        <v>0.45644563199999993</v>
      </c>
      <c r="G72" s="110">
        <v>7.9812706049999997</v>
      </c>
      <c r="H72" s="110">
        <v>1.5192000000000001E-5</v>
      </c>
      <c r="I72" s="110">
        <v>0.59737657972080249</v>
      </c>
      <c r="J72" s="110">
        <v>0.9449085615102556</v>
      </c>
      <c r="K72" s="110">
        <v>4.0360033419999999</v>
      </c>
      <c r="L72" s="110">
        <v>2.1505556869948891E-3</v>
      </c>
      <c r="M72" s="110">
        <v>91.309880371000006</v>
      </c>
      <c r="N72" s="110">
        <v>4.2926655063603105</v>
      </c>
      <c r="O72" s="110">
        <v>7.5944590788486949E-2</v>
      </c>
      <c r="P72" s="110">
        <v>3.9791800691505057E-2</v>
      </c>
      <c r="Q72" s="110">
        <v>0.4148475541022672</v>
      </c>
      <c r="R72" s="110">
        <v>0.38032229647022142</v>
      </c>
      <c r="S72" s="110">
        <v>0.26161363000000004</v>
      </c>
      <c r="T72" s="110">
        <v>0.16467501318950115</v>
      </c>
      <c r="U72" s="110">
        <v>8.6434419999999998E-2</v>
      </c>
      <c r="V72" s="110">
        <v>6.8479375544167143</v>
      </c>
      <c r="W72" s="110">
        <v>33.369332564000004</v>
      </c>
      <c r="X72" s="110" t="s">
        <v>396</v>
      </c>
      <c r="Y72" s="110" t="s">
        <v>396</v>
      </c>
      <c r="Z72" s="110" t="s">
        <v>396</v>
      </c>
      <c r="AA72" s="110" t="s">
        <v>396</v>
      </c>
      <c r="AB72" s="110">
        <v>11.120234399999999</v>
      </c>
      <c r="AC72" s="110">
        <v>0.10975650000000001</v>
      </c>
      <c r="AD72" s="110">
        <v>21.664837000000006</v>
      </c>
      <c r="AE72" s="111"/>
      <c r="AF72" s="112">
        <v>239.39100000000002</v>
      </c>
      <c r="AG72" s="112">
        <v>74562.523616859995</v>
      </c>
      <c r="AH72" s="112">
        <v>5113.5740780399992</v>
      </c>
      <c r="AI72" s="112" t="s">
        <v>385</v>
      </c>
      <c r="AJ72" s="112" t="s">
        <v>385</v>
      </c>
      <c r="AK72" s="112">
        <v>4768.7450000000008</v>
      </c>
      <c r="AL72" s="121" t="s">
        <v>419</v>
      </c>
    </row>
    <row r="73" spans="1:38" ht="26.25" customHeight="1" thickBot="1" x14ac:dyDescent="0.25">
      <c r="A73" s="53" t="s">
        <v>53</v>
      </c>
      <c r="B73" s="53" t="s">
        <v>167</v>
      </c>
      <c r="C73" s="54" t="s">
        <v>168</v>
      </c>
      <c r="D73" s="55"/>
      <c r="E73" s="110">
        <v>8.2599500000000003E-3</v>
      </c>
      <c r="F73" s="110">
        <v>2.1967001999999996E-2</v>
      </c>
      <c r="G73" s="110">
        <v>1.6525707000000001E-2</v>
      </c>
      <c r="H73" s="110" t="s">
        <v>392</v>
      </c>
      <c r="I73" s="110">
        <v>3.2811082049721212E-2</v>
      </c>
      <c r="J73" s="110">
        <v>4.159995063808905E-2</v>
      </c>
      <c r="K73" s="110">
        <v>4.6246214000000001E-2</v>
      </c>
      <c r="L73" s="110">
        <v>3.2811082049721213E-3</v>
      </c>
      <c r="M73" s="110">
        <v>0.63345613000000001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154.16282859999998</v>
      </c>
      <c r="AH73" s="112">
        <v>16.29964038</v>
      </c>
      <c r="AI73" s="112" t="s">
        <v>385</v>
      </c>
      <c r="AJ73" s="112" t="s">
        <v>385</v>
      </c>
      <c r="AK73" s="112">
        <v>169.256</v>
      </c>
      <c r="AL73" s="121" t="s">
        <v>420</v>
      </c>
    </row>
    <row r="74" spans="1:38" ht="26.25" customHeight="1" thickBot="1" x14ac:dyDescent="0.25">
      <c r="A74" s="53" t="s">
        <v>53</v>
      </c>
      <c r="B74" s="53" t="s">
        <v>169</v>
      </c>
      <c r="C74" s="54" t="s">
        <v>170</v>
      </c>
      <c r="D74" s="55"/>
      <c r="E74" s="110">
        <v>0.54069092699999999</v>
      </c>
      <c r="F74" s="110">
        <v>2.63124E-3</v>
      </c>
      <c r="G74" s="110">
        <v>1.3762608080000001</v>
      </c>
      <c r="H74" s="110" t="s">
        <v>396</v>
      </c>
      <c r="I74" s="110">
        <v>8.5134584479664682E-2</v>
      </c>
      <c r="J74" s="110">
        <v>9.5864068139035141E-2</v>
      </c>
      <c r="K74" s="110">
        <v>0.10394667099999999</v>
      </c>
      <c r="L74" s="110">
        <v>1.9580954430322875E-3</v>
      </c>
      <c r="M74" s="110">
        <v>13.009540503</v>
      </c>
      <c r="N74" s="110" t="s">
        <v>396</v>
      </c>
      <c r="O74" s="110" t="s">
        <v>396</v>
      </c>
      <c r="P74" s="110" t="s">
        <v>396</v>
      </c>
      <c r="Q74" s="110" t="s">
        <v>396</v>
      </c>
      <c r="R74" s="110" t="s">
        <v>396</v>
      </c>
      <c r="S74" s="110" t="s">
        <v>396</v>
      </c>
      <c r="T74" s="110" t="s">
        <v>396</v>
      </c>
      <c r="U74" s="110" t="s">
        <v>396</v>
      </c>
      <c r="V74" s="110" t="s">
        <v>396</v>
      </c>
      <c r="W74" s="110" t="s">
        <v>396</v>
      </c>
      <c r="X74" s="110">
        <v>1.0982580000000002E-2</v>
      </c>
      <c r="Y74" s="110">
        <v>3.13788E-3</v>
      </c>
      <c r="Z74" s="110">
        <v>3.13788E-3</v>
      </c>
      <c r="AA74" s="110">
        <v>1.56894E-3</v>
      </c>
      <c r="AB74" s="110">
        <v>1.8827280000000002E-2</v>
      </c>
      <c r="AC74" s="110" t="s">
        <v>396</v>
      </c>
      <c r="AD74" s="110" t="s">
        <v>385</v>
      </c>
      <c r="AE74" s="111"/>
      <c r="AF74" s="112">
        <v>1.5958750000000001E-2</v>
      </c>
      <c r="AG74" s="112" t="s">
        <v>385</v>
      </c>
      <c r="AH74" s="112">
        <v>500.00558291999994</v>
      </c>
      <c r="AI74" s="112" t="s">
        <v>385</v>
      </c>
      <c r="AJ74" s="112" t="s">
        <v>385</v>
      </c>
      <c r="AK74" s="112">
        <v>156.89400000000001</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3.7460779999999999E-3</v>
      </c>
      <c r="F78" s="110">
        <v>2.3980849999999999E-3</v>
      </c>
      <c r="G78" s="110">
        <v>6.9429959999999999E-3</v>
      </c>
      <c r="H78" s="110" t="s">
        <v>396</v>
      </c>
      <c r="I78" s="110">
        <v>2.3981874142032919E-3</v>
      </c>
      <c r="J78" s="110">
        <v>3.0399557260509017E-3</v>
      </c>
      <c r="K78" s="110">
        <v>7.2592169999999992E-3</v>
      </c>
      <c r="L78" s="110">
        <v>2.3981874142032918E-6</v>
      </c>
      <c r="M78" s="110">
        <v>1.0626106230000001</v>
      </c>
      <c r="N78" s="110">
        <v>0.58605600000000002</v>
      </c>
      <c r="O78" s="110">
        <v>5.6163699999999997E-2</v>
      </c>
      <c r="P78" s="110">
        <v>5.6163699999999992E-4</v>
      </c>
      <c r="Q78" s="110">
        <v>4.8837999999999999E-2</v>
      </c>
      <c r="R78" s="110">
        <v>0.390704</v>
      </c>
      <c r="S78" s="110">
        <v>0.68373200000000001</v>
      </c>
      <c r="T78" s="110">
        <v>3.1744700000000004E-3</v>
      </c>
      <c r="U78" s="110" t="s">
        <v>396</v>
      </c>
      <c r="V78" s="110" t="s">
        <v>396</v>
      </c>
      <c r="W78" s="110">
        <v>1.22095</v>
      </c>
      <c r="X78" s="110" t="s">
        <v>396</v>
      </c>
      <c r="Y78" s="110" t="s">
        <v>396</v>
      </c>
      <c r="Z78" s="110" t="s">
        <v>396</v>
      </c>
      <c r="AA78" s="110" t="s">
        <v>396</v>
      </c>
      <c r="AB78" s="110" t="s">
        <v>396</v>
      </c>
      <c r="AC78" s="110" t="s">
        <v>396</v>
      </c>
      <c r="AD78" s="110">
        <v>9.0350300000000008E-5</v>
      </c>
      <c r="AE78" s="111"/>
      <c r="AF78" s="112" t="s">
        <v>385</v>
      </c>
      <c r="AG78" s="112">
        <v>112.90240000000001</v>
      </c>
      <c r="AH78" s="112">
        <v>113.88339191999998</v>
      </c>
      <c r="AI78" s="112" t="s">
        <v>385</v>
      </c>
      <c r="AJ78" s="112" t="s">
        <v>385</v>
      </c>
      <c r="AK78" s="112">
        <v>24.419</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1.8416698249999999</v>
      </c>
      <c r="F80" s="110">
        <v>9.3800710999999981E-2</v>
      </c>
      <c r="G80" s="110">
        <v>1.0463282030000001</v>
      </c>
      <c r="H80" s="110">
        <v>6.3049880000000001E-3</v>
      </c>
      <c r="I80" s="110">
        <v>0.136083114066788</v>
      </c>
      <c r="J80" s="110">
        <v>0.18669167292318603</v>
      </c>
      <c r="K80" s="110">
        <v>0.33195430999999997</v>
      </c>
      <c r="L80" s="110" t="s">
        <v>396</v>
      </c>
      <c r="M80" s="110">
        <v>7.8595569239999987</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0.81576604458470614</v>
      </c>
      <c r="AG80" s="112" t="s">
        <v>392</v>
      </c>
      <c r="AH80" s="112">
        <v>5.0368456663980004</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4.5499731216736361</v>
      </c>
      <c r="G82" s="110" t="s">
        <v>385</v>
      </c>
      <c r="H82" s="110" t="s">
        <v>385</v>
      </c>
      <c r="I82" s="110" t="s">
        <v>396</v>
      </c>
      <c r="J82" s="110" t="s">
        <v>385</v>
      </c>
      <c r="K82" s="110" t="s">
        <v>385</v>
      </c>
      <c r="L82" s="110" t="s">
        <v>385</v>
      </c>
      <c r="M82" s="110" t="s">
        <v>385</v>
      </c>
      <c r="N82" s="110" t="s">
        <v>385</v>
      </c>
      <c r="O82" s="110" t="s">
        <v>385</v>
      </c>
      <c r="P82" s="110">
        <v>3.0142414399999998E-2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5382574</v>
      </c>
      <c r="AL82" s="121" t="s">
        <v>431</v>
      </c>
    </row>
    <row r="83" spans="1:38" ht="26.25" customHeight="1" thickBot="1" x14ac:dyDescent="0.25">
      <c r="A83" s="53" t="s">
        <v>53</v>
      </c>
      <c r="B83" s="64" t="s">
        <v>188</v>
      </c>
      <c r="C83" s="65" t="s">
        <v>189</v>
      </c>
      <c r="D83" s="55"/>
      <c r="E83" s="110" t="s">
        <v>396</v>
      </c>
      <c r="F83" s="110">
        <v>1.4180644477859897E-2</v>
      </c>
      <c r="G83" s="110" t="s">
        <v>396</v>
      </c>
      <c r="H83" s="110" t="s">
        <v>385</v>
      </c>
      <c r="I83" s="110">
        <v>9.199735954092533E-4</v>
      </c>
      <c r="J83" s="110">
        <v>1.230996167967577E-3</v>
      </c>
      <c r="K83" s="110">
        <v>1.0566919000000001E-2</v>
      </c>
      <c r="L83" s="110">
        <v>5.2438494938327439E-5</v>
      </c>
      <c r="M83" s="110" t="s">
        <v>396</v>
      </c>
      <c r="N83" s="110" t="s">
        <v>385</v>
      </c>
      <c r="O83" s="110" t="s">
        <v>385</v>
      </c>
      <c r="P83" s="110" t="s">
        <v>385</v>
      </c>
      <c r="Q83" s="110" t="s">
        <v>385</v>
      </c>
      <c r="R83" s="110" t="s">
        <v>385</v>
      </c>
      <c r="S83" s="110" t="s">
        <v>385</v>
      </c>
      <c r="T83" s="110" t="s">
        <v>385</v>
      </c>
      <c r="U83" s="110" t="s">
        <v>385</v>
      </c>
      <c r="V83" s="110" t="s">
        <v>385</v>
      </c>
      <c r="W83" s="110">
        <v>5.1681000000000001E-3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73830</v>
      </c>
      <c r="AL83" s="121" t="s">
        <v>432</v>
      </c>
    </row>
    <row r="84" spans="1:38" ht="26.25" customHeight="1" thickBot="1" x14ac:dyDescent="0.25">
      <c r="A84" s="53" t="s">
        <v>53</v>
      </c>
      <c r="B84" s="64" t="s">
        <v>190</v>
      </c>
      <c r="C84" s="65" t="s">
        <v>191</v>
      </c>
      <c r="D84" s="55"/>
      <c r="E84" s="110" t="s">
        <v>396</v>
      </c>
      <c r="F84" s="110">
        <v>6.0783030000000002E-3</v>
      </c>
      <c r="G84" s="110" t="s">
        <v>385</v>
      </c>
      <c r="H84" s="110" t="s">
        <v>385</v>
      </c>
      <c r="I84" s="110">
        <v>3.7593126045501394E-3</v>
      </c>
      <c r="J84" s="110">
        <v>4.7110369297878717E-3</v>
      </c>
      <c r="K84" s="110">
        <v>4.7586240000000004E-3</v>
      </c>
      <c r="L84" s="110">
        <v>4.8871063859151813E-5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28.151</v>
      </c>
      <c r="AL84" s="121" t="s">
        <v>433</v>
      </c>
    </row>
    <row r="85" spans="1:38" ht="26.25" customHeight="1" thickBot="1" x14ac:dyDescent="0.25">
      <c r="A85" s="53" t="s">
        <v>185</v>
      </c>
      <c r="B85" s="59" t="s">
        <v>192</v>
      </c>
      <c r="C85" s="65" t="s">
        <v>373</v>
      </c>
      <c r="D85" s="55"/>
      <c r="E85" s="110" t="s">
        <v>385</v>
      </c>
      <c r="F85" s="110">
        <v>17.486487020929655</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67.262045000000015</v>
      </c>
      <c r="AL85" s="121" t="s">
        <v>434</v>
      </c>
    </row>
    <row r="86" spans="1:38" ht="26.25" customHeight="1" thickBot="1" x14ac:dyDescent="0.25">
      <c r="A86" s="53" t="s">
        <v>185</v>
      </c>
      <c r="B86" s="59" t="s">
        <v>193</v>
      </c>
      <c r="C86" s="63" t="s">
        <v>194</v>
      </c>
      <c r="D86" s="55"/>
      <c r="E86" s="110" t="s">
        <v>385</v>
      </c>
      <c r="F86" s="110">
        <v>6.4428855479393894</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6.5831078440454514</v>
      </c>
      <c r="AL86" s="121" t="s">
        <v>435</v>
      </c>
    </row>
    <row r="87" spans="1:38" ht="26.25" customHeight="1" thickBot="1" x14ac:dyDescent="0.25">
      <c r="A87" s="53" t="s">
        <v>185</v>
      </c>
      <c r="B87" s="59" t="s">
        <v>195</v>
      </c>
      <c r="C87" s="63" t="s">
        <v>196</v>
      </c>
      <c r="D87" s="55"/>
      <c r="E87" s="110" t="s">
        <v>385</v>
      </c>
      <c r="F87" s="110">
        <v>5.100868034848486E-2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6.5654315454545212E-2</v>
      </c>
      <c r="AL87" s="121" t="s">
        <v>435</v>
      </c>
    </row>
    <row r="88" spans="1:38" ht="26.25" customHeight="1" thickBot="1" x14ac:dyDescent="0.25">
      <c r="A88" s="53" t="s">
        <v>185</v>
      </c>
      <c r="B88" s="59" t="s">
        <v>197</v>
      </c>
      <c r="C88" s="63" t="s">
        <v>198</v>
      </c>
      <c r="D88" s="55"/>
      <c r="E88" s="110" t="s">
        <v>396</v>
      </c>
      <c r="F88" s="110">
        <v>2.1213174918024906</v>
      </c>
      <c r="G88" s="110" t="s">
        <v>396</v>
      </c>
      <c r="H88" s="110" t="s">
        <v>396</v>
      </c>
      <c r="I88" s="110" t="s">
        <v>396</v>
      </c>
      <c r="J88" s="110" t="s">
        <v>396</v>
      </c>
      <c r="K88" s="110" t="s">
        <v>396</v>
      </c>
      <c r="L88" s="110" t="s">
        <v>396</v>
      </c>
      <c r="M88" s="110" t="s">
        <v>396</v>
      </c>
      <c r="N88" s="110" t="s">
        <v>396</v>
      </c>
      <c r="O88" s="110">
        <v>2.8150999999999999E-6</v>
      </c>
      <c r="P88" s="110" t="s">
        <v>396</v>
      </c>
      <c r="Q88" s="110">
        <v>1.4075499999999999E-5</v>
      </c>
      <c r="R88" s="110">
        <v>1.68906E-4</v>
      </c>
      <c r="S88" s="110" t="s">
        <v>396</v>
      </c>
      <c r="T88" s="110">
        <v>1.40755E-3</v>
      </c>
      <c r="U88" s="110">
        <v>1.4075499999999999E-5</v>
      </c>
      <c r="V88" s="110" t="s">
        <v>396</v>
      </c>
      <c r="W88" s="110" t="s">
        <v>396</v>
      </c>
      <c r="X88" s="110" t="s">
        <v>396</v>
      </c>
      <c r="Y88" s="110" t="s">
        <v>396</v>
      </c>
      <c r="Z88" s="110" t="s">
        <v>396</v>
      </c>
      <c r="AA88" s="110" t="s">
        <v>396</v>
      </c>
      <c r="AB88" s="110">
        <v>7.1785050000000003E-2</v>
      </c>
      <c r="AC88" s="110" t="s">
        <v>396</v>
      </c>
      <c r="AD88" s="110" t="s">
        <v>396</v>
      </c>
      <c r="AE88" s="111"/>
      <c r="AF88" s="112" t="s">
        <v>385</v>
      </c>
      <c r="AG88" s="112" t="s">
        <v>385</v>
      </c>
      <c r="AH88" s="112" t="s">
        <v>385</v>
      </c>
      <c r="AI88" s="112" t="s">
        <v>385</v>
      </c>
      <c r="AJ88" s="112" t="s">
        <v>385</v>
      </c>
      <c r="AK88" s="112">
        <v>9.8899670000000039</v>
      </c>
      <c r="AL88" s="121" t="s">
        <v>435</v>
      </c>
    </row>
    <row r="89" spans="1:38" ht="26.25" customHeight="1" thickBot="1" x14ac:dyDescent="0.25">
      <c r="A89" s="53" t="s">
        <v>185</v>
      </c>
      <c r="B89" s="59" t="s">
        <v>199</v>
      </c>
      <c r="C89" s="63" t="s">
        <v>200</v>
      </c>
      <c r="D89" s="55"/>
      <c r="E89" s="110" t="s">
        <v>385</v>
      </c>
      <c r="F89" s="110">
        <v>1.1941245714848627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4.8193896356515182</v>
      </c>
      <c r="AL89" s="121" t="s">
        <v>435</v>
      </c>
    </row>
    <row r="90" spans="1:38" s="4" customFormat="1" ht="26.25" customHeight="1" thickBot="1" x14ac:dyDescent="0.25">
      <c r="A90" s="53" t="s">
        <v>185</v>
      </c>
      <c r="B90" s="59" t="s">
        <v>201</v>
      </c>
      <c r="C90" s="63" t="s">
        <v>202</v>
      </c>
      <c r="D90" s="55"/>
      <c r="E90" s="110" t="s">
        <v>396</v>
      </c>
      <c r="F90" s="110">
        <v>0.28440090915151678</v>
      </c>
      <c r="G90" s="110">
        <v>1.8766835690810536E-2</v>
      </c>
      <c r="H90" s="110" t="s">
        <v>396</v>
      </c>
      <c r="I90" s="110" t="s">
        <v>396</v>
      </c>
      <c r="J90" s="110" t="s">
        <v>396</v>
      </c>
      <c r="K90" s="110" t="s">
        <v>396</v>
      </c>
      <c r="L90" s="110" t="s">
        <v>396</v>
      </c>
      <c r="M90" s="110" t="s">
        <v>396</v>
      </c>
      <c r="N90" s="110">
        <v>2.0017958070197902E-4</v>
      </c>
      <c r="O90" s="110">
        <v>2.5022447587747377E-4</v>
      </c>
      <c r="P90" s="110">
        <v>1.2511223793873689E-4</v>
      </c>
      <c r="Q90" s="110">
        <v>2.7524692346522116E-4</v>
      </c>
      <c r="R90" s="110">
        <v>1.7515713311423169E-4</v>
      </c>
      <c r="S90" s="110">
        <v>1.2511223793873689E-4</v>
      </c>
      <c r="T90" s="110">
        <v>1.2511223793873689E-4</v>
      </c>
      <c r="U90" s="110">
        <v>1.0008979035098951E-4</v>
      </c>
      <c r="V90" s="110">
        <v>4.7042201464965112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0.48348400616666731</v>
      </c>
      <c r="AL90" s="119" t="s">
        <v>435</v>
      </c>
    </row>
    <row r="91" spans="1:38" ht="26.25" customHeight="1" thickBot="1" x14ac:dyDescent="0.25">
      <c r="A91" s="53" t="s">
        <v>185</v>
      </c>
      <c r="B91" s="57" t="s">
        <v>374</v>
      </c>
      <c r="C91" s="59" t="s">
        <v>203</v>
      </c>
      <c r="D91" s="55"/>
      <c r="E91" s="110">
        <v>1.2210688442352942E-2</v>
      </c>
      <c r="F91" s="110">
        <v>3.2375621520000002E-2</v>
      </c>
      <c r="G91" s="110">
        <v>1.9765672611764709E-3</v>
      </c>
      <c r="H91" s="110">
        <v>2.7760088700000005E-2</v>
      </c>
      <c r="I91" s="110">
        <v>0.18064180033892235</v>
      </c>
      <c r="J91" s="110">
        <v>0.1806732028876612</v>
      </c>
      <c r="K91" s="110">
        <v>0.18067968890804473</v>
      </c>
      <c r="L91" s="110">
        <v>8.1273512700000008E-2</v>
      </c>
      <c r="M91" s="110">
        <v>0.37325332896470592</v>
      </c>
      <c r="N91" s="110">
        <v>0.5131220969411765</v>
      </c>
      <c r="O91" s="110">
        <v>3.7090210056470591E-2</v>
      </c>
      <c r="P91" s="110">
        <v>3.7306070823529412E-5</v>
      </c>
      <c r="Q91" s="110">
        <v>8.7047498588235306E-4</v>
      </c>
      <c r="R91" s="110">
        <v>1.021008254117647E-2</v>
      </c>
      <c r="S91" s="110">
        <v>0.32671621814117646</v>
      </c>
      <c r="T91" s="110">
        <v>3.7695554717647059E-2</v>
      </c>
      <c r="U91" s="110" t="s">
        <v>396</v>
      </c>
      <c r="V91" s="110">
        <v>0.18822882295294119</v>
      </c>
      <c r="W91" s="110">
        <v>6.6891780000000005E-4</v>
      </c>
      <c r="X91" s="110">
        <v>7.4249875799999997E-4</v>
      </c>
      <c r="Y91" s="110">
        <v>3.0101300999999995E-4</v>
      </c>
      <c r="Z91" s="110">
        <v>3.0101300999999995E-4</v>
      </c>
      <c r="AA91" s="110">
        <v>3.0101300999999995E-4</v>
      </c>
      <c r="AB91" s="110">
        <v>1.645537788E-3</v>
      </c>
      <c r="AC91" s="110" t="s">
        <v>396</v>
      </c>
      <c r="AD91" s="110" t="s">
        <v>396</v>
      </c>
      <c r="AE91" s="111"/>
      <c r="AF91" s="112" t="s">
        <v>392</v>
      </c>
      <c r="AG91" s="112" t="s">
        <v>392</v>
      </c>
      <c r="AH91" s="112" t="s">
        <v>392</v>
      </c>
      <c r="AI91" s="112" t="s">
        <v>392</v>
      </c>
      <c r="AJ91" s="112" t="s">
        <v>392</v>
      </c>
      <c r="AK91" s="112">
        <v>7.3436704705882354</v>
      </c>
      <c r="AL91" s="121" t="s">
        <v>436</v>
      </c>
    </row>
    <row r="92" spans="1:38" ht="26.25" customHeight="1" thickBot="1" x14ac:dyDescent="0.25">
      <c r="A92" s="53" t="s">
        <v>53</v>
      </c>
      <c r="B92" s="53" t="s">
        <v>204</v>
      </c>
      <c r="C92" s="54" t="s">
        <v>205</v>
      </c>
      <c r="D92" s="60"/>
      <c r="E92" s="110" t="s">
        <v>401</v>
      </c>
      <c r="F92" s="110" t="s">
        <v>401</v>
      </c>
      <c r="G92" s="110" t="s">
        <v>401</v>
      </c>
      <c r="H92" s="110" t="s">
        <v>396</v>
      </c>
      <c r="I92" s="110">
        <v>7.8909492454470515E-2</v>
      </c>
      <c r="J92" s="110">
        <v>0.29475926186927232</v>
      </c>
      <c r="K92" s="110">
        <v>0.72270644500000003</v>
      </c>
      <c r="L92" s="110">
        <v>2.0516468038162335E-3</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474.74135640000168</v>
      </c>
      <c r="AL92" s="121" t="s">
        <v>428</v>
      </c>
    </row>
    <row r="93" spans="1:38" ht="26.25" customHeight="1" thickBot="1" x14ac:dyDescent="0.25">
      <c r="A93" s="53" t="s">
        <v>53</v>
      </c>
      <c r="B93" s="57" t="s">
        <v>206</v>
      </c>
      <c r="C93" s="54" t="s">
        <v>375</v>
      </c>
      <c r="D93" s="60"/>
      <c r="E93" s="110" t="s">
        <v>385</v>
      </c>
      <c r="F93" s="110">
        <v>3.6375180721462401</v>
      </c>
      <c r="G93" s="110" t="s">
        <v>385</v>
      </c>
      <c r="H93" s="110" t="s">
        <v>385</v>
      </c>
      <c r="I93" s="110">
        <v>2.0610690982213013E-3</v>
      </c>
      <c r="J93" s="110">
        <v>8.2442744531248356E-3</v>
      </c>
      <c r="K93" s="110">
        <v>2.0610685999999996E-2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1813.2206317125074</v>
      </c>
      <c r="AL93" s="121" t="s">
        <v>429</v>
      </c>
    </row>
    <row r="94" spans="1:38" ht="26.25" customHeight="1" thickBot="1" x14ac:dyDescent="0.25">
      <c r="A94" s="53" t="s">
        <v>53</v>
      </c>
      <c r="B94" s="66" t="s">
        <v>376</v>
      </c>
      <c r="C94" s="54" t="s">
        <v>207</v>
      </c>
      <c r="D94" s="55"/>
      <c r="E94" s="110">
        <v>1.3052319999999999E-3</v>
      </c>
      <c r="F94" s="110">
        <v>4.9009234999999998E-2</v>
      </c>
      <c r="G94" s="110">
        <v>3.5302000000000002E-5</v>
      </c>
      <c r="H94" s="110">
        <v>1.3459999999999999E-6</v>
      </c>
      <c r="I94" s="110">
        <v>1.1601070484002173E-3</v>
      </c>
      <c r="J94" s="110">
        <v>4.0628613617259566E-3</v>
      </c>
      <c r="K94" s="110">
        <v>9.8812280000000006E-3</v>
      </c>
      <c r="L94" s="110" t="s">
        <v>396</v>
      </c>
      <c r="M94" s="110">
        <v>1.9840999999999999E-4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1.2894093600000001</v>
      </c>
      <c r="AI94" s="112" t="s">
        <v>385</v>
      </c>
      <c r="AJ94" s="112" t="s">
        <v>385</v>
      </c>
      <c r="AK94" s="112" t="s">
        <v>385</v>
      </c>
      <c r="AL94" s="121" t="s">
        <v>385</v>
      </c>
    </row>
    <row r="95" spans="1:38" ht="26.25" customHeight="1" thickBot="1" x14ac:dyDescent="0.25">
      <c r="A95" s="53" t="s">
        <v>53</v>
      </c>
      <c r="B95" s="66" t="s">
        <v>208</v>
      </c>
      <c r="C95" s="54" t="s">
        <v>209</v>
      </c>
      <c r="D95" s="60"/>
      <c r="E95" s="110">
        <v>0.25829466000000001</v>
      </c>
      <c r="F95" s="110">
        <v>0.41191300900000005</v>
      </c>
      <c r="G95" s="110">
        <v>2.1304919999999999E-3</v>
      </c>
      <c r="H95" s="110">
        <v>5.5612380000000005E-3</v>
      </c>
      <c r="I95" s="110">
        <v>4.9603917608179171E-2</v>
      </c>
      <c r="J95" s="110">
        <v>0.12391062095490074</v>
      </c>
      <c r="K95" s="110">
        <v>0.30952881799999998</v>
      </c>
      <c r="L95" s="110" t="s">
        <v>396</v>
      </c>
      <c r="M95" s="110">
        <v>0.46779877399999997</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t="s">
        <v>392</v>
      </c>
      <c r="AG95" s="112" t="s">
        <v>392</v>
      </c>
      <c r="AH95" s="112">
        <v>0.19895199971999994</v>
      </c>
      <c r="AI95" s="112">
        <v>0.29116098800000006</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5.3825739999999997E-2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0.5382574</v>
      </c>
      <c r="AE97" s="111"/>
      <c r="AF97" s="112" t="s">
        <v>385</v>
      </c>
      <c r="AG97" s="112" t="s">
        <v>385</v>
      </c>
      <c r="AH97" s="112" t="s">
        <v>385</v>
      </c>
      <c r="AI97" s="112" t="s">
        <v>385</v>
      </c>
      <c r="AJ97" s="112" t="s">
        <v>385</v>
      </c>
      <c r="AK97" s="112">
        <v>5382574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3.9807413963761452E-2</v>
      </c>
      <c r="F99" s="113">
        <v>3.5469318830702568</v>
      </c>
      <c r="G99" s="113" t="s">
        <v>385</v>
      </c>
      <c r="H99" s="113">
        <v>1.3054649822962789</v>
      </c>
      <c r="I99" s="113">
        <v>4.8717969178082195E-2</v>
      </c>
      <c r="J99" s="113">
        <v>7.4859318493150695E-2</v>
      </c>
      <c r="K99" s="113">
        <v>0.16397755479452056</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201725</v>
      </c>
      <c r="AL99" s="122" t="s">
        <v>437</v>
      </c>
    </row>
    <row r="100" spans="1:38" ht="26.25" customHeight="1" thickBot="1" x14ac:dyDescent="0.25">
      <c r="A100" s="53" t="s">
        <v>216</v>
      </c>
      <c r="B100" s="53" t="s">
        <v>218</v>
      </c>
      <c r="C100" s="54" t="s">
        <v>378</v>
      </c>
      <c r="D100" s="67"/>
      <c r="E100" s="113">
        <v>3.2615379131513238E-2</v>
      </c>
      <c r="F100" s="113">
        <v>3.0944304001310861</v>
      </c>
      <c r="G100" s="113" t="s">
        <v>385</v>
      </c>
      <c r="H100" s="113">
        <v>3.70531142474898</v>
      </c>
      <c r="I100" s="113">
        <v>4.6333270027397261E-2</v>
      </c>
      <c r="J100" s="113">
        <v>7.0903673342465778E-2</v>
      </c>
      <c r="K100" s="113">
        <v>0.15449582079452051</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338421</v>
      </c>
      <c r="AL100" s="122" t="s">
        <v>437</v>
      </c>
    </row>
    <row r="101" spans="1:38" ht="26.25" customHeight="1" thickBot="1" x14ac:dyDescent="0.25">
      <c r="A101" s="53" t="s">
        <v>216</v>
      </c>
      <c r="B101" s="53" t="s">
        <v>219</v>
      </c>
      <c r="C101" s="54" t="s">
        <v>220</v>
      </c>
      <c r="D101" s="67"/>
      <c r="E101" s="113">
        <v>4.1340213632548957E-3</v>
      </c>
      <c r="F101" s="113">
        <v>5.4287363000000005E-2</v>
      </c>
      <c r="G101" s="113" t="s">
        <v>385</v>
      </c>
      <c r="H101" s="113">
        <v>0.79120631118317142</v>
      </c>
      <c r="I101" s="113">
        <v>3.1918468220000005E-3</v>
      </c>
      <c r="J101" s="113">
        <v>9.5755404659999994E-3</v>
      </c>
      <c r="K101" s="113">
        <v>2.2951883822000002E-2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321227</v>
      </c>
      <c r="AL101" s="122" t="s">
        <v>437</v>
      </c>
    </row>
    <row r="102" spans="1:38" ht="26.25" customHeight="1" thickBot="1" x14ac:dyDescent="0.25">
      <c r="A102" s="53" t="s">
        <v>216</v>
      </c>
      <c r="B102" s="53" t="s">
        <v>221</v>
      </c>
      <c r="C102" s="54" t="s">
        <v>356</v>
      </c>
      <c r="D102" s="67"/>
      <c r="E102" s="113">
        <v>5.7634766248107162E-3</v>
      </c>
      <c r="F102" s="113">
        <v>0.79894739999999997</v>
      </c>
      <c r="G102" s="113" t="s">
        <v>385</v>
      </c>
      <c r="H102" s="113">
        <v>3.092523250206098</v>
      </c>
      <c r="I102" s="113">
        <v>7.2710040000000002E-3</v>
      </c>
      <c r="J102" s="113">
        <v>0.16221798000000001</v>
      </c>
      <c r="K102" s="113">
        <v>1.13622387</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1149282</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5.5871991976631536E-4</v>
      </c>
      <c r="F104" s="113">
        <v>2.1144504000000001E-2</v>
      </c>
      <c r="G104" s="113" t="s">
        <v>385</v>
      </c>
      <c r="H104" s="113">
        <v>6.7701595389766861E-2</v>
      </c>
      <c r="I104" s="113">
        <v>3.9324095999999995E-4</v>
      </c>
      <c r="J104" s="113">
        <v>1.1797228799999998E-3</v>
      </c>
      <c r="K104" s="113">
        <v>2.75268672E-3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39012</v>
      </c>
      <c r="AL104" s="122" t="s">
        <v>437</v>
      </c>
    </row>
    <row r="105" spans="1:38" ht="26.25" customHeight="1" thickBot="1" x14ac:dyDescent="0.25">
      <c r="A105" s="53" t="s">
        <v>216</v>
      </c>
      <c r="B105" s="53" t="s">
        <v>226</v>
      </c>
      <c r="C105" s="54" t="s">
        <v>227</v>
      </c>
      <c r="D105" s="67"/>
      <c r="E105" s="113">
        <v>6.0119212530294983E-4</v>
      </c>
      <c r="F105" s="113">
        <v>3.5093475000000006E-2</v>
      </c>
      <c r="G105" s="113" t="s">
        <v>385</v>
      </c>
      <c r="H105" s="113">
        <v>5.1568535389676226E-3</v>
      </c>
      <c r="I105" s="113">
        <v>8.0448199999999992E-4</v>
      </c>
      <c r="J105" s="113">
        <v>1.2641859999999998E-3</v>
      </c>
      <c r="K105" s="113">
        <v>2.7582239999999997E-3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8209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6.7744745337669134E-3</v>
      </c>
      <c r="F107" s="113">
        <v>0.95631904500000009</v>
      </c>
      <c r="G107" s="113" t="s">
        <v>385</v>
      </c>
      <c r="H107" s="113">
        <v>0.80240705428758807</v>
      </c>
      <c r="I107" s="113">
        <v>1.7387619E-2</v>
      </c>
      <c r="J107" s="113">
        <v>0.23183492</v>
      </c>
      <c r="K107" s="113">
        <v>1.1012158700000001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5795873</v>
      </c>
      <c r="AL107" s="122" t="s">
        <v>437</v>
      </c>
    </row>
    <row r="108" spans="1:38" ht="26.25" customHeight="1" thickBot="1" x14ac:dyDescent="0.25">
      <c r="A108" s="53" t="s">
        <v>216</v>
      </c>
      <c r="B108" s="53" t="s">
        <v>231</v>
      </c>
      <c r="C108" s="54" t="s">
        <v>350</v>
      </c>
      <c r="D108" s="67"/>
      <c r="E108" s="113">
        <v>3.0749928639701819E-2</v>
      </c>
      <c r="F108" s="113">
        <v>0.80630035199999994</v>
      </c>
      <c r="G108" s="113" t="s">
        <v>385</v>
      </c>
      <c r="H108" s="113">
        <v>2.3664406165030729</v>
      </c>
      <c r="I108" s="113">
        <v>1.4931488000000001E-2</v>
      </c>
      <c r="J108" s="113">
        <v>0.14931488000000001</v>
      </c>
      <c r="K108" s="113">
        <v>0.29862976000000002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7465744</v>
      </c>
      <c r="AL108" s="122" t="s">
        <v>437</v>
      </c>
    </row>
    <row r="109" spans="1:38" ht="26.25" customHeight="1" thickBot="1" x14ac:dyDescent="0.25">
      <c r="A109" s="53" t="s">
        <v>216</v>
      </c>
      <c r="B109" s="53" t="s">
        <v>232</v>
      </c>
      <c r="C109" s="54" t="s">
        <v>351</v>
      </c>
      <c r="D109" s="67"/>
      <c r="E109" s="113">
        <v>2.1134754831935382E-3</v>
      </c>
      <c r="F109" s="113">
        <v>8.1612633000000004E-2</v>
      </c>
      <c r="G109" s="113" t="s">
        <v>385</v>
      </c>
      <c r="H109" s="113">
        <v>0.1325884634264706</v>
      </c>
      <c r="I109" s="113">
        <v>3.3379400000000002E-3</v>
      </c>
      <c r="J109" s="113">
        <v>1.8358670000000001E-2</v>
      </c>
      <c r="K109" s="113">
        <v>1.8358670000000001E-2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166897</v>
      </c>
      <c r="AL109" s="122" t="s">
        <v>437</v>
      </c>
    </row>
    <row r="110" spans="1:38" ht="26.25" customHeight="1" thickBot="1" x14ac:dyDescent="0.25">
      <c r="A110" s="53" t="s">
        <v>216</v>
      </c>
      <c r="B110" s="53" t="s">
        <v>233</v>
      </c>
      <c r="C110" s="54" t="s">
        <v>352</v>
      </c>
      <c r="D110" s="67"/>
      <c r="E110" s="113">
        <v>1.4500832762605581E-3</v>
      </c>
      <c r="F110" s="113">
        <v>0.13923052499999999</v>
      </c>
      <c r="G110" s="113" t="s">
        <v>385</v>
      </c>
      <c r="H110" s="113">
        <v>0.10865064690992771</v>
      </c>
      <c r="I110" s="113">
        <v>3.0276799999999996E-3</v>
      </c>
      <c r="J110" s="113">
        <v>2.1735050000000002E-2</v>
      </c>
      <c r="K110" s="113">
        <v>2.1735050000000002E-2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284725</v>
      </c>
      <c r="AL110" s="122" t="s">
        <v>437</v>
      </c>
    </row>
    <row r="111" spans="1:38" ht="26.25" customHeight="1" thickBot="1" x14ac:dyDescent="0.25">
      <c r="A111" s="53" t="s">
        <v>216</v>
      </c>
      <c r="B111" s="53" t="s">
        <v>234</v>
      </c>
      <c r="C111" s="54" t="s">
        <v>346</v>
      </c>
      <c r="D111" s="67"/>
      <c r="E111" s="113">
        <v>2.8532807469425201E-3</v>
      </c>
      <c r="F111" s="113">
        <v>0.16834356406960868</v>
      </c>
      <c r="G111" s="113" t="s">
        <v>385</v>
      </c>
      <c r="H111" s="113">
        <v>5.7065614938850408E-2</v>
      </c>
      <c r="I111" s="113">
        <v>1.1434866399999999E-2</v>
      </c>
      <c r="J111" s="113">
        <v>2.2869732799999997E-2</v>
      </c>
      <c r="K111" s="113">
        <v>5.1456898799999991E-2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2853280.7469425201</v>
      </c>
      <c r="AL111" s="122" t="s">
        <v>438</v>
      </c>
    </row>
    <row r="112" spans="1:38" ht="26.25" customHeight="1" thickBot="1" x14ac:dyDescent="0.25">
      <c r="A112" s="53" t="s">
        <v>235</v>
      </c>
      <c r="B112" s="53" t="s">
        <v>236</v>
      </c>
      <c r="C112" s="54" t="s">
        <v>237</v>
      </c>
      <c r="D112" s="55"/>
      <c r="E112" s="113">
        <v>3.8860399999999999</v>
      </c>
      <c r="F112" s="113" t="s">
        <v>385</v>
      </c>
      <c r="G112" s="113" t="s">
        <v>385</v>
      </c>
      <c r="H112" s="113">
        <v>5.9944050000000004</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97151000</v>
      </c>
      <c r="AL112" s="122" t="s">
        <v>439</v>
      </c>
    </row>
    <row r="113" spans="1:38" ht="26.25" customHeight="1" thickBot="1" x14ac:dyDescent="0.25">
      <c r="A113" s="53" t="s">
        <v>235</v>
      </c>
      <c r="B113" s="68" t="s">
        <v>238</v>
      </c>
      <c r="C113" s="69" t="s">
        <v>239</v>
      </c>
      <c r="D113" s="55"/>
      <c r="E113" s="113">
        <v>1.4759794465269807</v>
      </c>
      <c r="F113" s="113" t="s">
        <v>401</v>
      </c>
      <c r="G113" s="113" t="s">
        <v>385</v>
      </c>
      <c r="H113" s="113">
        <v>20.233324346287613</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42197.101754057177</v>
      </c>
      <c r="AL113" s="122" t="s">
        <v>440</v>
      </c>
    </row>
    <row r="114" spans="1:38" ht="26.25" customHeight="1" thickBot="1" x14ac:dyDescent="0.25">
      <c r="A114" s="53" t="s">
        <v>235</v>
      </c>
      <c r="B114" s="68" t="s">
        <v>240</v>
      </c>
      <c r="C114" s="69" t="s">
        <v>357</v>
      </c>
      <c r="D114" s="55"/>
      <c r="E114" s="113">
        <v>1.7646374470955368E-2</v>
      </c>
      <c r="F114" s="113" t="s">
        <v>385</v>
      </c>
      <c r="G114" s="113" t="s">
        <v>385</v>
      </c>
      <c r="H114" s="113">
        <v>5.7350717030604945E-2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441159.36177388416</v>
      </c>
      <c r="AL114" s="122" t="s">
        <v>439</v>
      </c>
    </row>
    <row r="115" spans="1:38" ht="26.25" customHeight="1" thickBot="1" x14ac:dyDescent="0.25">
      <c r="A115" s="53" t="s">
        <v>235</v>
      </c>
      <c r="B115" s="68" t="s">
        <v>241</v>
      </c>
      <c r="C115" s="69" t="s">
        <v>242</v>
      </c>
      <c r="D115" s="55"/>
      <c r="E115" s="113">
        <v>1.6607639702119828E-2</v>
      </c>
      <c r="F115" s="113" t="s">
        <v>385</v>
      </c>
      <c r="G115" s="113" t="s">
        <v>385</v>
      </c>
      <c r="H115" s="113">
        <v>3.3215279404239656E-2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415190.99255299568</v>
      </c>
      <c r="AL115" s="122" t="s">
        <v>439</v>
      </c>
    </row>
    <row r="116" spans="1:38" ht="26.25" customHeight="1" thickBot="1" x14ac:dyDescent="0.25">
      <c r="A116" s="53" t="s">
        <v>235</v>
      </c>
      <c r="B116" s="53" t="s">
        <v>243</v>
      </c>
      <c r="C116" s="59" t="s">
        <v>379</v>
      </c>
      <c r="D116" s="55"/>
      <c r="E116" s="113">
        <v>1.330527982816387</v>
      </c>
      <c r="F116" s="113" t="s">
        <v>401</v>
      </c>
      <c r="G116" s="113" t="s">
        <v>385</v>
      </c>
      <c r="H116" s="113">
        <v>2.862518466275489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10657.027463811099</v>
      </c>
      <c r="AL116" s="122" t="s">
        <v>440</v>
      </c>
    </row>
    <row r="117" spans="1:38" ht="26.25" customHeight="1" thickBot="1" x14ac:dyDescent="0.25">
      <c r="A117" s="53" t="s">
        <v>235</v>
      </c>
      <c r="B117" s="53" t="s">
        <v>244</v>
      </c>
      <c r="C117" s="59" t="s">
        <v>245</v>
      </c>
      <c r="D117" s="55"/>
      <c r="E117" s="113" t="s">
        <v>385</v>
      </c>
      <c r="F117" s="113" t="s">
        <v>385</v>
      </c>
      <c r="G117" s="113" t="s">
        <v>385</v>
      </c>
      <c r="H117" s="113">
        <v>0.28295567935899518</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36750288.964253671</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0.21856389740000001</v>
      </c>
      <c r="J119" s="113">
        <v>3.9618825740000001</v>
      </c>
      <c r="K119" s="113">
        <v>3.0180680400000002</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1934659</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0.4993851999797938</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1934659</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0.23945</v>
      </c>
      <c r="AD122" s="113" t="s">
        <v>385</v>
      </c>
      <c r="AE122" s="111"/>
      <c r="AF122" s="114" t="s">
        <v>385</v>
      </c>
      <c r="AG122" s="114" t="s">
        <v>385</v>
      </c>
      <c r="AH122" s="114" t="s">
        <v>385</v>
      </c>
      <c r="AI122" s="114" t="s">
        <v>385</v>
      </c>
      <c r="AJ122" s="114" t="s">
        <v>385</v>
      </c>
      <c r="AK122" s="114">
        <v>95780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0.12682914147160221</v>
      </c>
      <c r="G125" s="110" t="s">
        <v>385</v>
      </c>
      <c r="H125" s="110" t="s">
        <v>396</v>
      </c>
      <c r="I125" s="110">
        <v>6.8537700000000006E-5</v>
      </c>
      <c r="J125" s="110">
        <v>4.5484110000000003E-4</v>
      </c>
      <c r="K125" s="110">
        <v>9.6160470000000004E-4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2076.9</v>
      </c>
      <c r="AL125" s="121" t="s">
        <v>442</v>
      </c>
    </row>
    <row r="126" spans="1:38" ht="26.25" customHeight="1" thickBot="1" x14ac:dyDescent="0.25">
      <c r="A126" s="53" t="s">
        <v>260</v>
      </c>
      <c r="B126" s="53" t="s">
        <v>263</v>
      </c>
      <c r="C126" s="54" t="s">
        <v>264</v>
      </c>
      <c r="D126" s="55"/>
      <c r="E126" s="110" t="s">
        <v>396</v>
      </c>
      <c r="F126" s="110" t="s">
        <v>396</v>
      </c>
      <c r="G126" s="110" t="s">
        <v>385</v>
      </c>
      <c r="H126" s="110">
        <v>0.42567360000000004</v>
      </c>
      <c r="I126" s="110" t="s">
        <v>396</v>
      </c>
      <c r="J126" s="110" t="s">
        <v>396</v>
      </c>
      <c r="K126" s="110" t="s">
        <v>396</v>
      </c>
      <c r="L126" s="110" t="s">
        <v>396</v>
      </c>
      <c r="M126" s="110">
        <v>0.36117760000000004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644.96</v>
      </c>
      <c r="AL126" s="121" t="s">
        <v>443</v>
      </c>
    </row>
    <row r="127" spans="1:38" ht="26.25" customHeight="1" thickBot="1" x14ac:dyDescent="0.25">
      <c r="A127" s="53" t="s">
        <v>260</v>
      </c>
      <c r="B127" s="53" t="s">
        <v>265</v>
      </c>
      <c r="C127" s="54" t="s">
        <v>266</v>
      </c>
      <c r="D127" s="55"/>
      <c r="E127" s="110" t="s">
        <v>396</v>
      </c>
      <c r="F127" s="110" t="s">
        <v>396</v>
      </c>
      <c r="G127" s="110" t="s">
        <v>396</v>
      </c>
      <c r="H127" s="110">
        <v>9.3710128827857161E-2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85.747830300000018</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2.7098114320014414E-2</v>
      </c>
      <c r="F129" s="110">
        <v>3.0109015911127131E-4</v>
      </c>
      <c r="G129" s="110">
        <v>2.5592663524458058E-2</v>
      </c>
      <c r="H129" s="110" t="s">
        <v>396</v>
      </c>
      <c r="I129" s="110">
        <v>0.13850147319118478</v>
      </c>
      <c r="J129" s="110">
        <v>0.20624675899122083</v>
      </c>
      <c r="K129" s="110">
        <v>0.27549749558681325</v>
      </c>
      <c r="L129" s="110">
        <v>4.8475515616914679E-3</v>
      </c>
      <c r="M129" s="110">
        <v>1.0538155568894494E-2</v>
      </c>
      <c r="N129" s="110">
        <v>1.5656688273786106</v>
      </c>
      <c r="O129" s="110">
        <v>5.1185327048916117E-2</v>
      </c>
      <c r="P129" s="110">
        <v>4.2152622275577978E-2</v>
      </c>
      <c r="Q129" s="110">
        <v>3.221664702490603E-2</v>
      </c>
      <c r="R129" s="110">
        <v>2.7850839717792593E-3</v>
      </c>
      <c r="S129" s="110">
        <v>1.4000692398674114E-3</v>
      </c>
      <c r="T129" s="110">
        <v>1.8065409546676276E-3</v>
      </c>
      <c r="U129" s="110" t="s">
        <v>396</v>
      </c>
      <c r="V129" s="110">
        <v>1.3549057160007207E-2</v>
      </c>
      <c r="W129" s="110">
        <v>52.690777844472478</v>
      </c>
      <c r="X129" s="110">
        <v>6.322893341336697E-5</v>
      </c>
      <c r="Y129" s="110">
        <v>4.8174425457803411E-5</v>
      </c>
      <c r="Z129" s="110">
        <v>4.666897466224705E-5</v>
      </c>
      <c r="AA129" s="110" t="s">
        <v>396</v>
      </c>
      <c r="AB129" s="110">
        <v>1.5807233353341742E-4</v>
      </c>
      <c r="AC129" s="110">
        <v>3.0109015911127128E-2</v>
      </c>
      <c r="AD129" s="110">
        <v>7.9788892164486883E-2</v>
      </c>
      <c r="AE129" s="111"/>
      <c r="AF129" s="112" t="s">
        <v>385</v>
      </c>
      <c r="AG129" s="112" t="s">
        <v>385</v>
      </c>
      <c r="AH129" s="112" t="s">
        <v>385</v>
      </c>
      <c r="AI129" s="112" t="s">
        <v>385</v>
      </c>
      <c r="AJ129" s="112" t="s">
        <v>385</v>
      </c>
      <c r="AK129" s="112">
        <v>15.054507955563563</v>
      </c>
      <c r="AL129" s="121" t="s">
        <v>394</v>
      </c>
    </row>
    <row r="130" spans="1:38" ht="26.25" customHeight="1" thickBot="1" x14ac:dyDescent="0.25">
      <c r="A130" s="53" t="s">
        <v>260</v>
      </c>
      <c r="B130" s="57" t="s">
        <v>272</v>
      </c>
      <c r="C130" s="71" t="s">
        <v>273</v>
      </c>
      <c r="D130" s="55"/>
      <c r="E130" s="110">
        <v>4.4352849999999997E-3</v>
      </c>
      <c r="F130" s="110">
        <v>1.49025576E-3</v>
      </c>
      <c r="G130" s="110">
        <v>2.4837596E-2</v>
      </c>
      <c r="H130" s="110" t="s">
        <v>396</v>
      </c>
      <c r="I130" s="110">
        <v>4.572459099999994E-5</v>
      </c>
      <c r="J130" s="110">
        <v>1.7327012459999978E-4</v>
      </c>
      <c r="K130" s="110">
        <v>2.1063235439999972E-3</v>
      </c>
      <c r="L130" s="110">
        <v>1.6003606849999981E-6</v>
      </c>
      <c r="M130" s="110">
        <v>2.7498767E-2</v>
      </c>
      <c r="N130" s="110">
        <v>8.8705699999999998E-2</v>
      </c>
      <c r="O130" s="110">
        <v>2.8385824E-2</v>
      </c>
      <c r="P130" s="110">
        <v>4.0804622E-3</v>
      </c>
      <c r="Q130" s="110">
        <v>8.3383358000000008E-3</v>
      </c>
      <c r="R130" s="110">
        <v>2.4837596E-2</v>
      </c>
      <c r="S130" s="110">
        <v>7.0964559999999996E-2</v>
      </c>
      <c r="T130" s="110">
        <v>1.4192912E-2</v>
      </c>
      <c r="U130" s="110">
        <v>2.6611709999999999E-4</v>
      </c>
      <c r="V130" s="110">
        <v>0.117091524</v>
      </c>
      <c r="W130" s="110">
        <v>49.945117599999996</v>
      </c>
      <c r="X130" s="110">
        <v>9.0479814000000003E-7</v>
      </c>
      <c r="Y130" s="110">
        <v>1.2418798000000001E-7</v>
      </c>
      <c r="Z130" s="110">
        <v>1.0822095400000001E-6</v>
      </c>
      <c r="AA130" s="110">
        <v>1.7741140000000002E-7</v>
      </c>
      <c r="AB130" s="110">
        <v>2.2886070600000002E-6</v>
      </c>
      <c r="AC130" s="110">
        <v>8.3383358000000008E-3</v>
      </c>
      <c r="AD130" s="110">
        <v>7.9835129999999994E-3</v>
      </c>
      <c r="AE130" s="111"/>
      <c r="AF130" s="112" t="s">
        <v>385</v>
      </c>
      <c r="AG130" s="112" t="s">
        <v>385</v>
      </c>
      <c r="AH130" s="112" t="s">
        <v>385</v>
      </c>
      <c r="AI130" s="112" t="s">
        <v>385</v>
      </c>
      <c r="AJ130" s="112" t="s">
        <v>385</v>
      </c>
      <c r="AK130" s="112">
        <v>1.774114</v>
      </c>
      <c r="AL130" s="121" t="s">
        <v>394</v>
      </c>
    </row>
    <row r="131" spans="1:38" ht="26.25" customHeight="1" thickBot="1" x14ac:dyDescent="0.25">
      <c r="A131" s="53" t="s">
        <v>260</v>
      </c>
      <c r="B131" s="57" t="s">
        <v>274</v>
      </c>
      <c r="C131" s="65" t="s">
        <v>275</v>
      </c>
      <c r="D131" s="55"/>
      <c r="E131" s="110">
        <v>6.6315463200000008E-3</v>
      </c>
      <c r="F131" s="110">
        <v>2.5789346800000001E-3</v>
      </c>
      <c r="G131" s="110">
        <v>3.9281118800000006E-3</v>
      </c>
      <c r="H131" s="110" t="s">
        <v>396</v>
      </c>
      <c r="I131" s="110">
        <v>3.4137173986159997E-3</v>
      </c>
      <c r="J131" s="110">
        <v>5.1605901307350006E-3</v>
      </c>
      <c r="K131" s="110">
        <v>7.9388776711999988E-3</v>
      </c>
      <c r="L131" s="110">
        <v>1.8259418643759996E-4</v>
      </c>
      <c r="M131" s="110">
        <v>5.5262886000000001E-3</v>
      </c>
      <c r="N131" s="110">
        <v>0.13263092639999999</v>
      </c>
      <c r="O131" s="110">
        <v>1.10525772E-2</v>
      </c>
      <c r="P131" s="110">
        <v>0.1989463896</v>
      </c>
      <c r="Q131" s="110">
        <v>3.6841924E-4</v>
      </c>
      <c r="R131" s="110">
        <v>1.47367696E-3</v>
      </c>
      <c r="S131" s="110">
        <v>2.21051544E-2</v>
      </c>
      <c r="T131" s="110">
        <v>1.1052577199999998E-3</v>
      </c>
      <c r="U131" s="110" t="s">
        <v>396</v>
      </c>
      <c r="V131" s="110" t="s">
        <v>396</v>
      </c>
      <c r="W131" s="110">
        <v>138.78583600000002</v>
      </c>
      <c r="X131" s="110" t="s">
        <v>396</v>
      </c>
      <c r="Y131" s="110" t="s">
        <v>396</v>
      </c>
      <c r="Z131" s="110" t="s">
        <v>396</v>
      </c>
      <c r="AA131" s="110" t="s">
        <v>396</v>
      </c>
      <c r="AB131" s="110">
        <v>1.4736769599999998E-7</v>
      </c>
      <c r="AC131" s="110">
        <v>0.36841923999999998</v>
      </c>
      <c r="AD131" s="110">
        <v>7.3683847999999996E-2</v>
      </c>
      <c r="AE131" s="111"/>
      <c r="AF131" s="112" t="s">
        <v>385</v>
      </c>
      <c r="AG131" s="112" t="s">
        <v>385</v>
      </c>
      <c r="AH131" s="112" t="s">
        <v>385</v>
      </c>
      <c r="AI131" s="112" t="s">
        <v>385</v>
      </c>
      <c r="AJ131" s="112" t="s">
        <v>385</v>
      </c>
      <c r="AK131" s="112">
        <v>3.6841923999999997</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7.2047249999999995E-3</v>
      </c>
      <c r="F133" s="110">
        <v>1.1352899999999999E-4</v>
      </c>
      <c r="G133" s="110">
        <v>9.8682900000000005E-4</v>
      </c>
      <c r="H133" s="110" t="s">
        <v>385</v>
      </c>
      <c r="I133" s="110">
        <v>3.0303510000000004E-4</v>
      </c>
      <c r="J133" s="110">
        <v>3.0303510000000004E-4</v>
      </c>
      <c r="K133" s="110">
        <v>3.3674448000000002E-4</v>
      </c>
      <c r="L133" s="110" t="s">
        <v>396</v>
      </c>
      <c r="M133" s="110">
        <v>1.2226200000000002E-3</v>
      </c>
      <c r="N133" s="110">
        <v>2.6225198999999997E-4</v>
      </c>
      <c r="O133" s="110">
        <v>4.3926990000000007E-5</v>
      </c>
      <c r="P133" s="110">
        <v>1.301217E-2</v>
      </c>
      <c r="Q133" s="110">
        <v>1.1885612999999998E-4</v>
      </c>
      <c r="R133" s="110">
        <v>1.1841948000000001E-4</v>
      </c>
      <c r="S133" s="110">
        <v>1.0855119E-4</v>
      </c>
      <c r="T133" s="110">
        <v>1.5134289E-4</v>
      </c>
      <c r="U133" s="110">
        <v>1.7273874000000002E-4</v>
      </c>
      <c r="V133" s="110">
        <v>1.3983279600000001E-3</v>
      </c>
      <c r="W133" s="110">
        <v>2.3579100000000001E-4</v>
      </c>
      <c r="X133" s="110">
        <v>1.152756E-7</v>
      </c>
      <c r="Y133" s="110">
        <v>6.2964930000000006E-8</v>
      </c>
      <c r="Z133" s="110">
        <v>5.6240520000000006E-8</v>
      </c>
      <c r="AA133" s="110">
        <v>6.1043669999999995E-8</v>
      </c>
      <c r="AB133" s="110">
        <v>2.9552472000000001E-7</v>
      </c>
      <c r="AC133" s="110">
        <v>1.30995E-3</v>
      </c>
      <c r="AD133" s="110">
        <v>3.5805299999999997E-3</v>
      </c>
      <c r="AE133" s="111"/>
      <c r="AF133" s="112" t="s">
        <v>385</v>
      </c>
      <c r="AG133" s="112" t="s">
        <v>385</v>
      </c>
      <c r="AH133" s="112" t="s">
        <v>385</v>
      </c>
      <c r="AI133" s="112" t="s">
        <v>385</v>
      </c>
      <c r="AJ133" s="112" t="s">
        <v>385</v>
      </c>
      <c r="AK133" s="112">
        <v>8733</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0.29257269499454186</v>
      </c>
      <c r="F135" s="110">
        <v>0.2313935593393506</v>
      </c>
      <c r="G135" s="110">
        <v>4.7223175375377671E-3</v>
      </c>
      <c r="H135" s="110" t="s">
        <v>396</v>
      </c>
      <c r="I135" s="110">
        <v>0.59186379803806677</v>
      </c>
      <c r="J135" s="110">
        <v>0.65010571433436604</v>
      </c>
      <c r="K135" s="110">
        <v>0.67843961955959253</v>
      </c>
      <c r="L135" s="110">
        <v>0.1669055910467348</v>
      </c>
      <c r="M135" s="110">
        <v>10.435092788138657</v>
      </c>
      <c r="N135" s="110">
        <v>5.037138706706952E-2</v>
      </c>
      <c r="O135" s="110">
        <v>2.0463375995996992E-2</v>
      </c>
      <c r="P135" s="110" t="s">
        <v>396</v>
      </c>
      <c r="Q135" s="110">
        <v>0.12435436182182788</v>
      </c>
      <c r="R135" s="110" t="s">
        <v>396</v>
      </c>
      <c r="S135" s="110">
        <v>3.9352646146148064E-2</v>
      </c>
      <c r="T135" s="110" t="s">
        <v>396</v>
      </c>
      <c r="U135" s="110">
        <v>1.5741058458459224E-2</v>
      </c>
      <c r="V135" s="110">
        <v>2.6759799379380684</v>
      </c>
      <c r="W135" s="110">
        <v>1.5741058458459225</v>
      </c>
      <c r="X135" s="110">
        <v>0.49584334144146558</v>
      </c>
      <c r="Y135" s="110">
        <v>0.81066451061065015</v>
      </c>
      <c r="Z135" s="110">
        <v>1.0152982705706199</v>
      </c>
      <c r="AA135" s="110" t="s">
        <v>396</v>
      </c>
      <c r="AB135" s="110">
        <v>2.3218061226227356</v>
      </c>
      <c r="AC135" s="110" t="s">
        <v>396</v>
      </c>
      <c r="AD135" s="110" t="s">
        <v>385</v>
      </c>
      <c r="AE135" s="111"/>
      <c r="AF135" s="112" t="s">
        <v>385</v>
      </c>
      <c r="AG135" s="112" t="s">
        <v>385</v>
      </c>
      <c r="AH135" s="112" t="s">
        <v>385</v>
      </c>
      <c r="AI135" s="112" t="s">
        <v>385</v>
      </c>
      <c r="AJ135" s="112" t="s">
        <v>385</v>
      </c>
      <c r="AK135" s="112">
        <v>157.41058458459224</v>
      </c>
      <c r="AL135" s="121" t="s">
        <v>447</v>
      </c>
    </row>
    <row r="136" spans="1:38" ht="26.25" customHeight="1" thickBot="1" x14ac:dyDescent="0.25">
      <c r="A136" s="53" t="s">
        <v>260</v>
      </c>
      <c r="B136" s="53" t="s">
        <v>284</v>
      </c>
      <c r="C136" s="54" t="s">
        <v>285</v>
      </c>
      <c r="D136" s="55"/>
      <c r="E136" s="110" t="s">
        <v>385</v>
      </c>
      <c r="F136" s="110">
        <v>5.9235434155402982E-3</v>
      </c>
      <c r="G136" s="110" t="s">
        <v>385</v>
      </c>
      <c r="H136" s="110">
        <v>0.73356255999999986</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394902.89436935325</v>
      </c>
      <c r="AL136" s="121" t="s">
        <v>448</v>
      </c>
    </row>
    <row r="137" spans="1:38" ht="26.25" customHeight="1" thickBot="1" x14ac:dyDescent="0.25">
      <c r="A137" s="53" t="s">
        <v>260</v>
      </c>
      <c r="B137" s="53" t="s">
        <v>286</v>
      </c>
      <c r="C137" s="54" t="s">
        <v>287</v>
      </c>
      <c r="D137" s="55"/>
      <c r="E137" s="110" t="s">
        <v>385</v>
      </c>
      <c r="F137" s="110">
        <v>3.058315333723785E-3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203887.68891491898</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0.14545782999999998</v>
      </c>
      <c r="J139" s="110">
        <v>0.14545782999999998</v>
      </c>
      <c r="K139" s="110">
        <v>0.14545782999999998</v>
      </c>
      <c r="L139" s="110" t="s">
        <v>396</v>
      </c>
      <c r="M139" s="110" t="s">
        <v>396</v>
      </c>
      <c r="N139" s="110">
        <v>4.2147999999999996E-4</v>
      </c>
      <c r="O139" s="110">
        <v>8.5001E-4</v>
      </c>
      <c r="P139" s="110">
        <v>8.5001E-4</v>
      </c>
      <c r="Q139" s="110">
        <v>1.3464200000000001E-3</v>
      </c>
      <c r="R139" s="110">
        <v>1.2855900000000001E-3</v>
      </c>
      <c r="S139" s="110">
        <v>2.9889000000000005E-3</v>
      </c>
      <c r="T139" s="110" t="s">
        <v>396</v>
      </c>
      <c r="U139" s="110" t="s">
        <v>396</v>
      </c>
      <c r="V139" s="110" t="s">
        <v>396</v>
      </c>
      <c r="W139" s="110">
        <v>1.4757419999999997</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2555</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105.29117837295891</v>
      </c>
      <c r="F141" s="15">
        <f t="shared" ref="F141:AK141" si="0">SUM(F14:F140)</f>
        <v>127.91982928338743</v>
      </c>
      <c r="G141" s="15">
        <f t="shared" si="0"/>
        <v>94.759579902065795</v>
      </c>
      <c r="H141" s="15">
        <f t="shared" si="0"/>
        <v>44.338817150492851</v>
      </c>
      <c r="I141" s="15">
        <f t="shared" si="0"/>
        <v>29.772335117168168</v>
      </c>
      <c r="J141" s="15">
        <f t="shared" si="0"/>
        <v>38.806289992809937</v>
      </c>
      <c r="K141" s="15">
        <f t="shared" si="0"/>
        <v>52.574524808706826</v>
      </c>
      <c r="L141" s="15">
        <f t="shared" si="0"/>
        <v>3.7194795503470135</v>
      </c>
      <c r="M141" s="15">
        <f t="shared" si="0"/>
        <v>529.39729923125333</v>
      </c>
      <c r="N141" s="15">
        <f t="shared" si="0"/>
        <v>19.327628810069292</v>
      </c>
      <c r="O141" s="15">
        <f t="shared" si="0"/>
        <v>1.1724985831280508</v>
      </c>
      <c r="P141" s="15">
        <f t="shared" si="0"/>
        <v>1.0235527947554588</v>
      </c>
      <c r="Q141" s="15">
        <f t="shared" si="0"/>
        <v>1.2110120540817293</v>
      </c>
      <c r="R141" s="15">
        <f t="shared" si="0"/>
        <v>3.2348534119315322</v>
      </c>
      <c r="S141" s="15">
        <f t="shared" si="0"/>
        <v>7.9588764255554505</v>
      </c>
      <c r="T141" s="15">
        <f t="shared" si="0"/>
        <v>1.8177048808190142</v>
      </c>
      <c r="U141" s="15">
        <f t="shared" si="0"/>
        <v>3.6289412466570501</v>
      </c>
      <c r="V141" s="15">
        <f t="shared" si="0"/>
        <v>27.075385358619108</v>
      </c>
      <c r="W141" s="15">
        <f t="shared" si="0"/>
        <v>624.02853329106017</v>
      </c>
      <c r="X141" s="15">
        <f t="shared" si="0"/>
        <v>5.4345878765616753</v>
      </c>
      <c r="Y141" s="15">
        <f t="shared" si="0"/>
        <v>4.5832025374393304</v>
      </c>
      <c r="Z141" s="15">
        <f t="shared" si="0"/>
        <v>3.0738142005889415</v>
      </c>
      <c r="AA141" s="15">
        <f t="shared" si="0"/>
        <v>2.5690708271563625</v>
      </c>
      <c r="AB141" s="15">
        <f t="shared" si="0"/>
        <v>26.852695039114007</v>
      </c>
      <c r="AC141" s="15">
        <f t="shared" si="0"/>
        <v>4.1409471624572483</v>
      </c>
      <c r="AD141" s="15">
        <f t="shared" si="0"/>
        <v>24.390288819453865</v>
      </c>
      <c r="AE141" s="46"/>
      <c r="AF141" s="15">
        <f t="shared" si="0"/>
        <v>118373.67408929799</v>
      </c>
      <c r="AG141" s="15">
        <f t="shared" si="0"/>
        <v>197897.36064882734</v>
      </c>
      <c r="AH141" s="15">
        <f t="shared" si="0"/>
        <v>209300.66692754489</v>
      </c>
      <c r="AI141" s="15">
        <f t="shared" si="0"/>
        <v>56240.956234273122</v>
      </c>
      <c r="AJ141" s="15">
        <f t="shared" si="0"/>
        <v>1969.6110497361785</v>
      </c>
      <c r="AK141" s="15">
        <f t="shared" si="0"/>
        <v>170452405.88282573</v>
      </c>
      <c r="AL141" s="37"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105.29117837295891</v>
      </c>
      <c r="F152" s="10">
        <f t="shared" ref="F152:AD152" si="1">SUM(F$141, F$151, IF(AND(ISNUMBER(SEARCH($B$4,"AT|BE|CH|GB|IE|LT|LU|NL")),SUM(F$143:F$149)&gt;0),SUM(F$143:F$149)-SUM(F$27:F$33),0))</f>
        <v>127.91982928338743</v>
      </c>
      <c r="G152" s="10">
        <f t="shared" si="1"/>
        <v>94.759579902065795</v>
      </c>
      <c r="H152" s="10">
        <f t="shared" si="1"/>
        <v>44.338817150492851</v>
      </c>
      <c r="I152" s="10">
        <f t="shared" si="1"/>
        <v>29.772335117168168</v>
      </c>
      <c r="J152" s="10">
        <f t="shared" si="1"/>
        <v>38.806289992809937</v>
      </c>
      <c r="K152" s="10">
        <f t="shared" si="1"/>
        <v>52.574524808706826</v>
      </c>
      <c r="L152" s="10">
        <f t="shared" si="1"/>
        <v>3.7194795503470135</v>
      </c>
      <c r="M152" s="10">
        <f t="shared" si="1"/>
        <v>529.39729923125333</v>
      </c>
      <c r="N152" s="10">
        <f t="shared" si="1"/>
        <v>19.327628810069292</v>
      </c>
      <c r="O152" s="10">
        <f t="shared" si="1"/>
        <v>1.1724985831280508</v>
      </c>
      <c r="P152" s="10">
        <f t="shared" si="1"/>
        <v>1.0235527947554588</v>
      </c>
      <c r="Q152" s="10">
        <f t="shared" si="1"/>
        <v>1.2110120540817293</v>
      </c>
      <c r="R152" s="10">
        <f t="shared" si="1"/>
        <v>3.2348534119315322</v>
      </c>
      <c r="S152" s="10">
        <f t="shared" si="1"/>
        <v>7.9588764255554505</v>
      </c>
      <c r="T152" s="10">
        <f t="shared" si="1"/>
        <v>1.8177048808190142</v>
      </c>
      <c r="U152" s="10">
        <f t="shared" si="1"/>
        <v>3.6289412466570501</v>
      </c>
      <c r="V152" s="10">
        <f t="shared" si="1"/>
        <v>27.075385358619108</v>
      </c>
      <c r="W152" s="10">
        <f t="shared" si="1"/>
        <v>624.02853329106017</v>
      </c>
      <c r="X152" s="10">
        <f t="shared" si="1"/>
        <v>5.4345878765616753</v>
      </c>
      <c r="Y152" s="10">
        <f t="shared" si="1"/>
        <v>4.5832025374393304</v>
      </c>
      <c r="Z152" s="10">
        <f t="shared" si="1"/>
        <v>3.0738142005889415</v>
      </c>
      <c r="AA152" s="10">
        <f t="shared" si="1"/>
        <v>2.5690708271563625</v>
      </c>
      <c r="AB152" s="10">
        <f t="shared" si="1"/>
        <v>26.852695039114007</v>
      </c>
      <c r="AC152" s="10">
        <f t="shared" si="1"/>
        <v>4.1409471624572483</v>
      </c>
      <c r="AD152" s="10">
        <f t="shared" si="1"/>
        <v>24.390288819453865</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105.29117837295891</v>
      </c>
      <c r="F154" s="10">
        <f>SUM(F$141, F$153, -1 * IF(OR($B$6=2005,$B$6&gt;=2020),SUM(F$99:F$122),0), IF(AND(ISNUMBER(SEARCH($B$4,"AT|BE|CH|GB|IE|LT|LU|NL")),SUM(F$143:F$149)&gt;0),SUM(F$143:F$149)-SUM(F$27:F$33),0))</f>
        <v>127.91982928338743</v>
      </c>
      <c r="G154" s="10">
        <f>SUM(G$141, G$153, IF(AND(ISNUMBER(SEARCH($B$4,"AT|BE|CH|GB|IE|LT|LU|NL")),SUM(G$143:G$149)&gt;0),SUM(G$143:G$149)-SUM(G$27:G$33),0))</f>
        <v>94.759579902065795</v>
      </c>
      <c r="H154" s="10">
        <f>SUM(H$141, H$153, IF(AND(ISNUMBER(SEARCH($B$4,"AT|BE|CH|GB|IE|LT|LU|NL")),SUM(H$143:H$149)&gt;0),SUM(H$143:H$149)-SUM(H$27:H$33),0))</f>
        <v>44.338817150492851</v>
      </c>
      <c r="I154" s="10">
        <f t="shared" ref="I154:AD154" si="2">SUM(I$141, I$153, IF(AND(ISNUMBER(SEARCH($B$4,"AT|BE|CH|GB|IE|LT|LU|NL")),SUM(I$143:I$149)&gt;0),SUM(I$143:I$149)-SUM(I$27:I$33),0))</f>
        <v>29.772335117168168</v>
      </c>
      <c r="J154" s="10">
        <f t="shared" si="2"/>
        <v>38.806289992809937</v>
      </c>
      <c r="K154" s="10">
        <f t="shared" si="2"/>
        <v>52.574524808706826</v>
      </c>
      <c r="L154" s="10">
        <f t="shared" si="2"/>
        <v>3.7194795503470135</v>
      </c>
      <c r="M154" s="10">
        <f t="shared" si="2"/>
        <v>529.39729923125333</v>
      </c>
      <c r="N154" s="10">
        <f t="shared" si="2"/>
        <v>19.327628810069292</v>
      </c>
      <c r="O154" s="10">
        <f t="shared" si="2"/>
        <v>1.1724985831280508</v>
      </c>
      <c r="P154" s="10">
        <f t="shared" si="2"/>
        <v>1.0235527947554588</v>
      </c>
      <c r="Q154" s="10">
        <f t="shared" si="2"/>
        <v>1.2110120540817293</v>
      </c>
      <c r="R154" s="10">
        <f t="shared" si="2"/>
        <v>3.2348534119315322</v>
      </c>
      <c r="S154" s="10">
        <f t="shared" si="2"/>
        <v>7.9588764255554505</v>
      </c>
      <c r="T154" s="10">
        <f t="shared" si="2"/>
        <v>1.8177048808190142</v>
      </c>
      <c r="U154" s="10">
        <f t="shared" si="2"/>
        <v>3.6289412466570501</v>
      </c>
      <c r="V154" s="10">
        <f t="shared" si="2"/>
        <v>27.075385358619108</v>
      </c>
      <c r="W154" s="10">
        <f t="shared" si="2"/>
        <v>624.02853329106017</v>
      </c>
      <c r="X154" s="10">
        <f t="shared" si="2"/>
        <v>5.4345878765616753</v>
      </c>
      <c r="Y154" s="10">
        <f t="shared" si="2"/>
        <v>4.5832025374393304</v>
      </c>
      <c r="Z154" s="10">
        <f t="shared" si="2"/>
        <v>3.0738142005889415</v>
      </c>
      <c r="AA154" s="10">
        <f t="shared" si="2"/>
        <v>2.5690708271563625</v>
      </c>
      <c r="AB154" s="10">
        <f t="shared" si="2"/>
        <v>26.852695039114007</v>
      </c>
      <c r="AC154" s="10">
        <f t="shared" si="2"/>
        <v>4.1409471624572483</v>
      </c>
      <c r="AD154" s="10">
        <f t="shared" si="2"/>
        <v>24.390288819453865</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0.40967964451970057</v>
      </c>
      <c r="F157" s="18">
        <v>1.3803406191296036E-3</v>
      </c>
      <c r="G157" s="18">
        <v>0.11354813581279803</v>
      </c>
      <c r="H157" s="18" t="s">
        <v>396</v>
      </c>
      <c r="I157" s="18">
        <v>6.7690428389905839E-3</v>
      </c>
      <c r="J157" s="18">
        <v>6.7690428389905839E-3</v>
      </c>
      <c r="K157" s="18">
        <v>6.7690428389905839E-3</v>
      </c>
      <c r="L157" s="18">
        <v>3.2491405627154799E-3</v>
      </c>
      <c r="M157" s="18">
        <v>0.16069114865914008</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977.38039322337499</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0.15616315085988977</v>
      </c>
      <c r="F158" s="18">
        <v>4.8196840762660135E-4</v>
      </c>
      <c r="G158" s="18">
        <v>3.4278448500833412E-2</v>
      </c>
      <c r="H158" s="18" t="s">
        <v>396</v>
      </c>
      <c r="I158" s="18">
        <v>1.2395626925625946E-3</v>
      </c>
      <c r="J158" s="18">
        <v>1.2395626925625946E-3</v>
      </c>
      <c r="K158" s="18">
        <v>1.2395626925625946E-3</v>
      </c>
      <c r="L158" s="18">
        <v>5.9499009243004538E-4</v>
      </c>
      <c r="M158" s="18">
        <v>5.2051661853858969E-2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43.689168603133417</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7.0499556254304804E-2</v>
      </c>
      <c r="F163" s="19">
        <v>6.9434999999999997E-2</v>
      </c>
      <c r="G163" s="19">
        <v>5.2770600000000001E-3</v>
      </c>
      <c r="H163" s="19">
        <v>5.9714099999999999E-3</v>
      </c>
      <c r="I163" s="19">
        <v>0.21047773812033524</v>
      </c>
      <c r="J163" s="19">
        <v>0.25725056881374303</v>
      </c>
      <c r="K163" s="19">
        <v>0.39756906089396654</v>
      </c>
      <c r="L163" s="19">
        <v>1.894299643083017E-2</v>
      </c>
      <c r="M163" s="19">
        <v>2.5144841730702048</v>
      </c>
      <c r="N163" s="19" t="s">
        <v>396</v>
      </c>
      <c r="O163" s="19" t="s">
        <v>396</v>
      </c>
      <c r="P163" s="19" t="s">
        <v>396</v>
      </c>
      <c r="Q163" s="19" t="s">
        <v>396</v>
      </c>
      <c r="R163" s="19" t="s">
        <v>396</v>
      </c>
      <c r="S163" s="19" t="s">
        <v>396</v>
      </c>
      <c r="T163" s="19" t="s">
        <v>396</v>
      </c>
      <c r="U163" s="19" t="s">
        <v>396</v>
      </c>
      <c r="V163" s="19" t="s">
        <v>396</v>
      </c>
      <c r="W163" s="19">
        <v>0.11693207673351957</v>
      </c>
      <c r="X163" s="19">
        <v>7.0159246040111742E-3</v>
      </c>
      <c r="Y163" s="19">
        <v>9.3545661386815644E-3</v>
      </c>
      <c r="Z163" s="19">
        <v>3.9756906089396657E-3</v>
      </c>
      <c r="AA163" s="19">
        <v>2.6894377648709502E-3</v>
      </c>
      <c r="AB163" s="19">
        <v>2.3035619116503356E-2</v>
      </c>
      <c r="AC163" s="19">
        <v>2.0580045505099441E-3</v>
      </c>
      <c r="AD163" s="19">
        <v>1.4031849208022347E-2</v>
      </c>
      <c r="AE163" s="49"/>
      <c r="AF163" s="19" t="s">
        <v>385</v>
      </c>
      <c r="AG163" s="19" t="s">
        <v>385</v>
      </c>
      <c r="AH163" s="19" t="s">
        <v>385</v>
      </c>
      <c r="AI163" s="19" t="s">
        <v>385</v>
      </c>
      <c r="AJ163" s="19" t="s">
        <v>385</v>
      </c>
      <c r="AK163" s="19">
        <v>23.386415346703913</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54" priority="7" operator="equal">
      <formula>0</formula>
    </cfRule>
  </conditionalFormatting>
  <conditionalFormatting sqref="E143:AD149">
    <cfRule type="cellIs" dxfId="153" priority="3" operator="equal">
      <formula>0</formula>
    </cfRule>
  </conditionalFormatting>
  <conditionalFormatting sqref="E157:AD164 AF157:AK164">
    <cfRule type="cellIs" dxfId="152" priority="1" operator="equal">
      <formula>0</formula>
    </cfRule>
  </conditionalFormatting>
  <conditionalFormatting sqref="E14:AL140">
    <cfRule type="cellIs" dxfId="151" priority="8" stopIfTrue="1" operator="equal">
      <formula>"NO"</formula>
    </cfRule>
    <cfRule type="cellIs" dxfId="150" priority="9" stopIfTrue="1" operator="equal">
      <formula>"NA"</formula>
    </cfRule>
    <cfRule type="cellIs" dxfId="149" priority="10" stopIfTrue="1" operator="equal">
      <formula>"IE"</formula>
    </cfRule>
    <cfRule type="cellIs" dxfId="148" priority="11" stopIfTrue="1" operator="equal">
      <formula>"NE"</formula>
    </cfRule>
  </conditionalFormatting>
  <conditionalFormatting sqref="AF14:AK140 AL99:AL124">
    <cfRule type="cellIs" dxfId="147" priority="6" operator="equal">
      <formula>0</formula>
    </cfRule>
  </conditionalFormatting>
  <conditionalFormatting sqref="AF90:AL90">
    <cfRule type="cellIs" dxfId="146" priority="4" operator="equal">
      <formula>0</formula>
    </cfRule>
  </conditionalFormatting>
  <conditionalFormatting sqref="AF143:AL149">
    <cfRule type="cellIs" dxfId="145" priority="2" operator="equal">
      <formula>0</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árok15"/>
  <dimension ref="A1:AL170"/>
  <sheetViews>
    <sheetView topLeftCell="A129"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2003</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2003</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17.299884968999997</v>
      </c>
      <c r="F14" s="110">
        <v>0.17505861599999997</v>
      </c>
      <c r="G14" s="110">
        <v>60.245734413000001</v>
      </c>
      <c r="H14" s="110" t="s">
        <v>392</v>
      </c>
      <c r="I14" s="110">
        <v>4.7945384589009699</v>
      </c>
      <c r="J14" s="110">
        <v>5.755224076429192</v>
      </c>
      <c r="K14" s="110">
        <v>7.6340842320000002</v>
      </c>
      <c r="L14" s="110">
        <v>9.4355979436351683E-2</v>
      </c>
      <c r="M14" s="110">
        <v>2.2550107079999999</v>
      </c>
      <c r="N14" s="110">
        <v>6.7046269114563017</v>
      </c>
      <c r="O14" s="110">
        <v>0.23204769847746878</v>
      </c>
      <c r="P14" s="110">
        <v>0.26327811760719033</v>
      </c>
      <c r="Q14" s="110">
        <v>0.18773681729011196</v>
      </c>
      <c r="R14" s="110">
        <v>0.53988637757447588</v>
      </c>
      <c r="S14" s="110">
        <v>0.29528459705153987</v>
      </c>
      <c r="T14" s="110">
        <v>0.496979810686146</v>
      </c>
      <c r="U14" s="110">
        <v>2.6164357038675878</v>
      </c>
      <c r="V14" s="110">
        <v>2.9317553715643117</v>
      </c>
      <c r="W14" s="110">
        <v>222.38642149888364</v>
      </c>
      <c r="X14" s="110">
        <v>1.0427817741827398E-3</v>
      </c>
      <c r="Y14" s="110">
        <v>1.0991641202423978E-3</v>
      </c>
      <c r="Z14" s="110">
        <v>8.8595079284205713E-4</v>
      </c>
      <c r="AA14" s="110">
        <v>3.467377204227294E-4</v>
      </c>
      <c r="AB14" s="110">
        <v>3.374634407689924E-3</v>
      </c>
      <c r="AC14" s="110">
        <v>0.82097104781863361</v>
      </c>
      <c r="AD14" s="110">
        <v>0.98393423540788461</v>
      </c>
      <c r="AE14" s="111"/>
      <c r="AF14" s="112">
        <v>476.87043814400005</v>
      </c>
      <c r="AG14" s="112">
        <v>71427.97871499999</v>
      </c>
      <c r="AH14" s="112">
        <v>32275.314870379992</v>
      </c>
      <c r="AI14" s="112" t="s">
        <v>392</v>
      </c>
      <c r="AJ14" s="112">
        <v>1379.1898200000001</v>
      </c>
      <c r="AK14" s="112" t="s">
        <v>385</v>
      </c>
      <c r="AL14" s="121" t="s">
        <v>393</v>
      </c>
    </row>
    <row r="15" spans="1:38" ht="26.25" customHeight="1" thickBot="1" x14ac:dyDescent="0.25">
      <c r="A15" s="53" t="s">
        <v>53</v>
      </c>
      <c r="B15" s="53" t="s">
        <v>54</v>
      </c>
      <c r="C15" s="54" t="s">
        <v>55</v>
      </c>
      <c r="D15" s="55"/>
      <c r="E15" s="110">
        <v>3.683536122</v>
      </c>
      <c r="F15" s="110">
        <v>1.8213636339999999</v>
      </c>
      <c r="G15" s="110">
        <v>10.916551177999999</v>
      </c>
      <c r="H15" s="110">
        <v>1.6582031000000001E-2</v>
      </c>
      <c r="I15" s="110">
        <v>0.29225346700266891</v>
      </c>
      <c r="J15" s="110">
        <v>0.31919780499347716</v>
      </c>
      <c r="K15" s="110">
        <v>0.32054502100000004</v>
      </c>
      <c r="L15" s="110">
        <v>5.3774637928491076E-2</v>
      </c>
      <c r="M15" s="110">
        <v>0.43557816700000002</v>
      </c>
      <c r="N15" s="110">
        <v>0.68608499999999994</v>
      </c>
      <c r="O15" s="110">
        <v>0.2195472</v>
      </c>
      <c r="P15" s="110">
        <v>3.1559909999999997E-2</v>
      </c>
      <c r="Q15" s="110">
        <v>6.4491989999999999E-2</v>
      </c>
      <c r="R15" s="110">
        <v>0.19210380000000002</v>
      </c>
      <c r="S15" s="110">
        <v>0.54886800000000002</v>
      </c>
      <c r="T15" s="110">
        <v>0.1097736</v>
      </c>
      <c r="U15" s="110">
        <v>2.0582550000000002E-3</v>
      </c>
      <c r="V15" s="110">
        <v>0.90563220000000011</v>
      </c>
      <c r="W15" s="110">
        <v>54.886799999999987</v>
      </c>
      <c r="X15" s="110">
        <v>6.9980670000000005E-6</v>
      </c>
      <c r="Y15" s="110">
        <v>9.6051900000000005E-7</v>
      </c>
      <c r="Z15" s="110">
        <v>8.3702370000000012E-6</v>
      </c>
      <c r="AA15" s="110">
        <v>1.37217E-6</v>
      </c>
      <c r="AB15" s="110">
        <v>1.7700993000000003E-5</v>
      </c>
      <c r="AC15" s="110">
        <v>6.4491989999999999E-2</v>
      </c>
      <c r="AD15" s="110">
        <v>6.1747650000000001E-2</v>
      </c>
      <c r="AE15" s="111"/>
      <c r="AF15" s="112">
        <v>34058.045671252847</v>
      </c>
      <c r="AG15" s="112">
        <v>1633.0430699999999</v>
      </c>
      <c r="AH15" s="112">
        <v>4557.6562990118</v>
      </c>
      <c r="AI15" s="112" t="s">
        <v>392</v>
      </c>
      <c r="AJ15" s="112">
        <v>169.65468000000001</v>
      </c>
      <c r="AK15" s="112">
        <v>13.7217</v>
      </c>
      <c r="AL15" s="121" t="s">
        <v>394</v>
      </c>
    </row>
    <row r="16" spans="1:38" ht="26.25" customHeight="1" thickBot="1" x14ac:dyDescent="0.25">
      <c r="A16" s="53" t="s">
        <v>53</v>
      </c>
      <c r="B16" s="53" t="s">
        <v>56</v>
      </c>
      <c r="C16" s="54" t="s">
        <v>57</v>
      </c>
      <c r="D16" s="55"/>
      <c r="E16" s="110">
        <v>0.61379221700000008</v>
      </c>
      <c r="F16" s="110">
        <v>1.270753805</v>
      </c>
      <c r="G16" s="110">
        <v>0.78320998899999994</v>
      </c>
      <c r="H16" s="110">
        <v>8.5325999999999999E-2</v>
      </c>
      <c r="I16" s="110">
        <v>0.57871202455618098</v>
      </c>
      <c r="J16" s="110">
        <v>0.97396106955837802</v>
      </c>
      <c r="K16" s="110">
        <v>1.4620510019999999</v>
      </c>
      <c r="L16" s="110">
        <v>0.27778177178696684</v>
      </c>
      <c r="M16" s="110">
        <v>15.30824153</v>
      </c>
      <c r="N16" s="110">
        <v>5.5823337165805727E-3</v>
      </c>
      <c r="O16" s="110">
        <v>2.5374244166275324E-4</v>
      </c>
      <c r="P16" s="110" t="s">
        <v>385</v>
      </c>
      <c r="Q16" s="110">
        <v>4.0598790666040519E-3</v>
      </c>
      <c r="R16" s="110">
        <v>9.1347278998591165E-3</v>
      </c>
      <c r="S16" s="110">
        <v>4.3136215082668046E-3</v>
      </c>
      <c r="T16" s="110">
        <v>2.2836819749647791E-3</v>
      </c>
      <c r="U16" s="110">
        <v>4.5673639499295583E-3</v>
      </c>
      <c r="V16" s="110">
        <v>1.9284425566369244E-2</v>
      </c>
      <c r="W16" s="110">
        <v>1.8726192194711191</v>
      </c>
      <c r="X16" s="110">
        <v>2.0806880216345768E-2</v>
      </c>
      <c r="Y16" s="110">
        <v>2.5374244166275324E-4</v>
      </c>
      <c r="Z16" s="110">
        <v>7.6122732498825973E-5</v>
      </c>
      <c r="AA16" s="110">
        <v>5.0748488332550648E-5</v>
      </c>
      <c r="AB16" s="110">
        <v>2.1187493878839891E-2</v>
      </c>
      <c r="AC16" s="110" t="s">
        <v>385</v>
      </c>
      <c r="AD16" s="110" t="s">
        <v>385</v>
      </c>
      <c r="AE16" s="111"/>
      <c r="AF16" s="112" t="s">
        <v>392</v>
      </c>
      <c r="AG16" s="112">
        <v>7724.2216648699996</v>
      </c>
      <c r="AH16" s="112">
        <v>39.728135819999991</v>
      </c>
      <c r="AI16" s="112" t="s">
        <v>392</v>
      </c>
      <c r="AJ16" s="112" t="s">
        <v>392</v>
      </c>
      <c r="AK16" s="112">
        <v>2537.4244166275325</v>
      </c>
      <c r="AL16" s="121" t="s">
        <v>395</v>
      </c>
    </row>
    <row r="17" spans="1:38" ht="26.25" customHeight="1" thickBot="1" x14ac:dyDescent="0.25">
      <c r="A17" s="53" t="s">
        <v>53</v>
      </c>
      <c r="B17" s="53" t="s">
        <v>58</v>
      </c>
      <c r="C17" s="54" t="s">
        <v>59</v>
      </c>
      <c r="D17" s="55"/>
      <c r="E17" s="110">
        <v>6.2949924199999998</v>
      </c>
      <c r="F17" s="110">
        <v>6.2529377000000011E-2</v>
      </c>
      <c r="G17" s="110">
        <v>3.7129477040000003</v>
      </c>
      <c r="H17" s="110" t="s">
        <v>392</v>
      </c>
      <c r="I17" s="110">
        <v>2.9496411216231277</v>
      </c>
      <c r="J17" s="110">
        <v>3.1632171757696241</v>
      </c>
      <c r="K17" s="110">
        <v>3.6610563000000003</v>
      </c>
      <c r="L17" s="110">
        <v>0.18834308421586898</v>
      </c>
      <c r="M17" s="110">
        <v>0.31664270800000005</v>
      </c>
      <c r="N17" s="110">
        <v>4.3676895116476357E-2</v>
      </c>
      <c r="O17" s="110">
        <v>3.9402136536605603E-3</v>
      </c>
      <c r="P17" s="110">
        <v>1.1000135595345002E-2</v>
      </c>
      <c r="Q17" s="110">
        <v>1.1242404851496796E-2</v>
      </c>
      <c r="R17" s="110">
        <v>6.7326138474361696E-2</v>
      </c>
      <c r="S17" s="110">
        <v>0.11651375455693537</v>
      </c>
      <c r="T17" s="110">
        <v>7.0123939939617158E-2</v>
      </c>
      <c r="U17" s="110">
        <v>0.32855542664045706</v>
      </c>
      <c r="V17" s="110">
        <v>0.27357767515815934</v>
      </c>
      <c r="W17" s="110">
        <v>2.5441762614543E-2</v>
      </c>
      <c r="X17" s="110">
        <v>7.2921187715909401E-5</v>
      </c>
      <c r="Y17" s="110">
        <v>1.2911599703996961E-4</v>
      </c>
      <c r="Z17" s="110">
        <v>1.0557366931523359E-4</v>
      </c>
      <c r="AA17" s="110">
        <v>9.4370367811915575E-5</v>
      </c>
      <c r="AB17" s="110">
        <v>4.0198122188302821E-4</v>
      </c>
      <c r="AC17" s="110">
        <v>9.6011192205922899E-2</v>
      </c>
      <c r="AD17" s="110">
        <v>1.7181742954153444E-2</v>
      </c>
      <c r="AE17" s="111"/>
      <c r="AF17" s="112" t="s">
        <v>392</v>
      </c>
      <c r="AG17" s="112">
        <v>25658.805850999997</v>
      </c>
      <c r="AH17" s="112">
        <v>898.59951023999997</v>
      </c>
      <c r="AI17" s="112" t="s">
        <v>392</v>
      </c>
      <c r="AJ17" s="112" t="s">
        <v>392</v>
      </c>
      <c r="AK17" s="112" t="s">
        <v>385</v>
      </c>
      <c r="AL17" s="121" t="s">
        <v>49</v>
      </c>
    </row>
    <row r="18" spans="1:38" ht="26.25" customHeight="1" thickBot="1" x14ac:dyDescent="0.25">
      <c r="A18" s="53" t="s">
        <v>53</v>
      </c>
      <c r="B18" s="53" t="s">
        <v>60</v>
      </c>
      <c r="C18" s="54" t="s">
        <v>61</v>
      </c>
      <c r="D18" s="55"/>
      <c r="E18" s="110">
        <v>4.9670560000000001E-3</v>
      </c>
      <c r="F18" s="110">
        <v>9.1540999999999997E-5</v>
      </c>
      <c r="G18" s="110">
        <v>7.6143499999999998E-4</v>
      </c>
      <c r="H18" s="110" t="s">
        <v>392</v>
      </c>
      <c r="I18" s="110">
        <v>5.9824795725225521E-4</v>
      </c>
      <c r="J18" s="110">
        <v>6.4846333281201943E-4</v>
      </c>
      <c r="K18" s="110">
        <v>7.6442600000000002E-4</v>
      </c>
      <c r="L18" s="110">
        <v>3.2225035375434973E-5</v>
      </c>
      <c r="M18" s="110">
        <v>1.9993710000000002E-3</v>
      </c>
      <c r="N18" s="110">
        <v>1.2577147762132002E-4</v>
      </c>
      <c r="O18" s="110">
        <v>1.7603310781079999E-6</v>
      </c>
      <c r="P18" s="110">
        <v>5.8223640864799997E-5</v>
      </c>
      <c r="Q18" s="110">
        <v>1.3143782011999999E-5</v>
      </c>
      <c r="R18" s="110">
        <v>1.3791254461560002E-5</v>
      </c>
      <c r="S18" s="110">
        <v>1.6534978892312001E-5</v>
      </c>
      <c r="T18" s="110">
        <v>1.3325824461560001E-5</v>
      </c>
      <c r="U18" s="110">
        <v>7.1393463669600003E-6</v>
      </c>
      <c r="V18" s="110">
        <v>2.5494049668760001E-4</v>
      </c>
      <c r="W18" s="110">
        <v>2.3795035846239999E-4</v>
      </c>
      <c r="X18" s="110">
        <v>1.1018059248639998E-4</v>
      </c>
      <c r="Y18" s="110">
        <v>3.2801757234799994E-4</v>
      </c>
      <c r="Z18" s="110">
        <v>1.2568514413199998E-4</v>
      </c>
      <c r="AA18" s="110">
        <v>1.1896060372959999E-4</v>
      </c>
      <c r="AB18" s="110">
        <v>6.8284391269599998E-4</v>
      </c>
      <c r="AC18" s="110">
        <v>5.7713319999999999E-7</v>
      </c>
      <c r="AD18" s="110">
        <v>1.582462E-4</v>
      </c>
      <c r="AE18" s="111"/>
      <c r="AF18" s="112" t="s">
        <v>392</v>
      </c>
      <c r="AG18" s="112">
        <v>0.93086000000000002</v>
      </c>
      <c r="AH18" s="112">
        <v>94.20342011999999</v>
      </c>
      <c r="AI18" s="112" t="s">
        <v>392</v>
      </c>
      <c r="AJ18" s="112" t="s">
        <v>392</v>
      </c>
      <c r="AK18" s="112" t="s">
        <v>385</v>
      </c>
      <c r="AL18" s="121" t="s">
        <v>49</v>
      </c>
    </row>
    <row r="19" spans="1:38" ht="26.25" customHeight="1" thickBot="1" x14ac:dyDescent="0.25">
      <c r="A19" s="53" t="s">
        <v>53</v>
      </c>
      <c r="B19" s="53" t="s">
        <v>62</v>
      </c>
      <c r="C19" s="54" t="s">
        <v>63</v>
      </c>
      <c r="D19" s="55"/>
      <c r="E19" s="110">
        <v>0.39350270100000001</v>
      </c>
      <c r="F19" s="110">
        <v>1.0005557000000003E-2</v>
      </c>
      <c r="G19" s="110">
        <v>0.30192397599999998</v>
      </c>
      <c r="H19" s="110" t="s">
        <v>392</v>
      </c>
      <c r="I19" s="110">
        <v>1.248418549051963E-2</v>
      </c>
      <c r="J19" s="110">
        <v>1.8551879996513251E-2</v>
      </c>
      <c r="K19" s="110">
        <v>2.7586204000000003E-2</v>
      </c>
      <c r="L19" s="110">
        <v>5.280399710518034E-3</v>
      </c>
      <c r="M19" s="110">
        <v>8.7814307999999994E-2</v>
      </c>
      <c r="N19" s="110">
        <v>0.38475399404072425</v>
      </c>
      <c r="O19" s="110">
        <v>0.12260667795604631</v>
      </c>
      <c r="P19" s="110">
        <v>2.0722038798702141E-2</v>
      </c>
      <c r="Q19" s="110">
        <v>3.6616968373368329E-2</v>
      </c>
      <c r="R19" s="110">
        <v>0.10763505103717547</v>
      </c>
      <c r="S19" s="110">
        <v>0.3068272679290272</v>
      </c>
      <c r="T19" s="110">
        <v>6.1517966438408525E-2</v>
      </c>
      <c r="U19" s="110">
        <v>1.5669746651047391E-3</v>
      </c>
      <c r="V19" s="110">
        <v>0.53386177604701257</v>
      </c>
      <c r="W19" s="110">
        <v>30.650267866395065</v>
      </c>
      <c r="X19" s="110">
        <v>5.8685532538368147E-3</v>
      </c>
      <c r="Y19" s="110">
        <v>2.7707205680854014E-2</v>
      </c>
      <c r="Z19" s="110">
        <v>7.5135263686306308E-3</v>
      </c>
      <c r="AA19" s="110">
        <v>7.188865168939222E-3</v>
      </c>
      <c r="AB19" s="110">
        <v>4.8278150472260681E-2</v>
      </c>
      <c r="AC19" s="110">
        <v>3.6014029288398003E-2</v>
      </c>
      <c r="AD19" s="110">
        <v>3.6484143593E-2</v>
      </c>
      <c r="AE19" s="111"/>
      <c r="AF19" s="112">
        <v>757.79177614980563</v>
      </c>
      <c r="AG19" s="112">
        <v>11.821432900000001</v>
      </c>
      <c r="AH19" s="112">
        <v>5396.507784813999</v>
      </c>
      <c r="AI19" s="112">
        <v>4.8066359999999992</v>
      </c>
      <c r="AJ19" s="112">
        <v>64.352400000000003</v>
      </c>
      <c r="AK19" s="112">
        <v>7.6609999999999996</v>
      </c>
      <c r="AL19" s="121" t="s">
        <v>394</v>
      </c>
    </row>
    <row r="20" spans="1:38" ht="26.25" customHeight="1" thickBot="1" x14ac:dyDescent="0.25">
      <c r="A20" s="53" t="s">
        <v>53</v>
      </c>
      <c r="B20" s="53" t="s">
        <v>64</v>
      </c>
      <c r="C20" s="54" t="s">
        <v>65</v>
      </c>
      <c r="D20" s="55"/>
      <c r="E20" s="110">
        <v>2.526540239</v>
      </c>
      <c r="F20" s="110">
        <v>0.24526209300000013</v>
      </c>
      <c r="G20" s="110">
        <v>6.6704014859999994</v>
      </c>
      <c r="H20" s="110" t="s">
        <v>392</v>
      </c>
      <c r="I20" s="110">
        <v>9.623708499048933E-2</v>
      </c>
      <c r="J20" s="110">
        <v>0.10869995859094655</v>
      </c>
      <c r="K20" s="110">
        <v>0.14487076899999998</v>
      </c>
      <c r="L20" s="110">
        <v>2.2461709163674334E-2</v>
      </c>
      <c r="M20" s="110">
        <v>2.2211947850000002</v>
      </c>
      <c r="N20" s="110">
        <v>4.5280464567015018E-2</v>
      </c>
      <c r="O20" s="110">
        <v>4.4694540330987376E-3</v>
      </c>
      <c r="P20" s="110">
        <v>3.0342022505062273E-2</v>
      </c>
      <c r="Q20" s="110">
        <v>1.8421924610228201E-2</v>
      </c>
      <c r="R20" s="110">
        <v>4.0856905049251185E-2</v>
      </c>
      <c r="S20" s="110">
        <v>2.4545776268033177E-2</v>
      </c>
      <c r="T20" s="110">
        <v>0.10613070444813945</v>
      </c>
      <c r="U20" s="110">
        <v>0.19949964868571879</v>
      </c>
      <c r="V20" s="110">
        <v>0.12921143873496804</v>
      </c>
      <c r="W20" s="110">
        <v>0.18095070377847813</v>
      </c>
      <c r="X20" s="110">
        <v>7.22787770162132E-4</v>
      </c>
      <c r="Y20" s="110">
        <v>2.2047517257917908E-3</v>
      </c>
      <c r="Z20" s="110">
        <v>1.0494750647752709E-3</v>
      </c>
      <c r="AA20" s="110">
        <v>5.2966777935302281E-4</v>
      </c>
      <c r="AB20" s="110">
        <v>4.5066823400822164E-3</v>
      </c>
      <c r="AC20" s="110">
        <v>0.11133719803877991</v>
      </c>
      <c r="AD20" s="110">
        <v>3.8944152630205599E-2</v>
      </c>
      <c r="AE20" s="111"/>
      <c r="AF20" s="112">
        <v>327.90598436667386</v>
      </c>
      <c r="AG20" s="112">
        <v>5440.1857418</v>
      </c>
      <c r="AH20" s="112">
        <v>2063.4233087799994</v>
      </c>
      <c r="AI20" s="112">
        <v>14976.316200000001</v>
      </c>
      <c r="AJ20" s="112" t="s">
        <v>392</v>
      </c>
      <c r="AK20" s="112" t="s">
        <v>385</v>
      </c>
      <c r="AL20" s="121" t="s">
        <v>49</v>
      </c>
    </row>
    <row r="21" spans="1:38" ht="26.25" customHeight="1" thickBot="1" x14ac:dyDescent="0.25">
      <c r="A21" s="53" t="s">
        <v>53</v>
      </c>
      <c r="B21" s="53" t="s">
        <v>66</v>
      </c>
      <c r="C21" s="54" t="s">
        <v>67</v>
      </c>
      <c r="D21" s="55"/>
      <c r="E21" s="110">
        <v>0.64751021900000005</v>
      </c>
      <c r="F21" s="110">
        <v>4.8807547999999992E-2</v>
      </c>
      <c r="G21" s="110">
        <v>0.50969814899999999</v>
      </c>
      <c r="H21" s="110">
        <v>1.0224735E-2</v>
      </c>
      <c r="I21" s="110">
        <v>3.5157961726634802E-2</v>
      </c>
      <c r="J21" s="110">
        <v>5.6127389431271789E-2</v>
      </c>
      <c r="K21" s="110">
        <v>9.3700345000000004E-2</v>
      </c>
      <c r="L21" s="110">
        <v>6.3048930503148398E-3</v>
      </c>
      <c r="M21" s="110">
        <v>0.346795625</v>
      </c>
      <c r="N21" s="110">
        <v>4.0781078949012693E-2</v>
      </c>
      <c r="O21" s="110">
        <v>1.197272336626493E-3</v>
      </c>
      <c r="P21" s="110">
        <v>6.3868128671514101E-3</v>
      </c>
      <c r="Q21" s="110">
        <v>1.934826188678121E-3</v>
      </c>
      <c r="R21" s="110">
        <v>5.3199560413049003E-3</v>
      </c>
      <c r="S21" s="110">
        <v>5.5629428338298693E-3</v>
      </c>
      <c r="T21" s="110">
        <v>4.0130663472137899E-3</v>
      </c>
      <c r="U21" s="110">
        <v>1.0349857167095548E-3</v>
      </c>
      <c r="V21" s="110">
        <v>0.10425633928948884</v>
      </c>
      <c r="W21" s="110">
        <v>6.9120780929107117E-2</v>
      </c>
      <c r="X21" s="110">
        <v>2.0092403491605588E-2</v>
      </c>
      <c r="Y21" s="110">
        <v>4.6838284522306615E-2</v>
      </c>
      <c r="Z21" s="110">
        <v>1.6151348522178224E-2</v>
      </c>
      <c r="AA21" s="110">
        <v>1.4330170388002821E-2</v>
      </c>
      <c r="AB21" s="110">
        <v>9.7412206924093248E-2</v>
      </c>
      <c r="AC21" s="110">
        <v>4.356016616297778E-4</v>
      </c>
      <c r="AD21" s="110">
        <v>4.9848665300837786E-2</v>
      </c>
      <c r="AE21" s="111"/>
      <c r="AF21" s="112">
        <v>497.22903149232729</v>
      </c>
      <c r="AG21" s="112">
        <v>293.20952682222224</v>
      </c>
      <c r="AH21" s="112">
        <v>7358.0501432399969</v>
      </c>
      <c r="AI21" s="112">
        <v>62.62850126</v>
      </c>
      <c r="AJ21" s="112" t="s">
        <v>392</v>
      </c>
      <c r="AK21" s="112" t="s">
        <v>385</v>
      </c>
      <c r="AL21" s="121" t="s">
        <v>49</v>
      </c>
    </row>
    <row r="22" spans="1:38" ht="26.25" customHeight="1" thickBot="1" x14ac:dyDescent="0.25">
      <c r="A22" s="53" t="s">
        <v>53</v>
      </c>
      <c r="B22" s="57" t="s">
        <v>68</v>
      </c>
      <c r="C22" s="54" t="s">
        <v>69</v>
      </c>
      <c r="D22" s="55"/>
      <c r="E22" s="110">
        <v>5.1787058529999994</v>
      </c>
      <c r="F22" s="110">
        <v>6.3198482E-2</v>
      </c>
      <c r="G22" s="110">
        <v>0.54014665800000006</v>
      </c>
      <c r="H22" s="110">
        <v>3.7928000000000003E-3</v>
      </c>
      <c r="I22" s="110">
        <v>2.1042864232141925E-2</v>
      </c>
      <c r="J22" s="110">
        <v>2.9622909431667382E-2</v>
      </c>
      <c r="K22" s="110">
        <v>3.3172598999999997E-2</v>
      </c>
      <c r="L22" s="110">
        <v>1.7776810014272361E-3</v>
      </c>
      <c r="M22" s="110">
        <v>12.159754425999999</v>
      </c>
      <c r="N22" s="110">
        <v>0.17196383399999998</v>
      </c>
      <c r="O22" s="110">
        <v>1.4037863999999999E-2</v>
      </c>
      <c r="P22" s="110">
        <v>8.5981916999999991E-2</v>
      </c>
      <c r="Q22" s="110">
        <v>4.6500424499999991E-2</v>
      </c>
      <c r="R22" s="110">
        <v>7.1944052999999994E-2</v>
      </c>
      <c r="S22" s="110">
        <v>0.11353122509999998</v>
      </c>
      <c r="T22" s="110">
        <v>8.5981916999999991E-2</v>
      </c>
      <c r="U22" s="110">
        <v>4.4394744899999998E-2</v>
      </c>
      <c r="V22" s="110">
        <v>0.74400679199999986</v>
      </c>
      <c r="W22" s="110">
        <v>7.1944052999999997E-3</v>
      </c>
      <c r="X22" s="110">
        <v>1.1405764499999998E-5</v>
      </c>
      <c r="Y22" s="110">
        <v>4.9132523999999994E-4</v>
      </c>
      <c r="Z22" s="110">
        <v>1.3511444100000001E-4</v>
      </c>
      <c r="AA22" s="110">
        <v>7.5453518999999997E-5</v>
      </c>
      <c r="AB22" s="110">
        <v>7.1329896449999995E-4</v>
      </c>
      <c r="AC22" s="110">
        <v>8.0717717999999987E-3</v>
      </c>
      <c r="AD22" s="110">
        <v>0.18073749899999997</v>
      </c>
      <c r="AE22" s="111"/>
      <c r="AF22" s="112">
        <v>152.59776500000001</v>
      </c>
      <c r="AG22" s="112">
        <v>8828.8182980000001</v>
      </c>
      <c r="AH22" s="112">
        <v>6992.4352345199977</v>
      </c>
      <c r="AI22" s="112">
        <v>567.45799</v>
      </c>
      <c r="AJ22" s="112">
        <v>77.901800000000009</v>
      </c>
      <c r="AK22" s="112" t="s">
        <v>385</v>
      </c>
      <c r="AL22" s="121" t="s">
        <v>49</v>
      </c>
    </row>
    <row r="23" spans="1:38" ht="26.25" customHeight="1" thickBot="1" x14ac:dyDescent="0.25">
      <c r="A23" s="53" t="s">
        <v>70</v>
      </c>
      <c r="B23" s="57" t="s">
        <v>363</v>
      </c>
      <c r="C23" s="54" t="s">
        <v>359</v>
      </c>
      <c r="D23" s="96"/>
      <c r="E23" s="110">
        <v>0.45344622833333331</v>
      </c>
      <c r="F23" s="110">
        <v>9.0384621666666692E-2</v>
      </c>
      <c r="G23" s="110">
        <v>3.1536666666666667E-4</v>
      </c>
      <c r="H23" s="110">
        <v>1.1657333333333333E-4</v>
      </c>
      <c r="I23" s="110">
        <v>2.8516753333333332E-2</v>
      </c>
      <c r="J23" s="110">
        <v>2.8516753333333332E-2</v>
      </c>
      <c r="K23" s="110">
        <v>2.8516753333333332E-2</v>
      </c>
      <c r="L23" s="110">
        <v>1.7486896666666668E-2</v>
      </c>
      <c r="M23" s="110">
        <v>1.9878496633333338</v>
      </c>
      <c r="N23" s="110" t="s">
        <v>396</v>
      </c>
      <c r="O23" s="110">
        <v>1.5768333333333334E-4</v>
      </c>
      <c r="P23" s="110" t="s">
        <v>396</v>
      </c>
      <c r="Q23" s="110" t="s">
        <v>396</v>
      </c>
      <c r="R23" s="110">
        <v>7.8841666666666676E-4</v>
      </c>
      <c r="S23" s="110">
        <v>2.6806166666666669E-2</v>
      </c>
      <c r="T23" s="110">
        <v>1.1037833333333335E-3</v>
      </c>
      <c r="U23" s="110">
        <v>1.5768333333333334E-4</v>
      </c>
      <c r="V23" s="110">
        <v>1.5768333333333336E-2</v>
      </c>
      <c r="W23" s="110" t="s">
        <v>396</v>
      </c>
      <c r="X23" s="110">
        <v>4.9698333333333337E-4</v>
      </c>
      <c r="Y23" s="110">
        <v>7.6448333333333331E-4</v>
      </c>
      <c r="Z23" s="110" t="s">
        <v>396</v>
      </c>
      <c r="AA23" s="110" t="s">
        <v>396</v>
      </c>
      <c r="AB23" s="110">
        <v>1.2614666666666667E-3</v>
      </c>
      <c r="AC23" s="110" t="s">
        <v>396</v>
      </c>
      <c r="AD23" s="110" t="s">
        <v>396</v>
      </c>
      <c r="AE23" s="111"/>
      <c r="AF23" s="110">
        <v>667.11606504166662</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1.3721074920000003</v>
      </c>
      <c r="F24" s="110">
        <v>4.4898757650000016</v>
      </c>
      <c r="G24" s="110">
        <v>1.8224682870000002</v>
      </c>
      <c r="H24" s="110">
        <v>1.5680936999999999E-2</v>
      </c>
      <c r="I24" s="110">
        <v>0.42957042912564586</v>
      </c>
      <c r="J24" s="110">
        <v>0.58659065949359812</v>
      </c>
      <c r="K24" s="110">
        <v>0.90156455599999996</v>
      </c>
      <c r="L24" s="110">
        <v>9.113080492095027E-2</v>
      </c>
      <c r="M24" s="110">
        <v>2.2211947850000002</v>
      </c>
      <c r="N24" s="110">
        <v>4.0997701702710316E-3</v>
      </c>
      <c r="O24" s="110">
        <v>1.0793247939476006E-3</v>
      </c>
      <c r="P24" s="110">
        <v>2.4950315778637338E-3</v>
      </c>
      <c r="Q24" s="110">
        <v>3.3957020194159797E-3</v>
      </c>
      <c r="R24" s="110">
        <v>3.4520595654337475E-3</v>
      </c>
      <c r="S24" s="110">
        <v>1.9788713625825513E-3</v>
      </c>
      <c r="T24" s="110">
        <v>4.6020225870259578E-2</v>
      </c>
      <c r="U24" s="110">
        <v>8.2328475935682724E-3</v>
      </c>
      <c r="V24" s="110">
        <v>4.5192188101353996E-2</v>
      </c>
      <c r="W24" s="110">
        <v>2.0175415943341771E-2</v>
      </c>
      <c r="X24" s="110">
        <v>5.6564489552960394E-4</v>
      </c>
      <c r="Y24" s="110">
        <v>9.5714045985871273E-4</v>
      </c>
      <c r="Z24" s="110">
        <v>3.2390331816717171E-4</v>
      </c>
      <c r="AA24" s="110">
        <v>2.4900184318729245E-4</v>
      </c>
      <c r="AB24" s="110">
        <v>2.0956905167427808E-3</v>
      </c>
      <c r="AC24" s="110">
        <v>4.8385678735652299E-3</v>
      </c>
      <c r="AD24" s="110">
        <v>2.3680423432761106E-3</v>
      </c>
      <c r="AE24" s="111"/>
      <c r="AF24" s="112">
        <v>432.26370948261211</v>
      </c>
      <c r="AG24" s="112">
        <v>1454.9352630130431</v>
      </c>
      <c r="AH24" s="112">
        <v>11610.001655802007</v>
      </c>
      <c r="AI24" s="112">
        <v>2355.97949729935</v>
      </c>
      <c r="AJ24" s="112">
        <v>13.530000000000001</v>
      </c>
      <c r="AK24" s="112" t="s">
        <v>392</v>
      </c>
      <c r="AL24" s="121" t="s">
        <v>49</v>
      </c>
    </row>
    <row r="25" spans="1:38" ht="26.25" customHeight="1" thickBot="1" x14ac:dyDescent="0.25">
      <c r="A25" s="53" t="s">
        <v>73</v>
      </c>
      <c r="B25" s="57" t="s">
        <v>74</v>
      </c>
      <c r="C25" s="59" t="s">
        <v>75</v>
      </c>
      <c r="D25" s="55"/>
      <c r="E25" s="110">
        <v>8.5225266122100796E-2</v>
      </c>
      <c r="F25" s="110">
        <v>9.6708861160508001E-4</v>
      </c>
      <c r="G25" s="110">
        <v>2.2708120987720962E-2</v>
      </c>
      <c r="H25" s="110" t="s">
        <v>396</v>
      </c>
      <c r="I25" s="110">
        <v>5.9214659748036357E-4</v>
      </c>
      <c r="J25" s="110">
        <v>5.9214659748036357E-4</v>
      </c>
      <c r="K25" s="110">
        <v>5.9214659748036357E-4</v>
      </c>
      <c r="L25" s="110">
        <v>2.8423036679057454E-4</v>
      </c>
      <c r="M25" s="110">
        <v>5.784427023122056E-2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114.07687384090778</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6.7605610728202439E-2</v>
      </c>
      <c r="F26" s="110">
        <v>5.6503063375264759E-4</v>
      </c>
      <c r="G26" s="110">
        <v>1.8831326010581882E-2</v>
      </c>
      <c r="H26" s="110" t="s">
        <v>396</v>
      </c>
      <c r="I26" s="110">
        <v>3.7576980001631949E-4</v>
      </c>
      <c r="J26" s="110">
        <v>3.7576980001631949E-4</v>
      </c>
      <c r="K26" s="110">
        <v>3.7576980001631949E-4</v>
      </c>
      <c r="L26" s="110">
        <v>1.8036950400783337E-4</v>
      </c>
      <c r="M26" s="110">
        <v>1.6631913552807076E-2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13.397886450083629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10.798462521809606</v>
      </c>
      <c r="F27" s="110">
        <v>14.671355064362514</v>
      </c>
      <c r="G27" s="110">
        <v>7.1134066772520169E-2</v>
      </c>
      <c r="H27" s="110">
        <v>0.42452263183993399</v>
      </c>
      <c r="I27" s="110">
        <v>0.25947343978421789</v>
      </c>
      <c r="J27" s="110">
        <v>0.25947343978421789</v>
      </c>
      <c r="K27" s="110">
        <v>0.25947343978421789</v>
      </c>
      <c r="L27" s="110">
        <v>0.15386098667321618</v>
      </c>
      <c r="M27" s="110">
        <v>159.88686522388801</v>
      </c>
      <c r="N27" s="110">
        <v>1.0228496181900637E-3</v>
      </c>
      <c r="O27" s="110">
        <v>1.2654602670364139E-4</v>
      </c>
      <c r="P27" s="110">
        <v>5.8322960541375476E-3</v>
      </c>
      <c r="Q27" s="110">
        <v>1.924393911956952E-4</v>
      </c>
      <c r="R27" s="110">
        <v>4.7120371070092882E-3</v>
      </c>
      <c r="S27" s="110">
        <v>3.3268098594945988E-3</v>
      </c>
      <c r="T27" s="110">
        <v>1.4159740399883793E-3</v>
      </c>
      <c r="U27" s="110">
        <v>1.317867289841077E-4</v>
      </c>
      <c r="V27" s="110">
        <v>2.1902031350791776E-2</v>
      </c>
      <c r="W27" s="110">
        <v>0.35739520000000002</v>
      </c>
      <c r="X27" s="110">
        <v>6.1969989250999996E-3</v>
      </c>
      <c r="Y27" s="110">
        <v>8.3011160993999994E-3</v>
      </c>
      <c r="Z27" s="110">
        <v>4.8692634314000003E-3</v>
      </c>
      <c r="AA27" s="110">
        <v>8.4971924423999992E-3</v>
      </c>
      <c r="AB27" s="110">
        <v>2.7864570898299999E-2</v>
      </c>
      <c r="AC27" s="110">
        <v>3.286823E-4</v>
      </c>
      <c r="AD27" s="110">
        <v>6.8043100000000006E-5</v>
      </c>
      <c r="AE27" s="111"/>
      <c r="AF27" s="112">
        <v>32658.193462241401</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3.8064862635103016</v>
      </c>
      <c r="F28" s="110">
        <v>0.84505049711816305</v>
      </c>
      <c r="G28" s="110">
        <v>2.3813800130071377E-2</v>
      </c>
      <c r="H28" s="110">
        <v>2.2685070412315378E-2</v>
      </c>
      <c r="I28" s="110">
        <v>0.45593532821988114</v>
      </c>
      <c r="J28" s="110">
        <v>0.45593532821988114</v>
      </c>
      <c r="K28" s="110">
        <v>0.45593532821988114</v>
      </c>
      <c r="L28" s="110">
        <v>0.29253056010241874</v>
      </c>
      <c r="M28" s="110">
        <v>8.1185075305927761</v>
      </c>
      <c r="N28" s="110">
        <v>1.6108782407129647E-4</v>
      </c>
      <c r="O28" s="110">
        <v>1.7636739622436547E-5</v>
      </c>
      <c r="P28" s="110">
        <v>1.3920077701948686E-3</v>
      </c>
      <c r="Q28" s="110">
        <v>3.1453586206605852E-5</v>
      </c>
      <c r="R28" s="110">
        <v>1.9401353642141874E-3</v>
      </c>
      <c r="S28" s="110">
        <v>1.3115478909548615E-3</v>
      </c>
      <c r="T28" s="110">
        <v>1.2784535406375482E-4</v>
      </c>
      <c r="U28" s="110">
        <v>2.7633693168338613E-5</v>
      </c>
      <c r="V28" s="110">
        <v>4.8594679791529316E-3</v>
      </c>
      <c r="W28" s="110">
        <v>0.1449483</v>
      </c>
      <c r="X28" s="110">
        <v>3.9739889392000002E-3</v>
      </c>
      <c r="Y28" s="110">
        <v>4.4950752097000007E-3</v>
      </c>
      <c r="Z28" s="110">
        <v>3.4738890982000002E-3</v>
      </c>
      <c r="AA28" s="110">
        <v>3.7950165616E-3</v>
      </c>
      <c r="AB28" s="110">
        <v>1.5737969808700004E-2</v>
      </c>
      <c r="AC28" s="110">
        <v>1.047491E-4</v>
      </c>
      <c r="AD28" s="110">
        <v>2.2874000000000002E-5</v>
      </c>
      <c r="AE28" s="111"/>
      <c r="AF28" s="112">
        <v>10083.0027096332</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20.805147376717013</v>
      </c>
      <c r="F29" s="110">
        <v>1.4914843232104151</v>
      </c>
      <c r="G29" s="110">
        <v>5.7700422447067995E-2</v>
      </c>
      <c r="H29" s="110">
        <v>8.2867666493463988E-3</v>
      </c>
      <c r="I29" s="110">
        <v>0.68052161246557274</v>
      </c>
      <c r="J29" s="110">
        <v>0.68052161246557274</v>
      </c>
      <c r="K29" s="110">
        <v>0.68052161246557274</v>
      </c>
      <c r="L29" s="110">
        <v>0.39021341434858908</v>
      </c>
      <c r="M29" s="110">
        <v>5.1549652867977906</v>
      </c>
      <c r="N29" s="110">
        <v>2.8883595936624696E-4</v>
      </c>
      <c r="O29" s="110">
        <v>2.8895735832294046E-5</v>
      </c>
      <c r="P29" s="110">
        <v>3.0591542808264976E-3</v>
      </c>
      <c r="Q29" s="110">
        <v>5.7761121925414729E-5</v>
      </c>
      <c r="R29" s="110">
        <v>4.9038682137389662E-3</v>
      </c>
      <c r="S29" s="110">
        <v>3.2885598826127948E-3</v>
      </c>
      <c r="T29" s="110">
        <v>1.1603818941677666E-4</v>
      </c>
      <c r="U29" s="110">
        <v>5.7730772186241359E-5</v>
      </c>
      <c r="V29" s="110">
        <v>1.0390628501348247E-2</v>
      </c>
      <c r="W29" s="110">
        <v>0.1806007</v>
      </c>
      <c r="X29" s="110">
        <v>2.5800083953000002E-3</v>
      </c>
      <c r="Y29" s="110">
        <v>1.56233841709E-2</v>
      </c>
      <c r="Z29" s="110">
        <v>1.7458056808E-2</v>
      </c>
      <c r="AA29" s="110">
        <v>4.0133463923999997E-3</v>
      </c>
      <c r="AB29" s="110">
        <v>3.9674795766600005E-2</v>
      </c>
      <c r="AC29" s="110">
        <v>1.2643330000000001E-4</v>
      </c>
      <c r="AD29" s="110">
        <v>3.4352800000000001E-5</v>
      </c>
      <c r="AE29" s="111"/>
      <c r="AF29" s="112">
        <v>24237.345550481001</v>
      </c>
      <c r="AG29" s="112" t="s">
        <v>385</v>
      </c>
      <c r="AH29" s="112">
        <v>219.21209855999999</v>
      </c>
      <c r="AI29" s="112" t="s">
        <v>385</v>
      </c>
      <c r="AJ29" s="112" t="s">
        <v>385</v>
      </c>
      <c r="AK29" s="112" t="s">
        <v>385</v>
      </c>
      <c r="AL29" s="121" t="s">
        <v>49</v>
      </c>
    </row>
    <row r="30" spans="1:38" ht="26.25" customHeight="1" thickBot="1" x14ac:dyDescent="0.25">
      <c r="A30" s="53" t="s">
        <v>78</v>
      </c>
      <c r="B30" s="53" t="s">
        <v>85</v>
      </c>
      <c r="C30" s="54" t="s">
        <v>86</v>
      </c>
      <c r="D30" s="55"/>
      <c r="E30" s="110">
        <v>5.3373619616039134E-2</v>
      </c>
      <c r="F30" s="110">
        <v>0.33019689405518038</v>
      </c>
      <c r="G30" s="110">
        <v>1.0748168464714994E-3</v>
      </c>
      <c r="H30" s="110">
        <v>5.3471256630064181E-4</v>
      </c>
      <c r="I30" s="110">
        <v>6.9152673945762728E-3</v>
      </c>
      <c r="J30" s="110">
        <v>6.9152673945762728E-3</v>
      </c>
      <c r="K30" s="110">
        <v>6.9152673945762728E-3</v>
      </c>
      <c r="L30" s="110">
        <v>1.091585433784162E-3</v>
      </c>
      <c r="M30" s="110">
        <v>2.3619259283085579</v>
      </c>
      <c r="N30" s="110">
        <v>1.6196432488186884E-5</v>
      </c>
      <c r="O30" s="110">
        <v>4.2759874355768511E-6</v>
      </c>
      <c r="P30" s="110">
        <v>7.8436969996704018E-5</v>
      </c>
      <c r="Q30" s="110">
        <v>5.4133440980081696E-6</v>
      </c>
      <c r="R30" s="110">
        <v>5.7644550958173567E-5</v>
      </c>
      <c r="S30" s="110">
        <v>4.1174679255838258E-5</v>
      </c>
      <c r="T30" s="110">
        <v>2.1656336486813352E-5</v>
      </c>
      <c r="U30" s="110">
        <v>2.7750318525411914E-6</v>
      </c>
      <c r="V30" s="110">
        <v>4.7322716743319407E-2</v>
      </c>
      <c r="W30" s="110">
        <v>6.4034000000000001E-3</v>
      </c>
      <c r="X30" s="110">
        <v>9.196360839999999E-5</v>
      </c>
      <c r="Y30" s="110">
        <v>1.2862813530000001E-4</v>
      </c>
      <c r="Z30" s="110">
        <v>6.8058029100000002E-5</v>
      </c>
      <c r="AA30" s="110">
        <v>1.4502252620000002E-4</v>
      </c>
      <c r="AB30" s="110">
        <v>4.3367229899999996E-4</v>
      </c>
      <c r="AC30" s="110">
        <v>6.4033000000000002E-6</v>
      </c>
      <c r="AD30" s="110">
        <v>3.1462E-6</v>
      </c>
      <c r="AE30" s="111"/>
      <c r="AF30" s="112">
        <v>395.60098128430002</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3.3955046777152162</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0.20451321361507929</v>
      </c>
      <c r="J32" s="110">
        <v>0.38268989840227818</v>
      </c>
      <c r="K32" s="110">
        <v>0.50222814260021675</v>
      </c>
      <c r="L32" s="110">
        <v>2.1064861002353167E-2</v>
      </c>
      <c r="M32" s="110" t="s">
        <v>385</v>
      </c>
      <c r="N32" s="110">
        <v>1.5292313573127625</v>
      </c>
      <c r="O32" s="110">
        <v>6.6691002548938828E-3</v>
      </c>
      <c r="P32" s="110" t="s">
        <v>396</v>
      </c>
      <c r="Q32" s="110">
        <v>1.624050630963131E-12</v>
      </c>
      <c r="R32" s="110">
        <v>0.19583462048219313</v>
      </c>
      <c r="S32" s="110">
        <v>4.2885966401684925</v>
      </c>
      <c r="T32" s="110">
        <v>3.0920977310793053E-2</v>
      </c>
      <c r="U32" s="110">
        <v>4.0902642723015907E-3</v>
      </c>
      <c r="V32" s="110">
        <v>1.6240506309631311</v>
      </c>
      <c r="W32" s="110" t="s">
        <v>396</v>
      </c>
      <c r="X32" s="110">
        <v>1.3004188879983585E-3</v>
      </c>
      <c r="Y32" s="110">
        <v>1.1690578967016036E-4</v>
      </c>
      <c r="Z32" s="110">
        <v>1.7257521332261769E-4</v>
      </c>
      <c r="AA32" s="110" t="s">
        <v>396</v>
      </c>
      <c r="AB32" s="110">
        <v>1.5898998909911364E-3</v>
      </c>
      <c r="AC32" s="110" t="s">
        <v>396</v>
      </c>
      <c r="AD32" s="110" t="s">
        <v>396</v>
      </c>
      <c r="AE32" s="111"/>
      <c r="AF32" s="112" t="s">
        <v>385</v>
      </c>
      <c r="AG32" s="112" t="s">
        <v>385</v>
      </c>
      <c r="AH32" s="112" t="s">
        <v>385</v>
      </c>
      <c r="AI32" s="112" t="s">
        <v>385</v>
      </c>
      <c r="AJ32" s="112" t="s">
        <v>385</v>
      </c>
      <c r="AK32" s="112">
        <v>16367.237872100701</v>
      </c>
      <c r="AL32" s="121" t="s">
        <v>382</v>
      </c>
    </row>
    <row r="33" spans="1:38" ht="26.25" customHeight="1" thickBot="1" x14ac:dyDescent="0.25">
      <c r="A33" s="53" t="s">
        <v>78</v>
      </c>
      <c r="B33" s="53" t="s">
        <v>91</v>
      </c>
      <c r="C33" s="54" t="s">
        <v>92</v>
      </c>
      <c r="D33" s="55"/>
      <c r="E33" s="110" t="s">
        <v>385</v>
      </c>
      <c r="F33" s="110" t="s">
        <v>385</v>
      </c>
      <c r="G33" s="110" t="s">
        <v>385</v>
      </c>
      <c r="H33" s="110" t="s">
        <v>385</v>
      </c>
      <c r="I33" s="110">
        <v>0.11283198242796533</v>
      </c>
      <c r="J33" s="110">
        <v>0.20894811560734319</v>
      </c>
      <c r="K33" s="110">
        <v>0.41789623121468633</v>
      </c>
      <c r="L33" s="110">
        <v>4.4297000508756804E-3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16367.237872100701</v>
      </c>
      <c r="AL33" s="121" t="s">
        <v>382</v>
      </c>
    </row>
    <row r="34" spans="1:38" ht="26.25" customHeight="1" thickBot="1" x14ac:dyDescent="0.25">
      <c r="A34" s="53" t="s">
        <v>70</v>
      </c>
      <c r="B34" s="53" t="s">
        <v>93</v>
      </c>
      <c r="C34" s="54" t="s">
        <v>94</v>
      </c>
      <c r="D34" s="55"/>
      <c r="E34" s="110">
        <v>1.87592</v>
      </c>
      <c r="F34" s="110">
        <v>0.16647000000000001</v>
      </c>
      <c r="G34" s="110">
        <v>4.9976800000000004E-4</v>
      </c>
      <c r="H34" s="110">
        <v>2.5060000000000002E-4</v>
      </c>
      <c r="I34" s="110">
        <v>4.9046000000000006E-2</v>
      </c>
      <c r="J34" s="110">
        <v>5.1552000000000001E-2</v>
      </c>
      <c r="K34" s="110">
        <v>5.4415999999999999E-2</v>
      </c>
      <c r="L34" s="110">
        <v>3.1879900000000003E-2</v>
      </c>
      <c r="M34" s="110">
        <v>0.38306000000000001</v>
      </c>
      <c r="N34" s="110" t="s">
        <v>396</v>
      </c>
      <c r="O34" s="110">
        <v>3.5799999999999997E-4</v>
      </c>
      <c r="P34" s="110" t="s">
        <v>396</v>
      </c>
      <c r="Q34" s="110" t="s">
        <v>396</v>
      </c>
      <c r="R34" s="110">
        <v>1.7899999999999999E-3</v>
      </c>
      <c r="S34" s="110">
        <v>6.0859999999999997E-2</v>
      </c>
      <c r="T34" s="110">
        <v>2.5060000000000004E-3</v>
      </c>
      <c r="U34" s="110">
        <v>3.5799999999999997E-4</v>
      </c>
      <c r="V34" s="110">
        <v>3.5799999999999998E-2</v>
      </c>
      <c r="W34" s="110">
        <v>3.5799999999999998E-3</v>
      </c>
      <c r="X34" s="110">
        <v>1.0740000000000001E-3</v>
      </c>
      <c r="Y34" s="110">
        <v>1.7899999999999999E-3</v>
      </c>
      <c r="Z34" s="110">
        <v>1.2315200000000001E-6</v>
      </c>
      <c r="AA34" s="110">
        <v>2.8282000000000004E-7</v>
      </c>
      <c r="AB34" s="110">
        <v>2.8655143400000004E-3</v>
      </c>
      <c r="AC34" s="110">
        <v>2.8640000000000002E-4</v>
      </c>
      <c r="AD34" s="110">
        <v>0.35799999999999998</v>
      </c>
      <c r="AE34" s="111"/>
      <c r="AF34" s="112">
        <v>1503.7589878000001</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0.4723676</v>
      </c>
      <c r="F35" s="110">
        <v>1.1416119999999998E-2</v>
      </c>
      <c r="G35" s="110">
        <v>0.13125119999999998</v>
      </c>
      <c r="H35" s="110">
        <v>4.7852000000000002E-5</v>
      </c>
      <c r="I35" s="110">
        <v>3.5547200000000001E-2</v>
      </c>
      <c r="J35" s="110">
        <v>3.5547200000000001E-2</v>
      </c>
      <c r="K35" s="110">
        <v>3.5547200000000001E-2</v>
      </c>
      <c r="L35" s="110">
        <v>6.172908E-4</v>
      </c>
      <c r="M35" s="110">
        <v>2.5088119999999998E-2</v>
      </c>
      <c r="N35" s="110">
        <v>1.2304799999999999E-3</v>
      </c>
      <c r="O35" s="110">
        <v>1.3672000000000001E-4</v>
      </c>
      <c r="P35" s="110">
        <v>1.3672000000000001E-4</v>
      </c>
      <c r="Q35" s="110">
        <v>4.6484800000000008E-3</v>
      </c>
      <c r="R35" s="110">
        <v>4.9219199999999998E-3</v>
      </c>
      <c r="S35" s="110">
        <v>8.5450000000000005E-3</v>
      </c>
      <c r="T35" s="110">
        <v>0.218752</v>
      </c>
      <c r="U35" s="110">
        <v>1.43556E-3</v>
      </c>
      <c r="V35" s="110">
        <v>8.203199999999999E-3</v>
      </c>
      <c r="W35" s="110">
        <v>3.2129199999999999E-7</v>
      </c>
      <c r="X35" s="110">
        <v>3.4180000000000001E-4</v>
      </c>
      <c r="Y35" s="110">
        <v>2.0507999999999998E-4</v>
      </c>
      <c r="Z35" s="110">
        <v>1.3672000000000001E-4</v>
      </c>
      <c r="AA35" s="110">
        <v>6.1523999999999989E-5</v>
      </c>
      <c r="AB35" s="110">
        <v>7.45124E-4</v>
      </c>
      <c r="AC35" s="110">
        <v>9.5704000000000004E-4</v>
      </c>
      <c r="AD35" s="110">
        <v>3.8965199999999997E-3</v>
      </c>
      <c r="AE35" s="111"/>
      <c r="AF35" s="112">
        <v>287.14235867599996</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6.0326519740872356E-4</v>
      </c>
      <c r="F36" s="110">
        <v>1.4579636464147155E-5</v>
      </c>
      <c r="G36" s="110">
        <v>1.6762216773151219E-4</v>
      </c>
      <c r="H36" s="110">
        <v>6.1112248652113829E-8</v>
      </c>
      <c r="I36" s="110">
        <v>4.5397670427284563E-5</v>
      </c>
      <c r="J36" s="110">
        <v>4.5397670427284563E-5</v>
      </c>
      <c r="K36" s="110">
        <v>4.5397670427284563E-5</v>
      </c>
      <c r="L36" s="110">
        <v>7.8834800761226846E-7</v>
      </c>
      <c r="M36" s="110">
        <v>3.2040278936179674E-5</v>
      </c>
      <c r="N36" s="110">
        <v>1.5714578224829269E-6</v>
      </c>
      <c r="O36" s="110">
        <v>1.7460642472032523E-7</v>
      </c>
      <c r="P36" s="110">
        <v>1.7460642472032523E-7</v>
      </c>
      <c r="Q36" s="110">
        <v>5.9366184404910581E-6</v>
      </c>
      <c r="R36" s="110">
        <v>6.2858312899317078E-6</v>
      </c>
      <c r="S36" s="110">
        <v>1.0912901545020326E-5</v>
      </c>
      <c r="T36" s="110">
        <v>2.7937027955252032E-4</v>
      </c>
      <c r="U36" s="110">
        <v>1.8333674595634147E-6</v>
      </c>
      <c r="V36" s="110">
        <v>1.0476385483219512E-5</v>
      </c>
      <c r="W36" s="110">
        <v>4.1032509809276424E-10</v>
      </c>
      <c r="X36" s="110">
        <v>4.3651606180081306E-7</v>
      </c>
      <c r="Y36" s="110">
        <v>2.6190963708048782E-7</v>
      </c>
      <c r="Z36" s="110">
        <v>1.7460642472032523E-7</v>
      </c>
      <c r="AA36" s="110">
        <v>7.8572891124146337E-8</v>
      </c>
      <c r="AB36" s="110">
        <v>9.5160501472577256E-7</v>
      </c>
      <c r="AC36" s="110">
        <v>1.2222449730422766E-6</v>
      </c>
      <c r="AD36" s="110">
        <v>4.9762831045292683E-6</v>
      </c>
      <c r="AE36" s="111"/>
      <c r="AF36" s="112">
        <v>0.36671226326929202</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3.3265061949999999</v>
      </c>
      <c r="F37" s="110">
        <v>0.22887769700000002</v>
      </c>
      <c r="G37" s="110">
        <v>7.1007699999999993E-4</v>
      </c>
      <c r="H37" s="110" t="s">
        <v>385</v>
      </c>
      <c r="I37" s="110">
        <v>1.0668376421191037E-4</v>
      </c>
      <c r="J37" s="110">
        <v>1.0668376421191037E-4</v>
      </c>
      <c r="K37" s="110">
        <v>1.0668376421191037E-4</v>
      </c>
      <c r="L37" s="110">
        <v>4.2673505684764148E-6</v>
      </c>
      <c r="M37" s="110">
        <v>0.34703365800000002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17147.166966539997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2.2917520480000002</v>
      </c>
      <c r="F39" s="110">
        <v>0.16863930199999985</v>
      </c>
      <c r="G39" s="110">
        <v>1.4680755540000001</v>
      </c>
      <c r="H39" s="110" t="s">
        <v>392</v>
      </c>
      <c r="I39" s="110">
        <v>0.57434851423219646</v>
      </c>
      <c r="J39" s="110">
        <v>0.69400157336229062</v>
      </c>
      <c r="K39" s="110">
        <v>1.0215774930000001</v>
      </c>
      <c r="L39" s="110">
        <v>5.3122724283492496E-2</v>
      </c>
      <c r="M39" s="110">
        <v>2.9518738710000001</v>
      </c>
      <c r="N39" s="110">
        <v>2.7996748472707543E-3</v>
      </c>
      <c r="O39" s="110">
        <v>8.9311034325155394E-4</v>
      </c>
      <c r="P39" s="110">
        <v>2.4727710960605171E-3</v>
      </c>
      <c r="Q39" s="110">
        <v>3.2531337024361514E-3</v>
      </c>
      <c r="R39" s="110">
        <v>1.7002105062807605E-3</v>
      </c>
      <c r="S39" s="110">
        <v>1.5055161892550651E-3</v>
      </c>
      <c r="T39" s="110">
        <v>6.8026692127800313E-3</v>
      </c>
      <c r="U39" s="110">
        <v>2.2682469573353735E-3</v>
      </c>
      <c r="V39" s="110">
        <v>2.6553889723970745E-2</v>
      </c>
      <c r="W39" s="110">
        <v>1.606263992269728E-2</v>
      </c>
      <c r="X39" s="110">
        <v>4.5906535900294563E-4</v>
      </c>
      <c r="Y39" s="110">
        <v>8.112756428797841E-4</v>
      </c>
      <c r="Z39" s="110">
        <v>2.5904322334895682E-4</v>
      </c>
      <c r="AA39" s="110">
        <v>2.2764981036207271E-4</v>
      </c>
      <c r="AB39" s="110">
        <v>1.7570340355937597E-3</v>
      </c>
      <c r="AC39" s="110">
        <v>1.4683190496341473E-3</v>
      </c>
      <c r="AD39" s="110">
        <v>5.8440511471648997E-4</v>
      </c>
      <c r="AE39" s="111"/>
      <c r="AF39" s="112">
        <v>347.87940094571201</v>
      </c>
      <c r="AG39" s="112">
        <v>1649.4270095155548</v>
      </c>
      <c r="AH39" s="112">
        <v>40529.458753860206</v>
      </c>
      <c r="AI39" s="112">
        <v>147.18650090999998</v>
      </c>
      <c r="AJ39" s="112" t="s">
        <v>392</v>
      </c>
      <c r="AK39" s="112" t="s">
        <v>385</v>
      </c>
      <c r="AL39" s="121" t="s">
        <v>49</v>
      </c>
    </row>
    <row r="40" spans="1:38" ht="26.25" customHeight="1" thickBot="1" x14ac:dyDescent="0.25">
      <c r="A40" s="53" t="s">
        <v>70</v>
      </c>
      <c r="B40" s="53" t="s">
        <v>105</v>
      </c>
      <c r="C40" s="54" t="s">
        <v>361</v>
      </c>
      <c r="D40" s="55"/>
      <c r="E40" s="110">
        <v>0.1407125625</v>
      </c>
      <c r="F40" s="110">
        <v>1.45633125E-2</v>
      </c>
      <c r="G40" s="110">
        <v>8.6249999999999996E-5</v>
      </c>
      <c r="H40" s="110">
        <v>3.4499999999999998E-5</v>
      </c>
      <c r="I40" s="110">
        <v>9.0735E-3</v>
      </c>
      <c r="J40" s="110">
        <v>9.0735E-3</v>
      </c>
      <c r="K40" s="110">
        <v>9.0735E-3</v>
      </c>
      <c r="L40" s="110">
        <v>5.632125E-3</v>
      </c>
      <c r="M40" s="110">
        <v>4.6462875000000001E-2</v>
      </c>
      <c r="N40" s="110" t="s">
        <v>396</v>
      </c>
      <c r="O40" s="110">
        <v>4.3125000000000005E-5</v>
      </c>
      <c r="P40" s="110" t="s">
        <v>396</v>
      </c>
      <c r="Q40" s="110" t="s">
        <v>396</v>
      </c>
      <c r="R40" s="110">
        <v>2.1562500000000002E-4</v>
      </c>
      <c r="S40" s="110">
        <v>7.3312500000000001E-3</v>
      </c>
      <c r="T40" s="110">
        <v>3.0187500000000001E-4</v>
      </c>
      <c r="U40" s="110">
        <v>4.3125000000000005E-5</v>
      </c>
      <c r="V40" s="110">
        <v>4.3125000000000004E-3</v>
      </c>
      <c r="W40" s="110" t="s">
        <v>396</v>
      </c>
      <c r="X40" s="110">
        <v>1.2937499999999999E-4</v>
      </c>
      <c r="Y40" s="110">
        <v>2.15625E-4</v>
      </c>
      <c r="Z40" s="110" t="s">
        <v>396</v>
      </c>
      <c r="AA40" s="110" t="s">
        <v>396</v>
      </c>
      <c r="AB40" s="110">
        <v>3.4499999999999998E-4</v>
      </c>
      <c r="AC40" s="110" t="s">
        <v>396</v>
      </c>
      <c r="AD40" s="110" t="s">
        <v>396</v>
      </c>
      <c r="AE40" s="111"/>
      <c r="AF40" s="112">
        <v>181.14415181249996</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3.9507176901945069</v>
      </c>
      <c r="F41" s="110">
        <v>36.306344789346447</v>
      </c>
      <c r="G41" s="110">
        <v>3.0378003315635946</v>
      </c>
      <c r="H41" s="110">
        <v>0.13942952610427656</v>
      </c>
      <c r="I41" s="110">
        <v>17.1979587707607</v>
      </c>
      <c r="J41" s="110">
        <v>17.564467983789008</v>
      </c>
      <c r="K41" s="110">
        <v>18.873521045638476</v>
      </c>
      <c r="L41" s="110">
        <v>1.5996703765126339</v>
      </c>
      <c r="M41" s="110">
        <v>167.42370044257765</v>
      </c>
      <c r="N41" s="110">
        <v>0.34893015248837816</v>
      </c>
      <c r="O41" s="110">
        <v>0.17419129516855511</v>
      </c>
      <c r="P41" s="110">
        <v>9.6171940605992295E-2</v>
      </c>
      <c r="Q41" s="110">
        <v>7.9857416839103648E-2</v>
      </c>
      <c r="R41" s="110">
        <v>0.69298852864424842</v>
      </c>
      <c r="S41" s="110">
        <v>0.16900753184542458</v>
      </c>
      <c r="T41" s="110">
        <v>9.5800846041625989E-2</v>
      </c>
      <c r="U41" s="110">
        <v>4.4674708561648381E-2</v>
      </c>
      <c r="V41" s="110">
        <v>3.4813354905498177</v>
      </c>
      <c r="W41" s="110">
        <v>5.4866930046080027</v>
      </c>
      <c r="X41" s="110">
        <v>4.3856143097945752</v>
      </c>
      <c r="Y41" s="110">
        <v>3.2443909857666497</v>
      </c>
      <c r="Z41" s="110">
        <v>1.7249681362786375</v>
      </c>
      <c r="AA41" s="110">
        <v>2.3083418892304777</v>
      </c>
      <c r="AB41" s="110">
        <v>11.663315321070341</v>
      </c>
      <c r="AC41" s="110">
        <v>3.8818383225390809</v>
      </c>
      <c r="AD41" s="110">
        <v>0.11341081015894187</v>
      </c>
      <c r="AE41" s="111"/>
      <c r="AF41" s="112">
        <v>414</v>
      </c>
      <c r="AG41" s="112">
        <v>5386.4127260400001</v>
      </c>
      <c r="AH41" s="112">
        <v>68075.236679999987</v>
      </c>
      <c r="AI41" s="112">
        <v>17448.33664295058</v>
      </c>
      <c r="AJ41" s="112" t="s">
        <v>392</v>
      </c>
      <c r="AK41" s="112" t="s">
        <v>385</v>
      </c>
      <c r="AL41" s="121" t="s">
        <v>49</v>
      </c>
    </row>
    <row r="42" spans="1:38" ht="26.25" customHeight="1" thickBot="1" x14ac:dyDescent="0.25">
      <c r="A42" s="53" t="s">
        <v>70</v>
      </c>
      <c r="B42" s="53" t="s">
        <v>107</v>
      </c>
      <c r="C42" s="54" t="s">
        <v>108</v>
      </c>
      <c r="D42" s="55"/>
      <c r="E42" s="110">
        <v>0.10037843040000005</v>
      </c>
      <c r="F42" s="110">
        <v>6.7022337600000023E-2</v>
      </c>
      <c r="G42" s="110">
        <v>1.1030400000000003E-4</v>
      </c>
      <c r="H42" s="110">
        <v>3.1644800000000013E-5</v>
      </c>
      <c r="I42" s="110">
        <v>5.530898400000003E-3</v>
      </c>
      <c r="J42" s="110">
        <v>5.530898400000003E-3</v>
      </c>
      <c r="K42" s="110">
        <v>5.530898400000003E-3</v>
      </c>
      <c r="L42" s="110">
        <v>3.1541296000000009E-3</v>
      </c>
      <c r="M42" s="110">
        <v>2.4287463696000011</v>
      </c>
      <c r="N42" s="110" t="s">
        <v>396</v>
      </c>
      <c r="O42" s="110">
        <v>5.5152000000000017E-5</v>
      </c>
      <c r="P42" s="110" t="s">
        <v>396</v>
      </c>
      <c r="Q42" s="110" t="s">
        <v>396</v>
      </c>
      <c r="R42" s="110">
        <v>2.7576000000000011E-4</v>
      </c>
      <c r="S42" s="110">
        <v>9.3758400000000033E-3</v>
      </c>
      <c r="T42" s="110">
        <v>3.8606400000000014E-4</v>
      </c>
      <c r="U42" s="110">
        <v>5.5152000000000017E-5</v>
      </c>
      <c r="V42" s="110">
        <v>5.5152000000000022E-3</v>
      </c>
      <c r="W42" s="110" t="s">
        <v>396</v>
      </c>
      <c r="X42" s="110">
        <v>1.9664800000000006E-4</v>
      </c>
      <c r="Y42" s="110">
        <v>2.4456800000000007E-4</v>
      </c>
      <c r="Z42" s="110" t="s">
        <v>396</v>
      </c>
      <c r="AA42" s="110" t="s">
        <v>396</v>
      </c>
      <c r="AB42" s="110">
        <v>4.4121600000000013E-4</v>
      </c>
      <c r="AC42" s="110" t="s">
        <v>396</v>
      </c>
      <c r="AD42" s="110" t="s">
        <v>396</v>
      </c>
      <c r="AE42" s="111"/>
      <c r="AF42" s="112">
        <v>237.88744063600006</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0.167638283</v>
      </c>
      <c r="F43" s="110">
        <v>8.4268160000000036E-3</v>
      </c>
      <c r="G43" s="110">
        <v>0.172488958</v>
      </c>
      <c r="H43" s="110">
        <v>7.7234304960000001E-5</v>
      </c>
      <c r="I43" s="110">
        <v>3.9424529689595568E-2</v>
      </c>
      <c r="J43" s="110">
        <v>9.0004511970801698E-2</v>
      </c>
      <c r="K43" s="110">
        <v>0.19686072100000002</v>
      </c>
      <c r="L43" s="110">
        <v>7.7377454822932868E-3</v>
      </c>
      <c r="M43" s="110">
        <v>0.34525702200000002</v>
      </c>
      <c r="N43" s="110">
        <v>7.51534077943439E-3</v>
      </c>
      <c r="O43" s="110">
        <v>5.3287418948051583E-4</v>
      </c>
      <c r="P43" s="110">
        <v>5.4487700283668318E-4</v>
      </c>
      <c r="Q43" s="110">
        <v>7.0807953550664771E-3</v>
      </c>
      <c r="R43" s="110">
        <v>5.0837161178552163E-3</v>
      </c>
      <c r="S43" s="110">
        <v>8.0465632189796465E-3</v>
      </c>
      <c r="T43" s="110">
        <v>1.2734686960654157E-2</v>
      </c>
      <c r="U43" s="110">
        <v>8.1971351519695868E-4</v>
      </c>
      <c r="V43" s="110">
        <v>2.0315895485430377E-2</v>
      </c>
      <c r="W43" s="110">
        <v>4.0482587339139278E-3</v>
      </c>
      <c r="X43" s="110">
        <v>2.8970138743045909E-4</v>
      </c>
      <c r="Y43" s="110">
        <v>4.6471745634621116E-4</v>
      </c>
      <c r="Z43" s="110">
        <v>1.8530515210877013E-4</v>
      </c>
      <c r="AA43" s="110">
        <v>1.4686269754494519E-4</v>
      </c>
      <c r="AB43" s="110">
        <v>1.0865866934303857E-3</v>
      </c>
      <c r="AC43" s="110">
        <v>9.9777489327128386E-4</v>
      </c>
      <c r="AD43" s="110">
        <v>7.5049399278882844E-4</v>
      </c>
      <c r="AE43" s="111"/>
      <c r="AF43" s="112">
        <v>166.48211262629707</v>
      </c>
      <c r="AG43" s="112">
        <v>126.8380446</v>
      </c>
      <c r="AH43" s="112">
        <v>1648.7623629600032</v>
      </c>
      <c r="AI43" s="112">
        <v>84.039279960000002</v>
      </c>
      <c r="AJ43" s="112" t="s">
        <v>392</v>
      </c>
      <c r="AK43" s="112" t="s">
        <v>385</v>
      </c>
      <c r="AL43" s="121" t="s">
        <v>49</v>
      </c>
    </row>
    <row r="44" spans="1:38" ht="26.25" customHeight="1" thickBot="1" x14ac:dyDescent="0.25">
      <c r="A44" s="53" t="s">
        <v>70</v>
      </c>
      <c r="B44" s="53" t="s">
        <v>111</v>
      </c>
      <c r="C44" s="54" t="s">
        <v>112</v>
      </c>
      <c r="D44" s="55"/>
      <c r="E44" s="110">
        <v>2.4352583481969683</v>
      </c>
      <c r="F44" s="110">
        <v>0.26849327440907977</v>
      </c>
      <c r="G44" s="110">
        <v>1.4293747849185756E-3</v>
      </c>
      <c r="H44" s="110">
        <v>5.6774991396743026E-4</v>
      </c>
      <c r="I44" s="110">
        <v>0.13496369817746176</v>
      </c>
      <c r="J44" s="110">
        <v>0.13496369817746176</v>
      </c>
      <c r="K44" s="110">
        <v>0.13496369817746176</v>
      </c>
      <c r="L44" s="110">
        <v>7.8298769302226873E-2</v>
      </c>
      <c r="M44" s="110">
        <v>1.5785739704115573</v>
      </c>
      <c r="N44" s="110" t="s">
        <v>396</v>
      </c>
      <c r="O44" s="110">
        <v>7.1468739245928792E-4</v>
      </c>
      <c r="P44" s="110" t="s">
        <v>396</v>
      </c>
      <c r="Q44" s="110" t="s">
        <v>396</v>
      </c>
      <c r="R44" s="110">
        <v>3.5734369622964397E-3</v>
      </c>
      <c r="S44" s="110">
        <v>0.12149685671807893</v>
      </c>
      <c r="T44" s="110">
        <v>5.0028117472150149E-3</v>
      </c>
      <c r="U44" s="110">
        <v>7.1468739245928792E-4</v>
      </c>
      <c r="V44" s="110">
        <v>7.1468739245928795E-2</v>
      </c>
      <c r="W44" s="110" t="s">
        <v>396</v>
      </c>
      <c r="X44" s="110">
        <v>2.1540621773778637E-3</v>
      </c>
      <c r="Y44" s="110">
        <v>3.5634369622964397E-3</v>
      </c>
      <c r="Z44" s="110" t="s">
        <v>396</v>
      </c>
      <c r="AA44" s="110" t="s">
        <v>396</v>
      </c>
      <c r="AB44" s="110">
        <v>5.7174991396743034E-3</v>
      </c>
      <c r="AC44" s="110" t="s">
        <v>396</v>
      </c>
      <c r="AD44" s="110" t="s">
        <v>396</v>
      </c>
      <c r="AE44" s="111"/>
      <c r="AF44" s="112">
        <v>3003.9999999999995</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0.25551233699999998</v>
      </c>
      <c r="F46" s="110">
        <v>1.3710091530000006</v>
      </c>
      <c r="G46" s="110">
        <v>0.39116017900000005</v>
      </c>
      <c r="H46" s="110">
        <v>6.0761248000000004E-2</v>
      </c>
      <c r="I46" s="110">
        <v>4.1330678596613289E-2</v>
      </c>
      <c r="J46" s="110">
        <v>5.4174378700979089E-2</v>
      </c>
      <c r="K46" s="110">
        <v>9.740145900000001E-2</v>
      </c>
      <c r="L46" s="110">
        <v>3.0603256538843408E-3</v>
      </c>
      <c r="M46" s="110">
        <v>0.21838366400000001</v>
      </c>
      <c r="N46" s="110">
        <v>5.5928761538569299E-3</v>
      </c>
      <c r="O46" s="110">
        <v>4.0449157758903767E-4</v>
      </c>
      <c r="P46" s="110">
        <v>8.0969262661906489E-4</v>
      </c>
      <c r="Q46" s="110">
        <v>5.4362893931697263E-3</v>
      </c>
      <c r="R46" s="110">
        <v>4.2692920814756839E-3</v>
      </c>
      <c r="S46" s="110">
        <v>6.1016743453500156E-3</v>
      </c>
      <c r="T46" s="110">
        <v>3.3621168598913197E-2</v>
      </c>
      <c r="U46" s="110">
        <v>3.7287575869335747E-3</v>
      </c>
      <c r="V46" s="110">
        <v>2.0094567159044296E-2</v>
      </c>
      <c r="W46" s="110">
        <v>2.43778474728161E-3</v>
      </c>
      <c r="X46" s="110">
        <v>5.8916336453374672E-5</v>
      </c>
      <c r="Y46" s="110">
        <v>1.0404166074361134E-4</v>
      </c>
      <c r="Z46" s="110">
        <v>5.7764015564244363E-5</v>
      </c>
      <c r="AA46" s="110">
        <v>4.8302052160509018E-5</v>
      </c>
      <c r="AB46" s="110">
        <v>2.690240649217394E-4</v>
      </c>
      <c r="AC46" s="110">
        <v>1.1682094907322876E-3</v>
      </c>
      <c r="AD46" s="110">
        <v>1.1142115282141757E-3</v>
      </c>
      <c r="AE46" s="111"/>
      <c r="AF46" s="112">
        <v>28.445587589999999</v>
      </c>
      <c r="AG46" s="112">
        <v>244.26811853333336</v>
      </c>
      <c r="AH46" s="112">
        <v>2791.0330637820011</v>
      </c>
      <c r="AI46" s="112">
        <v>175.72655988000002</v>
      </c>
      <c r="AJ46" s="112" t="s">
        <v>392</v>
      </c>
      <c r="AK46" s="112" t="s">
        <v>385</v>
      </c>
      <c r="AL46" s="121" t="s">
        <v>49</v>
      </c>
    </row>
    <row r="47" spans="1:38" ht="26.25" customHeight="1" thickBot="1" x14ac:dyDescent="0.25">
      <c r="A47" s="53" t="s">
        <v>70</v>
      </c>
      <c r="B47" s="53" t="s">
        <v>117</v>
      </c>
      <c r="C47" s="54" t="s">
        <v>118</v>
      </c>
      <c r="D47" s="55"/>
      <c r="E47" s="110">
        <v>7.2391132539325331E-2</v>
      </c>
      <c r="F47" s="110">
        <v>4.1660596280566989E-4</v>
      </c>
      <c r="G47" s="110">
        <v>4.2227215299517878E-3</v>
      </c>
      <c r="H47" s="110">
        <v>4.5634850359647462E-7</v>
      </c>
      <c r="I47" s="110">
        <v>4.1946024376194094E-4</v>
      </c>
      <c r="J47" s="110">
        <v>4.1946024376194094E-4</v>
      </c>
      <c r="K47" s="110">
        <v>4.1946024376194094E-4</v>
      </c>
      <c r="L47" s="110">
        <v>2.0158406605352705E-4</v>
      </c>
      <c r="M47" s="110">
        <v>3.1578946243219441E-2</v>
      </c>
      <c r="N47" s="110">
        <v>1.6445010117592129E-10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217.67123468999998</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2.4601839999999999</v>
      </c>
      <c r="G48" s="110" t="s">
        <v>385</v>
      </c>
      <c r="H48" s="110" t="s">
        <v>385</v>
      </c>
      <c r="I48" s="110">
        <v>1.537615E-2</v>
      </c>
      <c r="J48" s="110">
        <v>0.12915966000000001</v>
      </c>
      <c r="K48" s="110">
        <v>0.27369547</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3.0752299999999999</v>
      </c>
      <c r="AL48" s="121" t="s">
        <v>397</v>
      </c>
    </row>
    <row r="49" spans="1:38" ht="26.25" customHeight="1" thickBot="1" x14ac:dyDescent="0.25">
      <c r="A49" s="53" t="s">
        <v>119</v>
      </c>
      <c r="B49" s="53" t="s">
        <v>122</v>
      </c>
      <c r="C49" s="54" t="s">
        <v>123</v>
      </c>
      <c r="D49" s="55"/>
      <c r="E49" s="110">
        <v>4.7514410999999999E-3</v>
      </c>
      <c r="F49" s="110">
        <v>1.3701218299999998E-2</v>
      </c>
      <c r="G49" s="110">
        <v>1.4235031999999999E-3</v>
      </c>
      <c r="H49" s="110">
        <v>6.5837023E-3</v>
      </c>
      <c r="I49" s="110">
        <v>0.10854211899999998</v>
      </c>
      <c r="J49" s="110">
        <v>0.25978933399999998</v>
      </c>
      <c r="K49" s="110">
        <v>0.61744451299999992</v>
      </c>
      <c r="L49" s="110">
        <v>5.3185638309999991E-2</v>
      </c>
      <c r="M49" s="110">
        <v>10.71851434</v>
      </c>
      <c r="N49" s="110">
        <v>0.67616401999999998</v>
      </c>
      <c r="O49" s="110">
        <v>1.2455652999999999E-2</v>
      </c>
      <c r="P49" s="110">
        <v>2.1352547999999999E-2</v>
      </c>
      <c r="Q49" s="110">
        <v>2.3131926999999997E-2</v>
      </c>
      <c r="R49" s="110">
        <v>0.30249442999999998</v>
      </c>
      <c r="S49" s="110">
        <v>8.5410191999999996E-2</v>
      </c>
      <c r="T49" s="110">
        <v>0.21352547999999996</v>
      </c>
      <c r="U49" s="110">
        <v>2.8470063999999996E-2</v>
      </c>
      <c r="V49" s="110">
        <v>0.39146337999999997</v>
      </c>
      <c r="W49" s="110">
        <v>5.3381369999999997</v>
      </c>
      <c r="X49" s="110">
        <v>0.28470064</v>
      </c>
      <c r="Y49" s="110">
        <v>0.35587579999999996</v>
      </c>
      <c r="Z49" s="110">
        <v>0.17793789999999998</v>
      </c>
      <c r="AA49" s="110">
        <v>0.12455653</v>
      </c>
      <c r="AB49" s="110">
        <v>0.94307087000000001</v>
      </c>
      <c r="AC49" s="110" t="s">
        <v>396</v>
      </c>
      <c r="AD49" s="110" t="s">
        <v>396</v>
      </c>
      <c r="AE49" s="111"/>
      <c r="AF49" s="112" t="s">
        <v>385</v>
      </c>
      <c r="AG49" s="112" t="s">
        <v>385</v>
      </c>
      <c r="AH49" s="112" t="s">
        <v>385</v>
      </c>
      <c r="AI49" s="112" t="s">
        <v>385</v>
      </c>
      <c r="AJ49" s="112" t="s">
        <v>385</v>
      </c>
      <c r="AK49" s="112">
        <v>1.8243789999999998</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0.58869278399999991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9.9714959999999984</v>
      </c>
      <c r="AL51" s="121" t="s">
        <v>400</v>
      </c>
    </row>
    <row r="52" spans="1:38" ht="26.25" customHeight="1" thickBot="1" x14ac:dyDescent="0.25">
      <c r="A52" s="53" t="s">
        <v>119</v>
      </c>
      <c r="B52" s="57" t="s">
        <v>128</v>
      </c>
      <c r="C52" s="59" t="s">
        <v>362</v>
      </c>
      <c r="D52" s="56"/>
      <c r="E52" s="110">
        <v>0.19796</v>
      </c>
      <c r="F52" s="110">
        <v>0.62215999999999994</v>
      </c>
      <c r="G52" s="110">
        <v>1.3857200000000001</v>
      </c>
      <c r="H52" s="110" t="s">
        <v>401</v>
      </c>
      <c r="I52" s="110">
        <v>1.1311999999999999E-2</v>
      </c>
      <c r="J52" s="110">
        <v>2.828E-2</v>
      </c>
      <c r="K52" s="110">
        <v>3.3936000000000001E-2</v>
      </c>
      <c r="L52" s="110" t="s">
        <v>396</v>
      </c>
      <c r="M52" s="110">
        <v>0.23189600000000002</v>
      </c>
      <c r="N52" s="110">
        <v>1.6968E-2</v>
      </c>
      <c r="O52" s="110">
        <v>2.8279999999999998E-3</v>
      </c>
      <c r="P52" s="110">
        <v>3.3935999999999997E-3</v>
      </c>
      <c r="Q52" s="110">
        <v>5.6559999999999998E-4</v>
      </c>
      <c r="R52" s="110">
        <v>5.6559999999999998E-4</v>
      </c>
      <c r="S52" s="110">
        <v>6.7871999999999993E-3</v>
      </c>
      <c r="T52" s="110">
        <v>2.9976800000000001E-2</v>
      </c>
      <c r="U52" s="110">
        <v>5.6559999999999998E-4</v>
      </c>
      <c r="V52" s="110">
        <v>5.6559999999999996E-3</v>
      </c>
      <c r="W52" s="110">
        <v>6.7871999999999993E-3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5.6559999999999997</v>
      </c>
      <c r="AL52" s="121" t="s">
        <v>402</v>
      </c>
    </row>
    <row r="53" spans="1:38" ht="26.25" customHeight="1" thickBot="1" x14ac:dyDescent="0.25">
      <c r="A53" s="53" t="s">
        <v>119</v>
      </c>
      <c r="B53" s="57" t="s">
        <v>129</v>
      </c>
      <c r="C53" s="59" t="s">
        <v>130</v>
      </c>
      <c r="D53" s="56"/>
      <c r="E53" s="110" t="s">
        <v>385</v>
      </c>
      <c r="F53" s="110">
        <v>1.583290274317372</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1.5694316247098883</v>
      </c>
      <c r="AL53" s="121" t="s">
        <v>403</v>
      </c>
    </row>
    <row r="54" spans="1:38" ht="37.5" customHeight="1" thickBot="1" x14ac:dyDescent="0.25">
      <c r="A54" s="53" t="s">
        <v>119</v>
      </c>
      <c r="B54" s="57" t="s">
        <v>131</v>
      </c>
      <c r="C54" s="59" t="s">
        <v>132</v>
      </c>
      <c r="D54" s="56"/>
      <c r="E54" s="110" t="s">
        <v>385</v>
      </c>
      <c r="F54" s="110">
        <v>1.7182641680000001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73423.542000000001</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1.4997158526909273</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1464486.3187258551</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5.2620698100537329E-2</v>
      </c>
      <c r="J57" s="110">
        <v>0.12413325674421143</v>
      </c>
      <c r="K57" s="110">
        <v>0.305547658</v>
      </c>
      <c r="L57" s="110">
        <v>1.5786209430161198E-3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1754.7329999999999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6.216539635869653E-3</v>
      </c>
      <c r="J58" s="110">
        <v>7.4598463602812609E-2</v>
      </c>
      <c r="K58" s="110">
        <v>0.62165388399999999</v>
      </c>
      <c r="L58" s="110">
        <v>2.8596082325000402E-5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781.69100000000003</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8.9456453450000001E-2</v>
      </c>
      <c r="J59" s="110">
        <v>9.3388605249999992E-2</v>
      </c>
      <c r="K59" s="110">
        <v>9.8303794999999999E-2</v>
      </c>
      <c r="L59" s="110">
        <v>5.5463001139000001E-5</v>
      </c>
      <c r="M59" s="110" t="s">
        <v>401</v>
      </c>
      <c r="N59" s="110">
        <v>0.60256358813277011</v>
      </c>
      <c r="O59" s="110">
        <v>3.1349720615599999E-2</v>
      </c>
      <c r="P59" s="110">
        <v>7.3797142499999995E-4</v>
      </c>
      <c r="Q59" s="110">
        <v>5.3028601594000004E-2</v>
      </c>
      <c r="R59" s="110">
        <v>6.5384385131599998E-2</v>
      </c>
      <c r="S59" s="110">
        <v>1.7219333249999997E-3</v>
      </c>
      <c r="T59" s="110">
        <v>0.10480930439</v>
      </c>
      <c r="U59" s="110">
        <v>0.24082525940800001</v>
      </c>
      <c r="V59" s="110">
        <v>9.1016475749999992E-2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245.990475</v>
      </c>
      <c r="AL59" s="121" t="s">
        <v>409</v>
      </c>
    </row>
    <row r="60" spans="1:38" ht="26.25" customHeight="1" thickBot="1" x14ac:dyDescent="0.25">
      <c r="A60" s="53" t="s">
        <v>53</v>
      </c>
      <c r="B60" s="61" t="s">
        <v>142</v>
      </c>
      <c r="C60" s="54" t="s">
        <v>143</v>
      </c>
      <c r="D60" s="96"/>
      <c r="E60" s="110">
        <v>1.547664E-2</v>
      </c>
      <c r="F60" s="110">
        <v>4.2528899999999997E-4</v>
      </c>
      <c r="G60" s="110">
        <v>1.9480429E-2</v>
      </c>
      <c r="H60" s="110" t="s">
        <v>385</v>
      </c>
      <c r="I60" s="110">
        <v>3.1584860765890995E-3</v>
      </c>
      <c r="J60" s="110">
        <v>3.7893663402310117E-2</v>
      </c>
      <c r="K60" s="110">
        <v>0.31576878599999997</v>
      </c>
      <c r="L60" s="110" t="s">
        <v>385</v>
      </c>
      <c r="M60" s="110">
        <v>4.4188841E-2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52.224826160030105</v>
      </c>
      <c r="AG60" s="112">
        <v>21.503439999999998</v>
      </c>
      <c r="AH60" s="112">
        <v>60.471503759999997</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0.15771863557439178</v>
      </c>
      <c r="J61" s="110">
        <v>1.5771863557439174</v>
      </c>
      <c r="K61" s="110">
        <v>5.2686775237884147</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2.9916187612121203</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0.32800773400000005</v>
      </c>
      <c r="F63" s="110">
        <v>0.23401743799999999</v>
      </c>
      <c r="G63" s="110">
        <v>0.18245403899999998</v>
      </c>
      <c r="H63" s="110">
        <v>4.0000000000000003E-5</v>
      </c>
      <c r="I63" s="110">
        <v>0.11600769283863206</v>
      </c>
      <c r="J63" s="110">
        <v>0.12451231406195845</v>
      </c>
      <c r="K63" s="110">
        <v>0.15732115699999999</v>
      </c>
      <c r="L63" s="110" t="s">
        <v>396</v>
      </c>
      <c r="M63" s="110">
        <v>1.6921892709999999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25.329660000000001</v>
      </c>
      <c r="AG63" s="112">
        <v>145.07947518999998</v>
      </c>
      <c r="AH63" s="112">
        <v>1933.3499597760001</v>
      </c>
      <c r="AI63" s="112" t="s">
        <v>392</v>
      </c>
      <c r="AJ63" s="112" t="s">
        <v>385</v>
      </c>
      <c r="AK63" s="112" t="s">
        <v>385</v>
      </c>
      <c r="AL63" s="121" t="s">
        <v>399</v>
      </c>
    </row>
    <row r="64" spans="1:38" ht="26.25" customHeight="1" thickBot="1" x14ac:dyDescent="0.25">
      <c r="A64" s="53" t="s">
        <v>53</v>
      </c>
      <c r="B64" s="61" t="s">
        <v>150</v>
      </c>
      <c r="C64" s="54" t="s">
        <v>151</v>
      </c>
      <c r="D64" s="55"/>
      <c r="E64" s="110">
        <v>0.13908340000000002</v>
      </c>
      <c r="F64" s="110">
        <v>2.6020000000000001E-3</v>
      </c>
      <c r="G64" s="110">
        <v>6.7584000000000003E-4</v>
      </c>
      <c r="H64" s="110">
        <v>3.5368000000000001E-3</v>
      </c>
      <c r="I64" s="110">
        <v>2.4750859069994025E-2</v>
      </c>
      <c r="J64" s="110">
        <v>4.1251433538566452E-2</v>
      </c>
      <c r="K64" s="110">
        <v>6.875239000000001E-2</v>
      </c>
      <c r="L64" s="110">
        <v>4.4551546325989242E-4</v>
      </c>
      <c r="M64" s="110">
        <v>4.9763669999999996E-2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2411.904</v>
      </c>
      <c r="AI64" s="112" t="s">
        <v>385</v>
      </c>
      <c r="AJ64" s="112" t="s">
        <v>385</v>
      </c>
      <c r="AK64" s="112">
        <v>353.68</v>
      </c>
      <c r="AL64" s="121" t="s">
        <v>413</v>
      </c>
    </row>
    <row r="65" spans="1:38" ht="26.25" customHeight="1" thickBot="1" x14ac:dyDescent="0.25">
      <c r="A65" s="53" t="s">
        <v>53</v>
      </c>
      <c r="B65" s="57" t="s">
        <v>152</v>
      </c>
      <c r="C65" s="54" t="s">
        <v>153</v>
      </c>
      <c r="D65" s="55"/>
      <c r="E65" s="110">
        <v>0.19758487984501269</v>
      </c>
      <c r="F65" s="110" t="s">
        <v>385</v>
      </c>
      <c r="G65" s="110" t="s">
        <v>385</v>
      </c>
      <c r="H65" s="110">
        <v>4.4300517448834587E-3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454.63499999999999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0.103237747</v>
      </c>
      <c r="F67" s="110">
        <v>1.1989884983456319E-5</v>
      </c>
      <c r="G67" s="110">
        <v>9.4959129999999999E-3</v>
      </c>
      <c r="H67" s="110" t="s">
        <v>385</v>
      </c>
      <c r="I67" s="110">
        <v>0.12469021685702548</v>
      </c>
      <c r="J67" s="110">
        <v>0.20781703115707514</v>
      </c>
      <c r="K67" s="110">
        <v>0.34636172300000001</v>
      </c>
      <c r="L67" s="110">
        <v>2.2444239034264584E-3</v>
      </c>
      <c r="M67" s="110">
        <v>6.9514909999999999E-2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281.34610199999997</v>
      </c>
      <c r="AI67" s="112" t="s">
        <v>385</v>
      </c>
      <c r="AJ67" s="112" t="s">
        <v>385</v>
      </c>
      <c r="AK67" s="112">
        <v>100.437</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0.48810971599999997</v>
      </c>
      <c r="F70" s="110">
        <v>1.705079536</v>
      </c>
      <c r="G70" s="110">
        <v>1.296242581</v>
      </c>
      <c r="H70" s="110">
        <v>0.12947133299999999</v>
      </c>
      <c r="I70" s="110">
        <v>0.10371464804710263</v>
      </c>
      <c r="J70" s="110">
        <v>0.16274862413331392</v>
      </c>
      <c r="K70" s="110">
        <v>0.24726269400000001</v>
      </c>
      <c r="L70" s="110">
        <v>1.8668636648478472E-3</v>
      </c>
      <c r="M70" s="110">
        <v>1.05188204</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29.181101760000001</v>
      </c>
      <c r="AG70" s="112" t="s">
        <v>385</v>
      </c>
      <c r="AH70" s="112">
        <v>1208.0636392879996</v>
      </c>
      <c r="AI70" s="112">
        <v>5.4011999999999993</v>
      </c>
      <c r="AJ70" s="112">
        <v>32.312959999999997</v>
      </c>
      <c r="AK70" s="112" t="s">
        <v>385</v>
      </c>
      <c r="AL70" s="121" t="s">
        <v>399</v>
      </c>
    </row>
    <row r="71" spans="1:38" ht="26.25" customHeight="1" thickBot="1" x14ac:dyDescent="0.25">
      <c r="A71" s="53" t="s">
        <v>53</v>
      </c>
      <c r="B71" s="53" t="s">
        <v>163</v>
      </c>
      <c r="C71" s="54" t="s">
        <v>164</v>
      </c>
      <c r="D71" s="60"/>
      <c r="E71" s="110">
        <v>6.1704795252496211E-5</v>
      </c>
      <c r="F71" s="110">
        <v>3.3136333619999996</v>
      </c>
      <c r="G71" s="110">
        <v>1.9741372294814393E-6</v>
      </c>
      <c r="H71" s="110">
        <v>1.6764000000000001E-4</v>
      </c>
      <c r="I71" s="110">
        <v>1.7399519068946621E-6</v>
      </c>
      <c r="J71" s="110">
        <v>2.1803288277393943E-6</v>
      </c>
      <c r="K71" s="110">
        <v>2.2020670494420867E-6</v>
      </c>
      <c r="L71" s="110" t="s">
        <v>396</v>
      </c>
      <c r="M71" s="110">
        <v>1.317206033594227E-5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3.4884850070000004</v>
      </c>
      <c r="F72" s="110">
        <v>0.33943474199999996</v>
      </c>
      <c r="G72" s="110">
        <v>7.198098753</v>
      </c>
      <c r="H72" s="110">
        <v>2.7838219999999996E-3</v>
      </c>
      <c r="I72" s="110">
        <v>0.64682551671313937</v>
      </c>
      <c r="J72" s="110">
        <v>1.0231250927701154</v>
      </c>
      <c r="K72" s="110">
        <v>4.370090886999999</v>
      </c>
      <c r="L72" s="110">
        <v>2.3285718601673017E-3</v>
      </c>
      <c r="M72" s="110">
        <v>89.212235944</v>
      </c>
      <c r="N72" s="110">
        <v>4.2719144483349778</v>
      </c>
      <c r="O72" s="110">
        <v>7.5191687465883256E-2</v>
      </c>
      <c r="P72" s="110">
        <v>4.0268541516793731E-2</v>
      </c>
      <c r="Q72" s="110">
        <v>0.41349185065212757</v>
      </c>
      <c r="R72" s="110">
        <v>0.37868935437523343</v>
      </c>
      <c r="S72" s="110">
        <v>0.26407919499999999</v>
      </c>
      <c r="T72" s="110">
        <v>0.16225050549025249</v>
      </c>
      <c r="U72" s="110">
        <v>8.7560760000000001E-2</v>
      </c>
      <c r="V72" s="110">
        <v>6.8293271260320321</v>
      </c>
      <c r="W72" s="110">
        <v>33.759388538000003</v>
      </c>
      <c r="X72" s="110" t="s">
        <v>396</v>
      </c>
      <c r="Y72" s="110" t="s">
        <v>396</v>
      </c>
      <c r="Z72" s="110" t="s">
        <v>396</v>
      </c>
      <c r="AA72" s="110" t="s">
        <v>396</v>
      </c>
      <c r="AB72" s="110">
        <v>11.439408739999999</v>
      </c>
      <c r="AC72" s="110">
        <v>0.11161799999999999</v>
      </c>
      <c r="AD72" s="110">
        <v>21.825234000000002</v>
      </c>
      <c r="AE72" s="111"/>
      <c r="AF72" s="112">
        <v>56.677024000000003</v>
      </c>
      <c r="AG72" s="112">
        <v>76715.257585450003</v>
      </c>
      <c r="AH72" s="112">
        <v>9946.7630141999962</v>
      </c>
      <c r="AI72" s="112" t="s">
        <v>385</v>
      </c>
      <c r="AJ72" s="112" t="s">
        <v>385</v>
      </c>
      <c r="AK72" s="112">
        <v>4703.7830000000004</v>
      </c>
      <c r="AL72" s="121" t="s">
        <v>419</v>
      </c>
    </row>
    <row r="73" spans="1:38" ht="26.25" customHeight="1" thickBot="1" x14ac:dyDescent="0.25">
      <c r="A73" s="53" t="s">
        <v>53</v>
      </c>
      <c r="B73" s="53" t="s">
        <v>167</v>
      </c>
      <c r="C73" s="54" t="s">
        <v>168</v>
      </c>
      <c r="D73" s="55"/>
      <c r="E73" s="110">
        <v>0.33942323399999996</v>
      </c>
      <c r="F73" s="110">
        <v>3.2826375999999997E-2</v>
      </c>
      <c r="G73" s="110">
        <v>0.33442977499999998</v>
      </c>
      <c r="H73" s="110">
        <v>1.4E-5</v>
      </c>
      <c r="I73" s="110">
        <v>6.7215157961821509E-2</v>
      </c>
      <c r="J73" s="110">
        <v>8.5219598948486713E-2</v>
      </c>
      <c r="K73" s="110">
        <v>9.4737703999999992E-2</v>
      </c>
      <c r="L73" s="110">
        <v>6.7215157961821514E-3</v>
      </c>
      <c r="M73" s="110">
        <v>2.29630036</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137.71449899999999</v>
      </c>
      <c r="AH73" s="112">
        <v>602.77044000000001</v>
      </c>
      <c r="AI73" s="112" t="s">
        <v>385</v>
      </c>
      <c r="AJ73" s="112" t="s">
        <v>385</v>
      </c>
      <c r="AK73" s="112">
        <v>140.55500000000001</v>
      </c>
      <c r="AL73" s="121" t="s">
        <v>420</v>
      </c>
    </row>
    <row r="74" spans="1:38" ht="26.25" customHeight="1" thickBot="1" x14ac:dyDescent="0.25">
      <c r="A74" s="53" t="s">
        <v>53</v>
      </c>
      <c r="B74" s="53" t="s">
        <v>169</v>
      </c>
      <c r="C74" s="54" t="s">
        <v>170</v>
      </c>
      <c r="D74" s="55"/>
      <c r="E74" s="110">
        <v>0.47381809399999997</v>
      </c>
      <c r="F74" s="110">
        <v>2.7478099999999998E-3</v>
      </c>
      <c r="G74" s="110">
        <v>1.3342905809999999</v>
      </c>
      <c r="H74" s="110" t="s">
        <v>396</v>
      </c>
      <c r="I74" s="110">
        <v>8.1595491573496132E-2</v>
      </c>
      <c r="J74" s="110">
        <v>9.187894451881759E-2</v>
      </c>
      <c r="K74" s="110">
        <v>9.9625549000000008E-2</v>
      </c>
      <c r="L74" s="110">
        <v>1.8766963061904111E-3</v>
      </c>
      <c r="M74" s="110">
        <v>11.617701826000001</v>
      </c>
      <c r="N74" s="110" t="s">
        <v>396</v>
      </c>
      <c r="O74" s="110" t="s">
        <v>396</v>
      </c>
      <c r="P74" s="110" t="s">
        <v>396</v>
      </c>
      <c r="Q74" s="110" t="s">
        <v>396</v>
      </c>
      <c r="R74" s="110" t="s">
        <v>396</v>
      </c>
      <c r="S74" s="110" t="s">
        <v>396</v>
      </c>
      <c r="T74" s="110" t="s">
        <v>396</v>
      </c>
      <c r="U74" s="110" t="s">
        <v>396</v>
      </c>
      <c r="V74" s="110" t="s">
        <v>396</v>
      </c>
      <c r="W74" s="110" t="s">
        <v>396</v>
      </c>
      <c r="X74" s="110">
        <v>7.8132600000000007E-3</v>
      </c>
      <c r="Y74" s="110">
        <v>2.2323600000000001E-3</v>
      </c>
      <c r="Z74" s="110">
        <v>2.2323600000000001E-3</v>
      </c>
      <c r="AA74" s="110">
        <v>1.11618E-3</v>
      </c>
      <c r="AB74" s="110">
        <v>1.339416E-2</v>
      </c>
      <c r="AC74" s="110" t="s">
        <v>396</v>
      </c>
      <c r="AD74" s="110" t="s">
        <v>385</v>
      </c>
      <c r="AE74" s="111"/>
      <c r="AF74" s="112">
        <v>1.0068250000000001E-2</v>
      </c>
      <c r="AG74" s="112" t="s">
        <v>385</v>
      </c>
      <c r="AH74" s="112">
        <v>488.30322341999999</v>
      </c>
      <c r="AI74" s="112" t="s">
        <v>385</v>
      </c>
      <c r="AJ74" s="112" t="s">
        <v>385</v>
      </c>
      <c r="AK74" s="112">
        <v>111.61799999999999</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2.397092E-3</v>
      </c>
      <c r="F78" s="110">
        <v>1.7112029999999999E-3</v>
      </c>
      <c r="G78" s="110">
        <v>5.0552489999999995E-3</v>
      </c>
      <c r="H78" s="110" t="s">
        <v>396</v>
      </c>
      <c r="I78" s="110">
        <v>1.6432732038609271E-3</v>
      </c>
      <c r="J78" s="110">
        <v>2.08302226754976E-3</v>
      </c>
      <c r="K78" s="110">
        <v>4.9741220000000001E-3</v>
      </c>
      <c r="L78" s="110">
        <v>1.6432732038609271E-6</v>
      </c>
      <c r="M78" s="110">
        <v>0.75411844399999994</v>
      </c>
      <c r="N78" s="110">
        <v>0.27338351999999999</v>
      </c>
      <c r="O78" s="110">
        <v>2.6199253999999998E-2</v>
      </c>
      <c r="P78" s="110">
        <v>2.6199253999999996E-4</v>
      </c>
      <c r="Q78" s="110">
        <v>2.278196E-2</v>
      </c>
      <c r="R78" s="110">
        <v>0.18225568</v>
      </c>
      <c r="S78" s="110">
        <v>0.31894744000000003</v>
      </c>
      <c r="T78" s="110">
        <v>1.4808273999999998E-3</v>
      </c>
      <c r="U78" s="110" t="s">
        <v>396</v>
      </c>
      <c r="V78" s="110" t="s">
        <v>396</v>
      </c>
      <c r="W78" s="110">
        <v>0.56954899999999997</v>
      </c>
      <c r="X78" s="110" t="s">
        <v>396</v>
      </c>
      <c r="Y78" s="110" t="s">
        <v>396</v>
      </c>
      <c r="Z78" s="110" t="s">
        <v>396</v>
      </c>
      <c r="AA78" s="110" t="s">
        <v>396</v>
      </c>
      <c r="AB78" s="110" t="s">
        <v>396</v>
      </c>
      <c r="AC78" s="110" t="s">
        <v>396</v>
      </c>
      <c r="AD78" s="110">
        <v>4.2146626000000005E-5</v>
      </c>
      <c r="AE78" s="111"/>
      <c r="AF78" s="112" t="s">
        <v>385</v>
      </c>
      <c r="AG78" s="112" t="s">
        <v>392</v>
      </c>
      <c r="AH78" s="112" t="s">
        <v>392</v>
      </c>
      <c r="AI78" s="112" t="s">
        <v>385</v>
      </c>
      <c r="AJ78" s="112" t="s">
        <v>385</v>
      </c>
      <c r="AK78" s="112">
        <v>11.390979999999999</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1.3372781119999999</v>
      </c>
      <c r="F80" s="110">
        <v>8.0764733000000005E-2</v>
      </c>
      <c r="G80" s="110">
        <v>0.76652853900000018</v>
      </c>
      <c r="H80" s="110">
        <v>6.1765279999999997E-3</v>
      </c>
      <c r="I80" s="110">
        <v>0.13110693834202072</v>
      </c>
      <c r="J80" s="110">
        <v>0.17986488491802174</v>
      </c>
      <c r="K80" s="110">
        <v>0.31981567700000002</v>
      </c>
      <c r="L80" s="110" t="s">
        <v>396</v>
      </c>
      <c r="M80" s="110">
        <v>3.8236373729999986</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1.0516921024837655</v>
      </c>
      <c r="AG80" s="112" t="s">
        <v>392</v>
      </c>
      <c r="AH80" s="112">
        <v>3.9893015633039988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4.4839430484655001</v>
      </c>
      <c r="G82" s="110" t="s">
        <v>385</v>
      </c>
      <c r="H82" s="110" t="s">
        <v>385</v>
      </c>
      <c r="I82" s="110" t="s">
        <v>396</v>
      </c>
      <c r="J82" s="110" t="s">
        <v>385</v>
      </c>
      <c r="K82" s="110" t="s">
        <v>385</v>
      </c>
      <c r="L82" s="110" t="s">
        <v>385</v>
      </c>
      <c r="M82" s="110" t="s">
        <v>385</v>
      </c>
      <c r="N82" s="110" t="s">
        <v>385</v>
      </c>
      <c r="O82" s="110" t="s">
        <v>385</v>
      </c>
      <c r="P82" s="110">
        <v>3.0122119999999995E-2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5378950</v>
      </c>
      <c r="AL82" s="121" t="s">
        <v>431</v>
      </c>
    </row>
    <row r="83" spans="1:38" ht="26.25" customHeight="1" thickBot="1" x14ac:dyDescent="0.25">
      <c r="A83" s="53" t="s">
        <v>53</v>
      </c>
      <c r="B83" s="64" t="s">
        <v>188</v>
      </c>
      <c r="C83" s="65" t="s">
        <v>189</v>
      </c>
      <c r="D83" s="55"/>
      <c r="E83" s="110" t="s">
        <v>396</v>
      </c>
      <c r="F83" s="110">
        <v>1.4061368028980701E-2</v>
      </c>
      <c r="G83" s="110" t="s">
        <v>396</v>
      </c>
      <c r="H83" s="110" t="s">
        <v>385</v>
      </c>
      <c r="I83" s="110">
        <v>1.7130744854181505E-3</v>
      </c>
      <c r="J83" s="110">
        <v>2.2922267959817593E-3</v>
      </c>
      <c r="K83" s="110">
        <v>1.9676564000000001E-2</v>
      </c>
      <c r="L83" s="110">
        <v>9.7645245668834577E-5</v>
      </c>
      <c r="M83" s="110" t="s">
        <v>396</v>
      </c>
      <c r="N83" s="110" t="s">
        <v>385</v>
      </c>
      <c r="O83" s="110" t="s">
        <v>385</v>
      </c>
      <c r="P83" s="110" t="s">
        <v>385</v>
      </c>
      <c r="Q83" s="110" t="s">
        <v>385</v>
      </c>
      <c r="R83" s="110" t="s">
        <v>385</v>
      </c>
      <c r="S83" s="110" t="s">
        <v>385</v>
      </c>
      <c r="T83" s="110" t="s">
        <v>385</v>
      </c>
      <c r="U83" s="110" t="s">
        <v>385</v>
      </c>
      <c r="V83" s="110" t="s">
        <v>385</v>
      </c>
      <c r="W83" s="110">
        <v>5.1246299999999998E-3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73209</v>
      </c>
      <c r="AL83" s="121" t="s">
        <v>432</v>
      </c>
    </row>
    <row r="84" spans="1:38" ht="26.25" customHeight="1" thickBot="1" x14ac:dyDescent="0.25">
      <c r="A84" s="53" t="s">
        <v>53</v>
      </c>
      <c r="B84" s="64" t="s">
        <v>190</v>
      </c>
      <c r="C84" s="65" t="s">
        <v>191</v>
      </c>
      <c r="D84" s="55"/>
      <c r="E84" s="110" t="s">
        <v>396</v>
      </c>
      <c r="F84" s="110">
        <v>1.0341176000000001E-2</v>
      </c>
      <c r="G84" s="110" t="s">
        <v>385</v>
      </c>
      <c r="H84" s="110" t="s">
        <v>385</v>
      </c>
      <c r="I84" s="110">
        <v>3.9412464273479641E-3</v>
      </c>
      <c r="J84" s="110">
        <v>4.9390299296093376E-3</v>
      </c>
      <c r="K84" s="110">
        <v>4.98892E-3</v>
      </c>
      <c r="L84" s="110">
        <v>5.1236203555523534E-5</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26.702000000000002</v>
      </c>
      <c r="AL84" s="121" t="s">
        <v>433</v>
      </c>
    </row>
    <row r="85" spans="1:38" ht="26.25" customHeight="1" thickBot="1" x14ac:dyDescent="0.25">
      <c r="A85" s="53" t="s">
        <v>185</v>
      </c>
      <c r="B85" s="59" t="s">
        <v>192</v>
      </c>
      <c r="C85" s="65" t="s">
        <v>373</v>
      </c>
      <c r="D85" s="55"/>
      <c r="E85" s="110" t="s">
        <v>385</v>
      </c>
      <c r="F85" s="110">
        <v>13.999956602542264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59.936982</v>
      </c>
      <c r="AL85" s="121" t="s">
        <v>434</v>
      </c>
    </row>
    <row r="86" spans="1:38" ht="26.25" customHeight="1" thickBot="1" x14ac:dyDescent="0.25">
      <c r="A86" s="53" t="s">
        <v>185</v>
      </c>
      <c r="B86" s="59" t="s">
        <v>193</v>
      </c>
      <c r="C86" s="63" t="s">
        <v>194</v>
      </c>
      <c r="D86" s="55"/>
      <c r="E86" s="110" t="s">
        <v>385</v>
      </c>
      <c r="F86" s="110">
        <v>8.0664268835559465</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8.2116816660116552</v>
      </c>
      <c r="AL86" s="121" t="s">
        <v>435</v>
      </c>
    </row>
    <row r="87" spans="1:38" ht="26.25" customHeight="1" thickBot="1" x14ac:dyDescent="0.25">
      <c r="A87" s="53" t="s">
        <v>185</v>
      </c>
      <c r="B87" s="59" t="s">
        <v>195</v>
      </c>
      <c r="C87" s="63" t="s">
        <v>196</v>
      </c>
      <c r="D87" s="55"/>
      <c r="E87" s="110" t="s">
        <v>385</v>
      </c>
      <c r="F87" s="110">
        <v>5.1948503145687712E-2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6.7431958486014076E-2</v>
      </c>
      <c r="AL87" s="121" t="s">
        <v>435</v>
      </c>
    </row>
    <row r="88" spans="1:38" ht="26.25" customHeight="1" thickBot="1" x14ac:dyDescent="0.25">
      <c r="A88" s="53" t="s">
        <v>185</v>
      </c>
      <c r="B88" s="59" t="s">
        <v>197</v>
      </c>
      <c r="C88" s="63" t="s">
        <v>198</v>
      </c>
      <c r="D88" s="55"/>
      <c r="E88" s="110" t="s">
        <v>396</v>
      </c>
      <c r="F88" s="110">
        <v>2.2708263909136814</v>
      </c>
      <c r="G88" s="110" t="s">
        <v>396</v>
      </c>
      <c r="H88" s="110" t="s">
        <v>396</v>
      </c>
      <c r="I88" s="110" t="s">
        <v>396</v>
      </c>
      <c r="J88" s="110" t="s">
        <v>396</v>
      </c>
      <c r="K88" s="110" t="s">
        <v>396</v>
      </c>
      <c r="L88" s="110" t="s">
        <v>396</v>
      </c>
      <c r="M88" s="110" t="s">
        <v>396</v>
      </c>
      <c r="N88" s="110" t="s">
        <v>396</v>
      </c>
      <c r="O88" s="110">
        <v>2.6702000000000003E-6</v>
      </c>
      <c r="P88" s="110" t="s">
        <v>396</v>
      </c>
      <c r="Q88" s="110">
        <v>1.3351000000000001E-5</v>
      </c>
      <c r="R88" s="110">
        <v>1.6021200000000002E-4</v>
      </c>
      <c r="S88" s="110" t="s">
        <v>396</v>
      </c>
      <c r="T88" s="110">
        <v>1.3351000000000001E-3</v>
      </c>
      <c r="U88" s="110">
        <v>1.3351000000000001E-5</v>
      </c>
      <c r="V88" s="110" t="s">
        <v>396</v>
      </c>
      <c r="W88" s="110" t="s">
        <v>396</v>
      </c>
      <c r="X88" s="110" t="s">
        <v>396</v>
      </c>
      <c r="Y88" s="110" t="s">
        <v>396</v>
      </c>
      <c r="Z88" s="110" t="s">
        <v>396</v>
      </c>
      <c r="AA88" s="110" t="s">
        <v>396</v>
      </c>
      <c r="AB88" s="110">
        <v>6.8090100000000001E-2</v>
      </c>
      <c r="AC88" s="110" t="s">
        <v>396</v>
      </c>
      <c r="AD88" s="110" t="s">
        <v>396</v>
      </c>
      <c r="AE88" s="111"/>
      <c r="AF88" s="112" t="s">
        <v>385</v>
      </c>
      <c r="AG88" s="112" t="s">
        <v>385</v>
      </c>
      <c r="AH88" s="112" t="s">
        <v>385</v>
      </c>
      <c r="AI88" s="112" t="s">
        <v>385</v>
      </c>
      <c r="AJ88" s="112" t="s">
        <v>385</v>
      </c>
      <c r="AK88" s="112">
        <v>9.7030087000000051</v>
      </c>
      <c r="AL88" s="121" t="s">
        <v>435</v>
      </c>
    </row>
    <row r="89" spans="1:38" ht="26.25" customHeight="1" thickBot="1" x14ac:dyDescent="0.25">
      <c r="A89" s="53" t="s">
        <v>185</v>
      </c>
      <c r="B89" s="59" t="s">
        <v>199</v>
      </c>
      <c r="C89" s="63" t="s">
        <v>200</v>
      </c>
      <c r="D89" s="55"/>
      <c r="E89" s="110" t="s">
        <v>385</v>
      </c>
      <c r="F89" s="110">
        <v>1.2644315159184043</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4.7952409264312372</v>
      </c>
      <c r="AL89" s="121" t="s">
        <v>435</v>
      </c>
    </row>
    <row r="90" spans="1:38" s="4" customFormat="1" ht="26.25" customHeight="1" thickBot="1" x14ac:dyDescent="0.25">
      <c r="A90" s="53" t="s">
        <v>185</v>
      </c>
      <c r="B90" s="59" t="s">
        <v>201</v>
      </c>
      <c r="C90" s="63" t="s">
        <v>202</v>
      </c>
      <c r="D90" s="55"/>
      <c r="E90" s="110" t="s">
        <v>396</v>
      </c>
      <c r="F90" s="110">
        <v>0.29436378593123663</v>
      </c>
      <c r="G90" s="110">
        <v>1.8105184384697468E-2</v>
      </c>
      <c r="H90" s="110" t="s">
        <v>396</v>
      </c>
      <c r="I90" s="110" t="s">
        <v>396</v>
      </c>
      <c r="J90" s="110" t="s">
        <v>396</v>
      </c>
      <c r="K90" s="110" t="s">
        <v>396</v>
      </c>
      <c r="L90" s="110" t="s">
        <v>396</v>
      </c>
      <c r="M90" s="110" t="s">
        <v>396</v>
      </c>
      <c r="N90" s="110">
        <v>1.9312196677010636E-4</v>
      </c>
      <c r="O90" s="110">
        <v>2.41402458462633E-4</v>
      </c>
      <c r="P90" s="110">
        <v>1.207012292313165E-4</v>
      </c>
      <c r="Q90" s="110">
        <v>2.6554270430889627E-4</v>
      </c>
      <c r="R90" s="110">
        <v>1.6898172092384323E-4</v>
      </c>
      <c r="S90" s="110">
        <v>1.207012292313165E-4</v>
      </c>
      <c r="T90" s="110">
        <v>1.207012292313165E-4</v>
      </c>
      <c r="U90" s="110">
        <v>9.6560983385053181E-5</v>
      </c>
      <c r="V90" s="110">
        <v>4.5383662190974992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0.48926469539743811</v>
      </c>
      <c r="AL90" s="119" t="s">
        <v>435</v>
      </c>
    </row>
    <row r="91" spans="1:38" ht="26.25" customHeight="1" thickBot="1" x14ac:dyDescent="0.25">
      <c r="A91" s="53" t="s">
        <v>185</v>
      </c>
      <c r="B91" s="57" t="s">
        <v>374</v>
      </c>
      <c r="C91" s="59" t="s">
        <v>203</v>
      </c>
      <c r="D91" s="55"/>
      <c r="E91" s="110">
        <v>9.7764079600000022E-3</v>
      </c>
      <c r="F91" s="110">
        <v>2.5845643559999999E-2</v>
      </c>
      <c r="G91" s="110">
        <v>1.9094735199999997E-3</v>
      </c>
      <c r="H91" s="110">
        <v>2.2161037350000003E-2</v>
      </c>
      <c r="I91" s="110">
        <v>0.14421308341544001</v>
      </c>
      <c r="J91" s="110">
        <v>0.14424342001792001</v>
      </c>
      <c r="K91" s="110">
        <v>0.14424968587308001</v>
      </c>
      <c r="L91" s="110">
        <v>6.4881109350000007E-2</v>
      </c>
      <c r="M91" s="110">
        <v>0.29875526930000001</v>
      </c>
      <c r="N91" s="110">
        <v>0.49570438399999994</v>
      </c>
      <c r="O91" s="110">
        <v>2.9771817080000002E-2</v>
      </c>
      <c r="P91" s="110">
        <v>3.6039732000000001E-5</v>
      </c>
      <c r="Q91" s="110">
        <v>8.4092707999999989E-4</v>
      </c>
      <c r="R91" s="110">
        <v>9.8635055999999974E-3</v>
      </c>
      <c r="S91" s="110">
        <v>0.30956659259999997</v>
      </c>
      <c r="T91" s="110">
        <v>3.3386304300000003E-2</v>
      </c>
      <c r="U91" s="110" t="s">
        <v>396</v>
      </c>
      <c r="V91" s="110">
        <v>0.17880978429999997</v>
      </c>
      <c r="W91" s="110">
        <v>5.3400089999999995E-4</v>
      </c>
      <c r="X91" s="110">
        <v>5.9274099900000004E-4</v>
      </c>
      <c r="Y91" s="110">
        <v>2.4030040499999999E-4</v>
      </c>
      <c r="Z91" s="110">
        <v>2.4030040499999999E-4</v>
      </c>
      <c r="AA91" s="110">
        <v>2.4030040499999999E-4</v>
      </c>
      <c r="AB91" s="110">
        <v>1.3136422140000001E-3</v>
      </c>
      <c r="AC91" s="110" t="s">
        <v>396</v>
      </c>
      <c r="AD91" s="110" t="s">
        <v>396</v>
      </c>
      <c r="AE91" s="111"/>
      <c r="AF91" s="112" t="s">
        <v>392</v>
      </c>
      <c r="AG91" s="112" t="s">
        <v>392</v>
      </c>
      <c r="AH91" s="112" t="s">
        <v>392</v>
      </c>
      <c r="AI91" s="112" t="s">
        <v>392</v>
      </c>
      <c r="AJ91" s="112" t="s">
        <v>392</v>
      </c>
      <c r="AK91" s="112">
        <v>5.9722850000000003</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3.2352551633336231E-2</v>
      </c>
      <c r="J92" s="110">
        <v>0.12085002630744264</v>
      </c>
      <c r="K92" s="110">
        <v>0.29630652600000001</v>
      </c>
      <c r="L92" s="110">
        <v>8.4116634246674199E-4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450.61755411999911</v>
      </c>
      <c r="AL92" s="121" t="s">
        <v>428</v>
      </c>
    </row>
    <row r="93" spans="1:38" ht="26.25" customHeight="1" thickBot="1" x14ac:dyDescent="0.25">
      <c r="A93" s="53" t="s">
        <v>53</v>
      </c>
      <c r="B93" s="57" t="s">
        <v>206</v>
      </c>
      <c r="C93" s="54" t="s">
        <v>375</v>
      </c>
      <c r="D93" s="60"/>
      <c r="E93" s="110" t="s">
        <v>385</v>
      </c>
      <c r="F93" s="110">
        <v>3.1925773164254005</v>
      </c>
      <c r="G93" s="110" t="s">
        <v>385</v>
      </c>
      <c r="H93" s="110" t="s">
        <v>385</v>
      </c>
      <c r="I93" s="110">
        <v>1.8100716375477992E-3</v>
      </c>
      <c r="J93" s="110">
        <v>7.2402848466552837E-3</v>
      </c>
      <c r="K93" s="110">
        <v>1.8100712000000001E-2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1591.4277107809114</v>
      </c>
      <c r="AL93" s="121" t="s">
        <v>429</v>
      </c>
    </row>
    <row r="94" spans="1:38" ht="26.25" customHeight="1" thickBot="1" x14ac:dyDescent="0.25">
      <c r="A94" s="53" t="s">
        <v>53</v>
      </c>
      <c r="B94" s="66" t="s">
        <v>376</v>
      </c>
      <c r="C94" s="54" t="s">
        <v>207</v>
      </c>
      <c r="D94" s="55"/>
      <c r="E94" s="110">
        <v>1.087326E-3</v>
      </c>
      <c r="F94" s="110">
        <v>8.0573614000000002E-2</v>
      </c>
      <c r="G94" s="110">
        <v>4.0600000000000001E-7</v>
      </c>
      <c r="H94" s="110">
        <v>3.15E-3</v>
      </c>
      <c r="I94" s="110">
        <v>1.3726727107295444E-3</v>
      </c>
      <c r="J94" s="110">
        <v>4.8072968149011136E-3</v>
      </c>
      <c r="K94" s="110">
        <v>1.1691758999999999E-2</v>
      </c>
      <c r="L94" s="110" t="s">
        <v>396</v>
      </c>
      <c r="M94" s="110">
        <v>1.4351700000000002E-4</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1.4476220399999997</v>
      </c>
      <c r="AI94" s="112" t="s">
        <v>385</v>
      </c>
      <c r="AJ94" s="112" t="s">
        <v>385</v>
      </c>
      <c r="AK94" s="112" t="s">
        <v>385</v>
      </c>
      <c r="AL94" s="121" t="s">
        <v>385</v>
      </c>
    </row>
    <row r="95" spans="1:38" ht="26.25" customHeight="1" thickBot="1" x14ac:dyDescent="0.25">
      <c r="A95" s="53" t="s">
        <v>53</v>
      </c>
      <c r="B95" s="66" t="s">
        <v>208</v>
      </c>
      <c r="C95" s="54" t="s">
        <v>209</v>
      </c>
      <c r="D95" s="60"/>
      <c r="E95" s="110">
        <v>0.18461018899999998</v>
      </c>
      <c r="F95" s="110">
        <v>0.36019196699999995</v>
      </c>
      <c r="G95" s="110">
        <v>3.0055049999999999E-3</v>
      </c>
      <c r="H95" s="110">
        <v>3.5479169999999998E-3</v>
      </c>
      <c r="I95" s="110">
        <v>5.8486567345841248E-2</v>
      </c>
      <c r="J95" s="110">
        <v>0.14609948622583868</v>
      </c>
      <c r="K95" s="110">
        <v>0.36495661899999998</v>
      </c>
      <c r="L95" s="110" t="s">
        <v>396</v>
      </c>
      <c r="M95" s="110">
        <v>0.30524119599999999</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5.3182519999999997E-2</v>
      </c>
      <c r="AG95" s="112" t="s">
        <v>392</v>
      </c>
      <c r="AH95" s="112">
        <v>0.22410971085999998</v>
      </c>
      <c r="AI95" s="112">
        <v>0.23408201600000003</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5.3789499999999997E-2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0.53789500000000001</v>
      </c>
      <c r="AE97" s="111"/>
      <c r="AF97" s="112" t="s">
        <v>385</v>
      </c>
      <c r="AG97" s="112" t="s">
        <v>385</v>
      </c>
      <c r="AH97" s="112" t="s">
        <v>385</v>
      </c>
      <c r="AI97" s="112" t="s">
        <v>385</v>
      </c>
      <c r="AJ97" s="112" t="s">
        <v>385</v>
      </c>
      <c r="AK97" s="112">
        <v>5378950</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4.2036788408493349E-2</v>
      </c>
      <c r="F99" s="113">
        <v>3.7524955734816015</v>
      </c>
      <c r="G99" s="113" t="s">
        <v>385</v>
      </c>
      <c r="H99" s="113">
        <v>1.3794728064013371</v>
      </c>
      <c r="I99" s="113">
        <v>5.1795249452054791E-2</v>
      </c>
      <c r="J99" s="113">
        <v>7.9587822328767127E-2</v>
      </c>
      <c r="K99" s="113">
        <v>0.1743352298630137</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214467</v>
      </c>
      <c r="AL99" s="122" t="s">
        <v>437</v>
      </c>
    </row>
    <row r="100" spans="1:38" ht="26.25" customHeight="1" thickBot="1" x14ac:dyDescent="0.25">
      <c r="A100" s="53" t="s">
        <v>216</v>
      </c>
      <c r="B100" s="53" t="s">
        <v>218</v>
      </c>
      <c r="C100" s="54" t="s">
        <v>378</v>
      </c>
      <c r="D100" s="67"/>
      <c r="E100" s="113">
        <v>3.610821593845033E-2</v>
      </c>
      <c r="F100" s="113">
        <v>3.406566923648549</v>
      </c>
      <c r="G100" s="113" t="s">
        <v>385</v>
      </c>
      <c r="H100" s="113">
        <v>4.1582074981739066</v>
      </c>
      <c r="I100" s="113">
        <v>5.1724642630136985E-2</v>
      </c>
      <c r="J100" s="113">
        <v>7.6520606739726035E-2</v>
      </c>
      <c r="K100" s="113">
        <v>0.16672396871232875</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378715</v>
      </c>
      <c r="AL100" s="122" t="s">
        <v>437</v>
      </c>
    </row>
    <row r="101" spans="1:38" ht="26.25" customHeight="1" thickBot="1" x14ac:dyDescent="0.25">
      <c r="A101" s="53" t="s">
        <v>216</v>
      </c>
      <c r="B101" s="53" t="s">
        <v>219</v>
      </c>
      <c r="C101" s="54" t="s">
        <v>220</v>
      </c>
      <c r="D101" s="67"/>
      <c r="E101" s="113">
        <v>4.1654116964617918E-3</v>
      </c>
      <c r="F101" s="113">
        <v>5.5013048999999994E-2</v>
      </c>
      <c r="G101" s="113" t="s">
        <v>385</v>
      </c>
      <c r="H101" s="113">
        <v>0.75762665622555025</v>
      </c>
      <c r="I101" s="113">
        <v>3.2245963859999999E-3</v>
      </c>
      <c r="J101" s="113">
        <v>9.6737891579999971E-3</v>
      </c>
      <c r="K101" s="113">
        <v>2.1842221646000002E-2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325520.99999999994</v>
      </c>
      <c r="AL101" s="122" t="s">
        <v>437</v>
      </c>
    </row>
    <row r="102" spans="1:38" ht="26.25" customHeight="1" thickBot="1" x14ac:dyDescent="0.25">
      <c r="A102" s="53" t="s">
        <v>216</v>
      </c>
      <c r="B102" s="53" t="s">
        <v>221</v>
      </c>
      <c r="C102" s="54" t="s">
        <v>356</v>
      </c>
      <c r="D102" s="67"/>
      <c r="E102" s="113">
        <v>7.1606287693949987E-3</v>
      </c>
      <c r="F102" s="113">
        <v>1.024872309</v>
      </c>
      <c r="G102" s="113" t="s">
        <v>385</v>
      </c>
      <c r="H102" s="113">
        <v>3.9075442307543562</v>
      </c>
      <c r="I102" s="113">
        <v>9.0653499999999998E-3</v>
      </c>
      <c r="J102" s="113">
        <v>0.20215244000000002</v>
      </c>
      <c r="K102" s="113">
        <v>1.4124161900000001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1443013</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5.6177850590361617E-4</v>
      </c>
      <c r="F104" s="113">
        <v>2.125995E-2</v>
      </c>
      <c r="G104" s="113" t="s">
        <v>385</v>
      </c>
      <c r="H104" s="113">
        <v>6.8072126134565175E-2</v>
      </c>
      <c r="I104" s="113">
        <v>3.9538800000000004E-4</v>
      </c>
      <c r="J104" s="113">
        <v>1.186164E-3</v>
      </c>
      <c r="K104" s="113">
        <v>2.7677160000000004E-3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39225</v>
      </c>
      <c r="AL104" s="122" t="s">
        <v>437</v>
      </c>
    </row>
    <row r="105" spans="1:38" ht="26.25" customHeight="1" thickBot="1" x14ac:dyDescent="0.25">
      <c r="A105" s="53" t="s">
        <v>216</v>
      </c>
      <c r="B105" s="53" t="s">
        <v>226</v>
      </c>
      <c r="C105" s="54" t="s">
        <v>227</v>
      </c>
      <c r="D105" s="67"/>
      <c r="E105" s="113">
        <v>6.0113713426025001E-4</v>
      </c>
      <c r="F105" s="113">
        <v>3.4687350000000006E-2</v>
      </c>
      <c r="G105" s="113" t="s">
        <v>385</v>
      </c>
      <c r="H105" s="113">
        <v>4.840987676394376E-3</v>
      </c>
      <c r="I105" s="113">
        <v>7.9517200000000013E-4</v>
      </c>
      <c r="J105" s="113">
        <v>1.249556E-3</v>
      </c>
      <c r="K105" s="113">
        <v>2.7263040000000001E-3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8114.0000000000009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7.3534347952127991E-3</v>
      </c>
      <c r="F107" s="113">
        <v>1.0380480000000001</v>
      </c>
      <c r="G107" s="113" t="s">
        <v>385</v>
      </c>
      <c r="H107" s="113">
        <v>0.87098238003732575</v>
      </c>
      <c r="I107" s="113">
        <v>1.8873600000000001E-2</v>
      </c>
      <c r="J107" s="113">
        <v>0.25164799999999998</v>
      </c>
      <c r="K107" s="113">
        <v>1.1953279999999999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6291200</v>
      </c>
      <c r="AL107" s="122" t="s">
        <v>437</v>
      </c>
    </row>
    <row r="108" spans="1:38" ht="26.25" customHeight="1" thickBot="1" x14ac:dyDescent="0.25">
      <c r="A108" s="53" t="s">
        <v>216</v>
      </c>
      <c r="B108" s="53" t="s">
        <v>231</v>
      </c>
      <c r="C108" s="54" t="s">
        <v>350</v>
      </c>
      <c r="D108" s="67"/>
      <c r="E108" s="113">
        <v>3.0805409086036371E-2</v>
      </c>
      <c r="F108" s="113">
        <v>0.80733509999999997</v>
      </c>
      <c r="G108" s="113" t="s">
        <v>385</v>
      </c>
      <c r="H108" s="113">
        <v>2.3629574262239679</v>
      </c>
      <c r="I108" s="113">
        <v>1.4950649999999999E-2</v>
      </c>
      <c r="J108" s="113">
        <v>0.14950649999999999</v>
      </c>
      <c r="K108" s="113">
        <v>0.29901299999999997</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7475325</v>
      </c>
      <c r="AL108" s="122" t="s">
        <v>437</v>
      </c>
    </row>
    <row r="109" spans="1:38" ht="26.25" customHeight="1" thickBot="1" x14ac:dyDescent="0.25">
      <c r="A109" s="53" t="s">
        <v>216</v>
      </c>
      <c r="B109" s="53" t="s">
        <v>232</v>
      </c>
      <c r="C109" s="54" t="s">
        <v>351</v>
      </c>
      <c r="D109" s="67"/>
      <c r="E109" s="113">
        <v>2.0644936370908958E-3</v>
      </c>
      <c r="F109" s="113">
        <v>7.9721181000000002E-2</v>
      </c>
      <c r="G109" s="113" t="s">
        <v>385</v>
      </c>
      <c r="H109" s="113">
        <v>0.12951559706857571</v>
      </c>
      <c r="I109" s="113">
        <v>3.2605799999999999E-3</v>
      </c>
      <c r="J109" s="113">
        <v>1.7933189999999998E-2</v>
      </c>
      <c r="K109" s="113">
        <v>1.7933189999999998E-2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163029</v>
      </c>
      <c r="AL109" s="122" t="s">
        <v>437</v>
      </c>
    </row>
    <row r="110" spans="1:38" ht="26.25" customHeight="1" thickBot="1" x14ac:dyDescent="0.25">
      <c r="A110" s="53" t="s">
        <v>216</v>
      </c>
      <c r="B110" s="53" t="s">
        <v>233</v>
      </c>
      <c r="C110" s="54" t="s">
        <v>352</v>
      </c>
      <c r="D110" s="67"/>
      <c r="E110" s="113">
        <v>1.4630122682160779E-3</v>
      </c>
      <c r="F110" s="113">
        <v>0.140462316</v>
      </c>
      <c r="G110" s="113" t="s">
        <v>385</v>
      </c>
      <c r="H110" s="113">
        <v>0.10959154175821401</v>
      </c>
      <c r="I110" s="113">
        <v>3.0542799999999999E-3</v>
      </c>
      <c r="J110" s="113">
        <v>2.1925480000000001E-2</v>
      </c>
      <c r="K110" s="113">
        <v>2.1925480000000001E-2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287244</v>
      </c>
      <c r="AL110" s="122" t="s">
        <v>437</v>
      </c>
    </row>
    <row r="111" spans="1:38" ht="26.25" customHeight="1" thickBot="1" x14ac:dyDescent="0.25">
      <c r="A111" s="53" t="s">
        <v>216</v>
      </c>
      <c r="B111" s="53" t="s">
        <v>234</v>
      </c>
      <c r="C111" s="54" t="s">
        <v>346</v>
      </c>
      <c r="D111" s="67"/>
      <c r="E111" s="113">
        <v>2.8280742484427124E-3</v>
      </c>
      <c r="F111" s="113">
        <v>0.16685638065812</v>
      </c>
      <c r="G111" s="113" t="s">
        <v>385</v>
      </c>
      <c r="H111" s="113">
        <v>5.6561484968854242E-2</v>
      </c>
      <c r="I111" s="113">
        <v>1.1333848319999999E-2</v>
      </c>
      <c r="J111" s="113">
        <v>2.2667696639999999E-2</v>
      </c>
      <c r="K111" s="113">
        <v>5.1002317439999993E-2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2828074.2484427122</v>
      </c>
      <c r="AL111" s="122" t="s">
        <v>438</v>
      </c>
    </row>
    <row r="112" spans="1:38" ht="26.25" customHeight="1" thickBot="1" x14ac:dyDescent="0.25">
      <c r="A112" s="53" t="s">
        <v>235</v>
      </c>
      <c r="B112" s="53" t="s">
        <v>236</v>
      </c>
      <c r="C112" s="54" t="s">
        <v>237</v>
      </c>
      <c r="D112" s="55"/>
      <c r="E112" s="113">
        <v>3.9090799999999999</v>
      </c>
      <c r="F112" s="113" t="s">
        <v>385</v>
      </c>
      <c r="G112" s="113" t="s">
        <v>385</v>
      </c>
      <c r="H112" s="113">
        <v>6.3267480000000003</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97727000</v>
      </c>
      <c r="AL112" s="122" t="s">
        <v>439</v>
      </c>
    </row>
    <row r="113" spans="1:38" ht="26.25" customHeight="1" thickBot="1" x14ac:dyDescent="0.25">
      <c r="A113" s="53" t="s">
        <v>235</v>
      </c>
      <c r="B113" s="68" t="s">
        <v>238</v>
      </c>
      <c r="C113" s="69" t="s">
        <v>239</v>
      </c>
      <c r="D113" s="55"/>
      <c r="E113" s="113">
        <v>1.5968273003800528</v>
      </c>
      <c r="F113" s="113" t="s">
        <v>401</v>
      </c>
      <c r="G113" s="113" t="s">
        <v>385</v>
      </c>
      <c r="H113" s="113">
        <v>22.326107044372836</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45315.180662603991</v>
      </c>
      <c r="AL113" s="122" t="s">
        <v>440</v>
      </c>
    </row>
    <row r="114" spans="1:38" ht="26.25" customHeight="1" thickBot="1" x14ac:dyDescent="0.25">
      <c r="A114" s="53" t="s">
        <v>235</v>
      </c>
      <c r="B114" s="68" t="s">
        <v>240</v>
      </c>
      <c r="C114" s="69" t="s">
        <v>357</v>
      </c>
      <c r="D114" s="55"/>
      <c r="E114" s="113">
        <v>2.6721816498636385E-2</v>
      </c>
      <c r="F114" s="113" t="s">
        <v>385</v>
      </c>
      <c r="G114" s="113" t="s">
        <v>385</v>
      </c>
      <c r="H114" s="113">
        <v>8.6845903620568252E-2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668045.41246590961</v>
      </c>
      <c r="AL114" s="122" t="s">
        <v>439</v>
      </c>
    </row>
    <row r="115" spans="1:38" ht="26.25" customHeight="1" thickBot="1" x14ac:dyDescent="0.25">
      <c r="A115" s="53" t="s">
        <v>235</v>
      </c>
      <c r="B115" s="68" t="s">
        <v>241</v>
      </c>
      <c r="C115" s="69" t="s">
        <v>242</v>
      </c>
      <c r="D115" s="55"/>
      <c r="E115" s="113">
        <v>1.3434135999145511E-2</v>
      </c>
      <c r="F115" s="113" t="s">
        <v>385</v>
      </c>
      <c r="G115" s="113" t="s">
        <v>385</v>
      </c>
      <c r="H115" s="113">
        <v>2.6868271998291022E-2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335853.39997863775</v>
      </c>
      <c r="AL115" s="122" t="s">
        <v>439</v>
      </c>
    </row>
    <row r="116" spans="1:38" ht="26.25" customHeight="1" thickBot="1" x14ac:dyDescent="0.25">
      <c r="A116" s="53" t="s">
        <v>235</v>
      </c>
      <c r="B116" s="53" t="s">
        <v>243</v>
      </c>
      <c r="C116" s="59" t="s">
        <v>379</v>
      </c>
      <c r="D116" s="55"/>
      <c r="E116" s="113">
        <v>1.389553809642029</v>
      </c>
      <c r="F116" s="113" t="s">
        <v>401</v>
      </c>
      <c r="G116" s="113" t="s">
        <v>385</v>
      </c>
      <c r="H116" s="113">
        <v>3.1153019067992429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10855.720246682251</v>
      </c>
      <c r="AL116" s="122" t="s">
        <v>440</v>
      </c>
    </row>
    <row r="117" spans="1:38" ht="26.25" customHeight="1" thickBot="1" x14ac:dyDescent="0.25">
      <c r="A117" s="53" t="s">
        <v>235</v>
      </c>
      <c r="B117" s="53" t="s">
        <v>244</v>
      </c>
      <c r="C117" s="59" t="s">
        <v>245</v>
      </c>
      <c r="D117" s="55"/>
      <c r="E117" s="113" t="s">
        <v>385</v>
      </c>
      <c r="F117" s="113" t="s">
        <v>385</v>
      </c>
      <c r="G117" s="113" t="s">
        <v>385</v>
      </c>
      <c r="H117" s="113">
        <v>0.21249444957706581</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26296488.222484712</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0.21253816665000003</v>
      </c>
      <c r="J119" s="113">
        <v>3.8263175664999998</v>
      </c>
      <c r="K119" s="113">
        <v>3.4882161599999999</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2236036</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0.40747609446531663</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2236036</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0.25514500000000001</v>
      </c>
      <c r="AD122" s="113" t="s">
        <v>385</v>
      </c>
      <c r="AE122" s="111"/>
      <c r="AF122" s="114" t="s">
        <v>385</v>
      </c>
      <c r="AG122" s="114" t="s">
        <v>385</v>
      </c>
      <c r="AH122" s="114" t="s">
        <v>385</v>
      </c>
      <c r="AI122" s="114" t="s">
        <v>385</v>
      </c>
      <c r="AJ122" s="114" t="s">
        <v>385</v>
      </c>
      <c r="AK122" s="114">
        <v>102058</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0.12161901174501277</v>
      </c>
      <c r="G125" s="110" t="s">
        <v>385</v>
      </c>
      <c r="H125" s="110" t="s">
        <v>396</v>
      </c>
      <c r="I125" s="110">
        <v>7.257866346610967E-5</v>
      </c>
      <c r="J125" s="110">
        <v>4.8165840300236422E-4</v>
      </c>
      <c r="K125" s="110">
        <v>1.0183006419639024E-3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2199.3534383669598</v>
      </c>
      <c r="AL125" s="121" t="s">
        <v>442</v>
      </c>
    </row>
    <row r="126" spans="1:38" ht="26.25" customHeight="1" thickBot="1" x14ac:dyDescent="0.25">
      <c r="A126" s="53" t="s">
        <v>260</v>
      </c>
      <c r="B126" s="53" t="s">
        <v>263</v>
      </c>
      <c r="C126" s="54" t="s">
        <v>264</v>
      </c>
      <c r="D126" s="55"/>
      <c r="E126" s="110" t="s">
        <v>396</v>
      </c>
      <c r="F126" s="110" t="s">
        <v>396</v>
      </c>
      <c r="G126" s="110" t="s">
        <v>385</v>
      </c>
      <c r="H126" s="110">
        <v>0.44197559999999997</v>
      </c>
      <c r="I126" s="110" t="s">
        <v>396</v>
      </c>
      <c r="J126" s="110" t="s">
        <v>396</v>
      </c>
      <c r="K126" s="110" t="s">
        <v>396</v>
      </c>
      <c r="L126" s="110" t="s">
        <v>396</v>
      </c>
      <c r="M126" s="110">
        <v>0.37500960000000005</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669.66</v>
      </c>
      <c r="AL126" s="121" t="s">
        <v>443</v>
      </c>
    </row>
    <row r="127" spans="1:38" ht="26.25" customHeight="1" thickBot="1" x14ac:dyDescent="0.25">
      <c r="A127" s="53" t="s">
        <v>260</v>
      </c>
      <c r="B127" s="53" t="s">
        <v>265</v>
      </c>
      <c r="C127" s="54" t="s">
        <v>266</v>
      </c>
      <c r="D127" s="55"/>
      <c r="E127" s="110" t="s">
        <v>396</v>
      </c>
      <c r="F127" s="110" t="s">
        <v>396</v>
      </c>
      <c r="G127" s="110" t="s">
        <v>396</v>
      </c>
      <c r="H127" s="110">
        <v>8.509741250142859E-2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77.866913400000016</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1.9701058505227607E-2</v>
      </c>
      <c r="F129" s="110">
        <v>2.1890065005808455E-4</v>
      </c>
      <c r="G129" s="110">
        <v>1.8606555254937186E-2</v>
      </c>
      <c r="H129" s="110" t="s">
        <v>396</v>
      </c>
      <c r="I129" s="110">
        <v>0.10069429902671889</v>
      </c>
      <c r="J129" s="110">
        <v>0.14994694528978789</v>
      </c>
      <c r="K129" s="110">
        <v>0.20029409480314736</v>
      </c>
      <c r="L129" s="110">
        <v>3.5243004659351617E-3</v>
      </c>
      <c r="M129" s="110">
        <v>7.6615227520329581E-3</v>
      </c>
      <c r="N129" s="110">
        <v>1.1382833803020396</v>
      </c>
      <c r="O129" s="110">
        <v>3.7213110509874373E-2</v>
      </c>
      <c r="P129" s="110">
        <v>3.0646091008131832E-2</v>
      </c>
      <c r="Q129" s="110">
        <v>2.3422369556215045E-2</v>
      </c>
      <c r="R129" s="110">
        <v>2.0248310130372821E-3</v>
      </c>
      <c r="S129" s="110">
        <v>1.0178880227700931E-3</v>
      </c>
      <c r="T129" s="110">
        <v>1.3134039003485072E-3</v>
      </c>
      <c r="U129" s="110" t="s">
        <v>396</v>
      </c>
      <c r="V129" s="110">
        <v>9.8505292526138034E-3</v>
      </c>
      <c r="W129" s="110">
        <v>38.307613760164791</v>
      </c>
      <c r="X129" s="110">
        <v>4.5969136512197759E-5</v>
      </c>
      <c r="Y129" s="110">
        <v>3.502410400929353E-5</v>
      </c>
      <c r="Z129" s="110">
        <v>3.3929600759003105E-5</v>
      </c>
      <c r="AA129" s="110" t="s">
        <v>396</v>
      </c>
      <c r="AB129" s="110">
        <v>1.1492284128049437E-4</v>
      </c>
      <c r="AC129" s="110">
        <v>2.1890065005808455E-2</v>
      </c>
      <c r="AD129" s="110">
        <v>5.80086722653924E-2</v>
      </c>
      <c r="AE129" s="111"/>
      <c r="AF129" s="112" t="s">
        <v>385</v>
      </c>
      <c r="AG129" s="112" t="s">
        <v>385</v>
      </c>
      <c r="AH129" s="112" t="s">
        <v>385</v>
      </c>
      <c r="AI129" s="112" t="s">
        <v>385</v>
      </c>
      <c r="AJ129" s="112" t="s">
        <v>385</v>
      </c>
      <c r="AK129" s="112">
        <v>10.945032502904228</v>
      </c>
      <c r="AL129" s="121" t="s">
        <v>394</v>
      </c>
    </row>
    <row r="130" spans="1:38" ht="26.25" customHeight="1" thickBot="1" x14ac:dyDescent="0.25">
      <c r="A130" s="53" t="s">
        <v>260</v>
      </c>
      <c r="B130" s="57" t="s">
        <v>272</v>
      </c>
      <c r="C130" s="71" t="s">
        <v>273</v>
      </c>
      <c r="D130" s="55"/>
      <c r="E130" s="110">
        <v>4.5800500000000004E-3</v>
      </c>
      <c r="F130" s="110">
        <v>1.5388967999999999E-3</v>
      </c>
      <c r="G130" s="110">
        <v>2.5648279999999999E-2</v>
      </c>
      <c r="H130" s="110" t="s">
        <v>396</v>
      </c>
      <c r="I130" s="110">
        <v>4.473485829999995E-5</v>
      </c>
      <c r="J130" s="110">
        <v>1.6845714689999976E-4</v>
      </c>
      <c r="K130" s="110">
        <v>2.0422697879999975E-3</v>
      </c>
      <c r="L130" s="110">
        <v>1.5657200404999984E-6</v>
      </c>
      <c r="M130" s="110">
        <v>2.8396310000000001E-2</v>
      </c>
      <c r="N130" s="110">
        <v>9.1601000000000002E-2</v>
      </c>
      <c r="O130" s="110">
        <v>2.9312319999999999E-2</v>
      </c>
      <c r="P130" s="110">
        <v>4.2136459999999997E-3</v>
      </c>
      <c r="Q130" s="110">
        <v>8.6104939999999998E-3</v>
      </c>
      <c r="R130" s="110">
        <v>2.5648279999999999E-2</v>
      </c>
      <c r="S130" s="110">
        <v>7.3280800000000007E-2</v>
      </c>
      <c r="T130" s="110">
        <v>1.465616E-2</v>
      </c>
      <c r="U130" s="110">
        <v>2.74803E-4</v>
      </c>
      <c r="V130" s="110">
        <v>0.12091331999999999</v>
      </c>
      <c r="W130" s="110">
        <v>45.686846799999991</v>
      </c>
      <c r="X130" s="110">
        <v>9.3433019999999996E-7</v>
      </c>
      <c r="Y130" s="110">
        <v>1.2824140000000001E-7</v>
      </c>
      <c r="Z130" s="110">
        <v>1.1175321999999998E-6</v>
      </c>
      <c r="AA130" s="110">
        <v>1.83202E-7</v>
      </c>
      <c r="AB130" s="110">
        <v>2.3633058000000002E-6</v>
      </c>
      <c r="AC130" s="110">
        <v>8.6104939999999998E-3</v>
      </c>
      <c r="AD130" s="110">
        <v>8.2440900000000008E-3</v>
      </c>
      <c r="AE130" s="111"/>
      <c r="AF130" s="112" t="s">
        <v>385</v>
      </c>
      <c r="AG130" s="112" t="s">
        <v>385</v>
      </c>
      <c r="AH130" s="112" t="s">
        <v>385</v>
      </c>
      <c r="AI130" s="112" t="s">
        <v>385</v>
      </c>
      <c r="AJ130" s="112" t="s">
        <v>385</v>
      </c>
      <c r="AK130" s="112">
        <v>1.83202</v>
      </c>
      <c r="AL130" s="121" t="s">
        <v>394</v>
      </c>
    </row>
    <row r="131" spans="1:38" ht="26.25" customHeight="1" thickBot="1" x14ac:dyDescent="0.25">
      <c r="A131" s="53" t="s">
        <v>260</v>
      </c>
      <c r="B131" s="57" t="s">
        <v>274</v>
      </c>
      <c r="C131" s="65" t="s">
        <v>275</v>
      </c>
      <c r="D131" s="55"/>
      <c r="E131" s="110">
        <v>5.33039238E-3</v>
      </c>
      <c r="F131" s="110">
        <v>2.07293037E-3</v>
      </c>
      <c r="G131" s="110">
        <v>3.0686166720000001E-3</v>
      </c>
      <c r="H131" s="110" t="s">
        <v>396</v>
      </c>
      <c r="I131" s="110">
        <v>2.8383323263599996E-3</v>
      </c>
      <c r="J131" s="110">
        <v>4.2905913287250002E-3</v>
      </c>
      <c r="K131" s="110">
        <v>6.6007728520000005E-3</v>
      </c>
      <c r="L131" s="110">
        <v>1.51817775596E-4</v>
      </c>
      <c r="M131" s="110">
        <v>4.44199365E-3</v>
      </c>
      <c r="N131" s="110">
        <v>0.1066078476</v>
      </c>
      <c r="O131" s="110">
        <v>8.8839873E-3</v>
      </c>
      <c r="P131" s="110">
        <v>0.15991177139999999</v>
      </c>
      <c r="Q131" s="110">
        <v>2.9613291E-4</v>
      </c>
      <c r="R131" s="110">
        <v>1.18453164E-3</v>
      </c>
      <c r="S131" s="110">
        <v>1.77679746E-2</v>
      </c>
      <c r="T131" s="110">
        <v>8.8839873E-4</v>
      </c>
      <c r="U131" s="110" t="s">
        <v>396</v>
      </c>
      <c r="V131" s="110" t="s">
        <v>396</v>
      </c>
      <c r="W131" s="110">
        <v>110.56323199999999</v>
      </c>
      <c r="X131" s="110" t="s">
        <v>396</v>
      </c>
      <c r="Y131" s="110" t="s">
        <v>396</v>
      </c>
      <c r="Z131" s="110" t="s">
        <v>396</v>
      </c>
      <c r="AA131" s="110" t="s">
        <v>396</v>
      </c>
      <c r="AB131" s="110">
        <v>1.1845316399999999E-7</v>
      </c>
      <c r="AC131" s="110">
        <v>0.29613290999999997</v>
      </c>
      <c r="AD131" s="110">
        <v>5.9226582E-2</v>
      </c>
      <c r="AE131" s="111"/>
      <c r="AF131" s="112" t="s">
        <v>385</v>
      </c>
      <c r="AG131" s="112" t="s">
        <v>385</v>
      </c>
      <c r="AH131" s="112" t="s">
        <v>385</v>
      </c>
      <c r="AI131" s="112" t="s">
        <v>385</v>
      </c>
      <c r="AJ131" s="112" t="s">
        <v>385</v>
      </c>
      <c r="AK131" s="112">
        <v>2.9613290999999999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6.4547999999999993E-3</v>
      </c>
      <c r="F133" s="110">
        <v>1.0171199999999999E-4</v>
      </c>
      <c r="G133" s="110">
        <v>8.8411200000000005E-4</v>
      </c>
      <c r="H133" s="110" t="s">
        <v>385</v>
      </c>
      <c r="I133" s="110">
        <v>2.7149280000000002E-4</v>
      </c>
      <c r="J133" s="110">
        <v>2.7149280000000002E-4</v>
      </c>
      <c r="K133" s="110">
        <v>3.0169343999999999E-4</v>
      </c>
      <c r="L133" s="110" t="s">
        <v>396</v>
      </c>
      <c r="M133" s="110">
        <v>1.0953600000000001E-3</v>
      </c>
      <c r="N133" s="110">
        <v>2.3495472E-4</v>
      </c>
      <c r="O133" s="110">
        <v>3.9354719999999999E-5</v>
      </c>
      <c r="P133" s="110">
        <v>1.165776E-2</v>
      </c>
      <c r="Q133" s="110">
        <v>1.0648464E-4</v>
      </c>
      <c r="R133" s="110">
        <v>1.0609344000000001E-4</v>
      </c>
      <c r="S133" s="110">
        <v>9.7252319999999992E-5</v>
      </c>
      <c r="T133" s="110">
        <v>1.3558991999999999E-4</v>
      </c>
      <c r="U133" s="110">
        <v>1.5475872000000001E-4</v>
      </c>
      <c r="V133" s="110">
        <v>1.2527788800000001E-3</v>
      </c>
      <c r="W133" s="110">
        <v>2.1124799999999998E-4</v>
      </c>
      <c r="X133" s="110">
        <v>1.0327679999999999E-7</v>
      </c>
      <c r="Y133" s="110">
        <v>5.6411040000000001E-8</v>
      </c>
      <c r="Z133" s="110">
        <v>5.0386560000000005E-8</v>
      </c>
      <c r="AA133" s="110">
        <v>5.4689760000000005E-8</v>
      </c>
      <c r="AB133" s="110">
        <v>2.6476416000000005E-7</v>
      </c>
      <c r="AC133" s="110">
        <v>1.1735999999999999E-3</v>
      </c>
      <c r="AD133" s="110">
        <v>3.2078399999999996E-3</v>
      </c>
      <c r="AE133" s="111"/>
      <c r="AF133" s="112" t="s">
        <v>385</v>
      </c>
      <c r="AG133" s="112" t="s">
        <v>385</v>
      </c>
      <c r="AH133" s="112" t="s">
        <v>385</v>
      </c>
      <c r="AI133" s="112" t="s">
        <v>385</v>
      </c>
      <c r="AJ133" s="112" t="s">
        <v>385</v>
      </c>
      <c r="AK133" s="112">
        <v>7824</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0.26267989766146949</v>
      </c>
      <c r="F135" s="110">
        <v>0.20954400095908962</v>
      </c>
      <c r="G135" s="110">
        <v>4.2764081828385635E-3</v>
      </c>
      <c r="H135" s="110" t="s">
        <v>396</v>
      </c>
      <c r="I135" s="110">
        <v>0.53597649224910004</v>
      </c>
      <c r="J135" s="110">
        <v>0.58871885983744232</v>
      </c>
      <c r="K135" s="110">
        <v>0.61437730893447373</v>
      </c>
      <c r="L135" s="110">
        <v>0.1511453708142462</v>
      </c>
      <c r="M135" s="110">
        <v>9.368916349925744</v>
      </c>
      <c r="N135" s="110">
        <v>4.5615020616944682E-2</v>
      </c>
      <c r="O135" s="110">
        <v>1.8531102125633778E-2</v>
      </c>
      <c r="P135" s="110" t="s">
        <v>396</v>
      </c>
      <c r="Q135" s="110">
        <v>0.11261208214808219</v>
      </c>
      <c r="R135" s="110" t="s">
        <v>396</v>
      </c>
      <c r="S135" s="110">
        <v>3.5636734856988032E-2</v>
      </c>
      <c r="T135" s="110" t="s">
        <v>396</v>
      </c>
      <c r="U135" s="110">
        <v>1.4254693942795214E-2</v>
      </c>
      <c r="V135" s="110">
        <v>2.4232979702751862</v>
      </c>
      <c r="W135" s="110">
        <v>1.4254693942795214</v>
      </c>
      <c r="X135" s="110">
        <v>0.44902285919804924</v>
      </c>
      <c r="Y135" s="110">
        <v>0.7341167380539535</v>
      </c>
      <c r="Z135" s="110">
        <v>0.9194277593102913</v>
      </c>
      <c r="AA135" s="110" t="s">
        <v>396</v>
      </c>
      <c r="AB135" s="110">
        <v>2.102567356562294</v>
      </c>
      <c r="AC135" s="110" t="s">
        <v>396</v>
      </c>
      <c r="AD135" s="110" t="s">
        <v>385</v>
      </c>
      <c r="AE135" s="111"/>
      <c r="AF135" s="112" t="s">
        <v>385</v>
      </c>
      <c r="AG135" s="112" t="s">
        <v>385</v>
      </c>
      <c r="AH135" s="112" t="s">
        <v>385</v>
      </c>
      <c r="AI135" s="112" t="s">
        <v>385</v>
      </c>
      <c r="AJ135" s="112" t="s">
        <v>385</v>
      </c>
      <c r="AK135" s="112">
        <v>142.54693942795214</v>
      </c>
      <c r="AL135" s="121" t="s">
        <v>447</v>
      </c>
    </row>
    <row r="136" spans="1:38" ht="26.25" customHeight="1" thickBot="1" x14ac:dyDescent="0.25">
      <c r="A136" s="53" t="s">
        <v>260</v>
      </c>
      <c r="B136" s="53" t="s">
        <v>284</v>
      </c>
      <c r="C136" s="54" t="s">
        <v>285</v>
      </c>
      <c r="D136" s="55"/>
      <c r="E136" s="110" t="s">
        <v>385</v>
      </c>
      <c r="F136" s="110">
        <v>5.9153386958237788E-3</v>
      </c>
      <c r="G136" s="110" t="s">
        <v>385</v>
      </c>
      <c r="H136" s="110">
        <v>0.75904063999999993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394355.91305491858</v>
      </c>
      <c r="AL136" s="121" t="s">
        <v>448</v>
      </c>
    </row>
    <row r="137" spans="1:38" ht="26.25" customHeight="1" thickBot="1" x14ac:dyDescent="0.25">
      <c r="A137" s="53" t="s">
        <v>260</v>
      </c>
      <c r="B137" s="53" t="s">
        <v>286</v>
      </c>
      <c r="C137" s="54" t="s">
        <v>287</v>
      </c>
      <c r="D137" s="55"/>
      <c r="E137" s="110" t="s">
        <v>385</v>
      </c>
      <c r="F137" s="110">
        <v>3.0540792509676238E-3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203605.28339784159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0.14580379999999998</v>
      </c>
      <c r="J139" s="110">
        <v>0.14580379999999998</v>
      </c>
      <c r="K139" s="110">
        <v>0.14580379999999998</v>
      </c>
      <c r="L139" s="110" t="s">
        <v>396</v>
      </c>
      <c r="M139" s="110" t="s">
        <v>396</v>
      </c>
      <c r="N139" s="110">
        <v>4.2219999999999991E-4</v>
      </c>
      <c r="O139" s="110">
        <v>8.5133999999999991E-4</v>
      </c>
      <c r="P139" s="110">
        <v>8.5133999999999991E-4</v>
      </c>
      <c r="Q139" s="110">
        <v>1.3484600000000001E-3</v>
      </c>
      <c r="R139" s="110">
        <v>1.2874200000000001E-3</v>
      </c>
      <c r="S139" s="110">
        <v>2.9931799999999998E-3</v>
      </c>
      <c r="T139" s="110" t="s">
        <v>396</v>
      </c>
      <c r="U139" s="110" t="s">
        <v>396</v>
      </c>
      <c r="V139" s="110" t="s">
        <v>396</v>
      </c>
      <c r="W139" s="110">
        <v>1.4808240000000001</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2636</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103.85570443711956</v>
      </c>
      <c r="F141" s="15">
        <f t="shared" ref="F141:AK141" si="0">SUM(F14:F140)</f>
        <v>127.21775829223326</v>
      </c>
      <c r="G141" s="15">
        <f t="shared" si="0"/>
        <v>103.51682525225898</v>
      </c>
      <c r="H141" s="15">
        <f t="shared" si="0"/>
        <v>48.15686792607255</v>
      </c>
      <c r="I141" s="15">
        <f t="shared" si="0"/>
        <v>32.200261828192907</v>
      </c>
      <c r="J141" s="15">
        <f t="shared" si="0"/>
        <v>41.899151857207812</v>
      </c>
      <c r="K141" s="15">
        <f t="shared" si="0"/>
        <v>58.989924241153808</v>
      </c>
      <c r="L141" s="15">
        <f t="shared" si="0"/>
        <v>3.6967935773190668</v>
      </c>
      <c r="M141" s="15">
        <f t="shared" si="0"/>
        <v>520.67022451850403</v>
      </c>
      <c r="N141" s="15">
        <f t="shared" si="0"/>
        <v>17.703421962205599</v>
      </c>
      <c r="O141" s="15">
        <f t="shared" si="0"/>
        <v>1.0563863958546247</v>
      </c>
      <c r="P141" s="15">
        <f t="shared" si="0"/>
        <v>0.91968590345642554</v>
      </c>
      <c r="Q141" s="15">
        <f t="shared" si="0"/>
        <v>1.1354989833199154</v>
      </c>
      <c r="R141" s="15">
        <f t="shared" si="0"/>
        <v>2.9305676623453438</v>
      </c>
      <c r="S141" s="15">
        <f t="shared" si="0"/>
        <v>7.250521719909206</v>
      </c>
      <c r="T141" s="15">
        <f t="shared" si="0"/>
        <v>1.9566105802938654</v>
      </c>
      <c r="U141" s="15">
        <f t="shared" si="0"/>
        <v>3.6371365996324818</v>
      </c>
      <c r="V141" s="15">
        <f t="shared" si="0"/>
        <v>25.674890497966434</v>
      </c>
      <c r="W141" s="15">
        <f t="shared" si="0"/>
        <v>553.44511678473236</v>
      </c>
      <c r="X141" s="15">
        <f t="shared" si="0"/>
        <v>5.1964357406141586</v>
      </c>
      <c r="Y141" s="15">
        <f t="shared" si="0"/>
        <v>4.4537297006313628</v>
      </c>
      <c r="Z141" s="15">
        <f t="shared" si="0"/>
        <v>2.8778987049014564</v>
      </c>
      <c r="AA141" s="15">
        <f t="shared" si="0"/>
        <v>2.4741757634515751</v>
      </c>
      <c r="AB141" s="15">
        <f t="shared" si="0"/>
        <v>26.50973886805172</v>
      </c>
      <c r="AC141" s="15">
        <f t="shared" si="0"/>
        <v>5.7240256010436292</v>
      </c>
      <c r="AD141" s="15">
        <f t="shared" si="0"/>
        <v>24.34115254149852</v>
      </c>
      <c r="AE141" s="46"/>
      <c r="AF141" s="15">
        <f t="shared" si="0"/>
        <v>111424.74344669314</v>
      </c>
      <c r="AG141" s="15">
        <f t="shared" si="0"/>
        <v>206900.45132173412</v>
      </c>
      <c r="AH141" s="15">
        <f t="shared" si="0"/>
        <v>218635.42320418818</v>
      </c>
      <c r="AI141" s="15">
        <f t="shared" si="0"/>
        <v>35828.113090275932</v>
      </c>
      <c r="AJ141" s="15">
        <f t="shared" si="0"/>
        <v>1736.9416600000002</v>
      </c>
      <c r="AK141" s="15">
        <f t="shared" si="0"/>
        <v>162138295.21476379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103.85570443711956</v>
      </c>
      <c r="F152" s="10">
        <f t="shared" ref="F152:AD152" si="1">SUM(F$141, F$151, IF(AND(ISNUMBER(SEARCH($B$4,"AT|BE|CH|GB|IE|LT|LU|NL")),SUM(F$143:F$149)&gt;0),SUM(F$143:F$149)-SUM(F$27:F$33),0))</f>
        <v>127.21775829223326</v>
      </c>
      <c r="G152" s="10">
        <f t="shared" si="1"/>
        <v>103.51682525225898</v>
      </c>
      <c r="H152" s="10">
        <f t="shared" si="1"/>
        <v>48.15686792607255</v>
      </c>
      <c r="I152" s="10">
        <f t="shared" si="1"/>
        <v>32.200261828192907</v>
      </c>
      <c r="J152" s="10">
        <f t="shared" si="1"/>
        <v>41.899151857207812</v>
      </c>
      <c r="K152" s="10">
        <f t="shared" si="1"/>
        <v>58.989924241153808</v>
      </c>
      <c r="L152" s="10">
        <f t="shared" si="1"/>
        <v>3.6967935773190668</v>
      </c>
      <c r="M152" s="10">
        <f t="shared" si="1"/>
        <v>520.67022451850403</v>
      </c>
      <c r="N152" s="10">
        <f t="shared" si="1"/>
        <v>17.703421962205599</v>
      </c>
      <c r="O152" s="10">
        <f t="shared" si="1"/>
        <v>1.0563863958546247</v>
      </c>
      <c r="P152" s="10">
        <f t="shared" si="1"/>
        <v>0.91968590345642554</v>
      </c>
      <c r="Q152" s="10">
        <f t="shared" si="1"/>
        <v>1.1354989833199154</v>
      </c>
      <c r="R152" s="10">
        <f t="shared" si="1"/>
        <v>2.9305676623453438</v>
      </c>
      <c r="S152" s="10">
        <f t="shared" si="1"/>
        <v>7.250521719909206</v>
      </c>
      <c r="T152" s="10">
        <f t="shared" si="1"/>
        <v>1.9566105802938654</v>
      </c>
      <c r="U152" s="10">
        <f t="shared" si="1"/>
        <v>3.6371365996324818</v>
      </c>
      <c r="V152" s="10">
        <f t="shared" si="1"/>
        <v>25.674890497966434</v>
      </c>
      <c r="W152" s="10">
        <f t="shared" si="1"/>
        <v>553.44511678473236</v>
      </c>
      <c r="X152" s="10">
        <f t="shared" si="1"/>
        <v>5.1964357406141586</v>
      </c>
      <c r="Y152" s="10">
        <f t="shared" si="1"/>
        <v>4.4537297006313628</v>
      </c>
      <c r="Z152" s="10">
        <f t="shared" si="1"/>
        <v>2.8778987049014564</v>
      </c>
      <c r="AA152" s="10">
        <f t="shared" si="1"/>
        <v>2.4741757634515751</v>
      </c>
      <c r="AB152" s="10">
        <f t="shared" si="1"/>
        <v>26.50973886805172</v>
      </c>
      <c r="AC152" s="10">
        <f t="shared" si="1"/>
        <v>5.7240256010436292</v>
      </c>
      <c r="AD152" s="10">
        <f t="shared" si="1"/>
        <v>24.34115254149852</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103.85570443711956</v>
      </c>
      <c r="F154" s="10">
        <f>SUM(F$141, F$153, -1 * IF(OR($B$6=2005,$B$6&gt;=2020),SUM(F$99:F$122),0), IF(AND(ISNUMBER(SEARCH($B$4,"AT|BE|CH|GB|IE|LT|LU|NL")),SUM(F$143:F$149)&gt;0),SUM(F$143:F$149)-SUM(F$27:F$33),0))</f>
        <v>127.21775829223326</v>
      </c>
      <c r="G154" s="10">
        <f>SUM(G$141, G$153, IF(AND(ISNUMBER(SEARCH($B$4,"AT|BE|CH|GB|IE|LT|LU|NL")),SUM(G$143:G$149)&gt;0),SUM(G$143:G$149)-SUM(G$27:G$33),0))</f>
        <v>103.51682525225898</v>
      </c>
      <c r="H154" s="10">
        <f>SUM(H$141, H$153, IF(AND(ISNUMBER(SEARCH($B$4,"AT|BE|CH|GB|IE|LT|LU|NL")),SUM(H$143:H$149)&gt;0),SUM(H$143:H$149)-SUM(H$27:H$33),0))</f>
        <v>48.15686792607255</v>
      </c>
      <c r="I154" s="10">
        <f t="shared" ref="I154:AD154" si="2">SUM(I$141, I$153, IF(AND(ISNUMBER(SEARCH($B$4,"AT|BE|CH|GB|IE|LT|LU|NL")),SUM(I$143:I$149)&gt;0),SUM(I$143:I$149)-SUM(I$27:I$33),0))</f>
        <v>32.200261828192907</v>
      </c>
      <c r="J154" s="10">
        <f t="shared" si="2"/>
        <v>41.899151857207812</v>
      </c>
      <c r="K154" s="10">
        <f t="shared" si="2"/>
        <v>58.989924241153808</v>
      </c>
      <c r="L154" s="10">
        <f t="shared" si="2"/>
        <v>3.6967935773190668</v>
      </c>
      <c r="M154" s="10">
        <f t="shared" si="2"/>
        <v>520.67022451850403</v>
      </c>
      <c r="N154" s="10">
        <f t="shared" si="2"/>
        <v>17.703421962205599</v>
      </c>
      <c r="O154" s="10">
        <f t="shared" si="2"/>
        <v>1.0563863958546247</v>
      </c>
      <c r="P154" s="10">
        <f t="shared" si="2"/>
        <v>0.91968590345642554</v>
      </c>
      <c r="Q154" s="10">
        <f t="shared" si="2"/>
        <v>1.1354989833199154</v>
      </c>
      <c r="R154" s="10">
        <f t="shared" si="2"/>
        <v>2.9305676623453438</v>
      </c>
      <c r="S154" s="10">
        <f t="shared" si="2"/>
        <v>7.250521719909206</v>
      </c>
      <c r="T154" s="10">
        <f t="shared" si="2"/>
        <v>1.9566105802938654</v>
      </c>
      <c r="U154" s="10">
        <f t="shared" si="2"/>
        <v>3.6371365996324818</v>
      </c>
      <c r="V154" s="10">
        <f t="shared" si="2"/>
        <v>25.674890497966434</v>
      </c>
      <c r="W154" s="10">
        <f t="shared" si="2"/>
        <v>553.44511678473236</v>
      </c>
      <c r="X154" s="10">
        <f t="shared" si="2"/>
        <v>5.1964357406141586</v>
      </c>
      <c r="Y154" s="10">
        <f t="shared" si="2"/>
        <v>4.4537297006313628</v>
      </c>
      <c r="Z154" s="10">
        <f t="shared" si="2"/>
        <v>2.8778987049014564</v>
      </c>
      <c r="AA154" s="10">
        <f t="shared" si="2"/>
        <v>2.4741757634515751</v>
      </c>
      <c r="AB154" s="10">
        <f t="shared" si="2"/>
        <v>26.50973886805172</v>
      </c>
      <c r="AC154" s="10">
        <f t="shared" si="2"/>
        <v>5.7240256010436292</v>
      </c>
      <c r="AD154" s="10">
        <f t="shared" si="2"/>
        <v>24.34115254149852</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0.54463576231874655</v>
      </c>
      <c r="F157" s="18">
        <v>1.9006947171535385E-3</v>
      </c>
      <c r="G157" s="18">
        <v>0.14434133301881452</v>
      </c>
      <c r="H157" s="18" t="s">
        <v>396</v>
      </c>
      <c r="I157" s="18">
        <v>6.9361024003075878E-3</v>
      </c>
      <c r="J157" s="18">
        <v>6.9361024003075878E-3</v>
      </c>
      <c r="K157" s="18">
        <v>6.9361024003075878E-3</v>
      </c>
      <c r="L157" s="18">
        <v>3.3293291521476415E-3</v>
      </c>
      <c r="M157" s="18">
        <v>0.18248419305027594</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725.1154491614675</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0.20562771302698338</v>
      </c>
      <c r="F158" s="18">
        <v>6.6377322237072523E-4</v>
      </c>
      <c r="G158" s="18">
        <v>4.6688492778783619E-2</v>
      </c>
      <c r="H158" s="18" t="s">
        <v>396</v>
      </c>
      <c r="I158" s="18">
        <v>1.6482467464342485E-3</v>
      </c>
      <c r="J158" s="18">
        <v>1.6482467464342485E-3</v>
      </c>
      <c r="K158" s="18">
        <v>1.6482467464342485E-3</v>
      </c>
      <c r="L158" s="18">
        <v>7.9115843828843932E-4</v>
      </c>
      <c r="M158" s="18">
        <v>6.7306122646545688E-2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33.217365350828402</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0.78464123078669201</v>
      </c>
      <c r="F163" s="19">
        <v>0.78391999999999995</v>
      </c>
      <c r="G163" s="19">
        <v>5.9577919999999999E-2</v>
      </c>
      <c r="H163" s="19">
        <v>6.7417119999999997E-2</v>
      </c>
      <c r="I163" s="19">
        <v>2.3420330003865852</v>
      </c>
      <c r="J163" s="19">
        <v>2.8624847782502707</v>
      </c>
      <c r="K163" s="19">
        <v>4.4238401118413275</v>
      </c>
      <c r="L163" s="19">
        <v>0.21078297003479265</v>
      </c>
      <c r="M163" s="19">
        <v>27.985537231392016</v>
      </c>
      <c r="N163" s="19" t="s">
        <v>396</v>
      </c>
      <c r="O163" s="19" t="s">
        <v>396</v>
      </c>
      <c r="P163" s="19" t="s">
        <v>396</v>
      </c>
      <c r="Q163" s="19" t="s">
        <v>396</v>
      </c>
      <c r="R163" s="19" t="s">
        <v>396</v>
      </c>
      <c r="S163" s="19" t="s">
        <v>396</v>
      </c>
      <c r="T163" s="19" t="s">
        <v>396</v>
      </c>
      <c r="U163" s="19" t="s">
        <v>396</v>
      </c>
      <c r="V163" s="19" t="s">
        <v>396</v>
      </c>
      <c r="W163" s="19">
        <v>1.3011294446592141</v>
      </c>
      <c r="X163" s="19">
        <v>7.8067766679552841E-2</v>
      </c>
      <c r="Y163" s="19">
        <v>0.10409035557273713</v>
      </c>
      <c r="Z163" s="19">
        <v>4.4238401118413276E-2</v>
      </c>
      <c r="AA163" s="19">
        <v>2.9925977227161921E-2</v>
      </c>
      <c r="AB163" s="19">
        <v>0.25632250059786515</v>
      </c>
      <c r="AC163" s="19">
        <v>2.2899878226002167E-2</v>
      </c>
      <c r="AD163" s="19">
        <v>0.15613553335910565</v>
      </c>
      <c r="AE163" s="49"/>
      <c r="AF163" s="19" t="s">
        <v>385</v>
      </c>
      <c r="AG163" s="19" t="s">
        <v>385</v>
      </c>
      <c r="AH163" s="19" t="s">
        <v>385</v>
      </c>
      <c r="AI163" s="19" t="s">
        <v>385</v>
      </c>
      <c r="AJ163" s="19" t="s">
        <v>385</v>
      </c>
      <c r="AK163" s="19">
        <v>260.2258889318428</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44" priority="7" operator="equal">
      <formula>0</formula>
    </cfRule>
  </conditionalFormatting>
  <conditionalFormatting sqref="E143:AD149">
    <cfRule type="cellIs" dxfId="143" priority="3" operator="equal">
      <formula>0</formula>
    </cfRule>
  </conditionalFormatting>
  <conditionalFormatting sqref="E157:AD164 AF157:AK164">
    <cfRule type="cellIs" dxfId="142" priority="1" operator="equal">
      <formula>0</formula>
    </cfRule>
  </conditionalFormatting>
  <conditionalFormatting sqref="E14:AL140">
    <cfRule type="cellIs" dxfId="141" priority="8" stopIfTrue="1" operator="equal">
      <formula>"NO"</formula>
    </cfRule>
    <cfRule type="cellIs" dxfId="140" priority="9" stopIfTrue="1" operator="equal">
      <formula>"NA"</formula>
    </cfRule>
    <cfRule type="cellIs" dxfId="139" priority="10" stopIfTrue="1" operator="equal">
      <formula>"IE"</formula>
    </cfRule>
    <cfRule type="cellIs" dxfId="138" priority="11" stopIfTrue="1" operator="equal">
      <formula>"NE"</formula>
    </cfRule>
  </conditionalFormatting>
  <conditionalFormatting sqref="AF14:AK140 AL99:AL124">
    <cfRule type="cellIs" dxfId="137" priority="6" operator="equal">
      <formula>0</formula>
    </cfRule>
  </conditionalFormatting>
  <conditionalFormatting sqref="AF90:AL90">
    <cfRule type="cellIs" dxfId="136" priority="4" operator="equal">
      <formula>0</formula>
    </cfRule>
  </conditionalFormatting>
  <conditionalFormatting sqref="AF143:AL149">
    <cfRule type="cellIs" dxfId="135" priority="2" operator="equal">
      <formula>0</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16"/>
  <dimension ref="A1:AL170"/>
  <sheetViews>
    <sheetView topLeftCell="A127" zoomScale="68" zoomScaleNormal="68"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2002</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2002</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18.414157609</v>
      </c>
      <c r="F14" s="110">
        <v>0.16936546800000002</v>
      </c>
      <c r="G14" s="110">
        <v>58.140987013</v>
      </c>
      <c r="H14" s="110" t="s">
        <v>392</v>
      </c>
      <c r="I14" s="110">
        <v>4.7322839417871574</v>
      </c>
      <c r="J14" s="110">
        <v>5.6804955704778566</v>
      </c>
      <c r="K14" s="110">
        <v>7.5349597319999999</v>
      </c>
      <c r="L14" s="110">
        <v>9.1573957866067243E-2</v>
      </c>
      <c r="M14" s="110">
        <v>3.182189304</v>
      </c>
      <c r="N14" s="110">
        <v>17.294247786069537</v>
      </c>
      <c r="O14" s="110">
        <v>0.57552304583971448</v>
      </c>
      <c r="P14" s="110">
        <v>0.53954424931612022</v>
      </c>
      <c r="Q14" s="110">
        <v>0.40021819229504274</v>
      </c>
      <c r="R14" s="110">
        <v>0.51529524220782208</v>
      </c>
      <c r="S14" s="110">
        <v>0.27938165838224777</v>
      </c>
      <c r="T14" s="110">
        <v>0.42048289003932865</v>
      </c>
      <c r="U14" s="110">
        <v>2.4123996229523068</v>
      </c>
      <c r="V14" s="110">
        <v>2.7563046638450972</v>
      </c>
      <c r="W14" s="110">
        <v>578.87516977426799</v>
      </c>
      <c r="X14" s="110">
        <v>9.9257756706200339E-4</v>
      </c>
      <c r="Y14" s="110">
        <v>1.0379183104889588E-3</v>
      </c>
      <c r="Z14" s="110">
        <v>8.4126605575522533E-4</v>
      </c>
      <c r="AA14" s="110">
        <v>3.2145200655740285E-4</v>
      </c>
      <c r="AB14" s="110">
        <v>3.1932139398635905E-3</v>
      </c>
      <c r="AC14" s="110">
        <v>0.77114705051500976</v>
      </c>
      <c r="AD14" s="110">
        <v>0.94391953591563404</v>
      </c>
      <c r="AE14" s="111"/>
      <c r="AF14" s="112">
        <v>175.23821414399998</v>
      </c>
      <c r="AG14" s="112">
        <v>66927.935339000003</v>
      </c>
      <c r="AH14" s="112">
        <v>33068.772717119995</v>
      </c>
      <c r="AI14" s="112" t="s">
        <v>392</v>
      </c>
      <c r="AJ14" s="112">
        <v>1537.7105799999999</v>
      </c>
      <c r="AK14" s="112" t="s">
        <v>385</v>
      </c>
      <c r="AL14" s="121" t="s">
        <v>393</v>
      </c>
    </row>
    <row r="15" spans="1:38" ht="26.25" customHeight="1" thickBot="1" x14ac:dyDescent="0.25">
      <c r="A15" s="53" t="s">
        <v>53</v>
      </c>
      <c r="B15" s="53" t="s">
        <v>54</v>
      </c>
      <c r="C15" s="54" t="s">
        <v>55</v>
      </c>
      <c r="D15" s="55"/>
      <c r="E15" s="110">
        <v>3.5716508680000003</v>
      </c>
      <c r="F15" s="110">
        <v>2.2468171139999997</v>
      </c>
      <c r="G15" s="110">
        <v>9.992296456</v>
      </c>
      <c r="H15" s="110">
        <v>3.0733019E-2</v>
      </c>
      <c r="I15" s="110">
        <v>0.19998051462083113</v>
      </c>
      <c r="J15" s="110">
        <v>0.21841773842105466</v>
      </c>
      <c r="K15" s="110">
        <v>0.21933959900000002</v>
      </c>
      <c r="L15" s="110">
        <v>3.6796414690232926E-2</v>
      </c>
      <c r="M15" s="110">
        <v>0.45111219499999999</v>
      </c>
      <c r="N15" s="110">
        <v>0.60676399999999997</v>
      </c>
      <c r="O15" s="110">
        <v>0.19416448</v>
      </c>
      <c r="P15" s="110">
        <v>2.7911143999999999E-2</v>
      </c>
      <c r="Q15" s="110">
        <v>5.7035816000000003E-2</v>
      </c>
      <c r="R15" s="110">
        <v>0.16989392</v>
      </c>
      <c r="S15" s="110">
        <v>0.48541119999999999</v>
      </c>
      <c r="T15" s="110">
        <v>9.708224E-2</v>
      </c>
      <c r="U15" s="110">
        <v>1.820292E-3</v>
      </c>
      <c r="V15" s="110">
        <v>0.80092848000000005</v>
      </c>
      <c r="W15" s="110">
        <v>48.541119999999985</v>
      </c>
      <c r="X15" s="110">
        <v>6.1889927999999997E-6</v>
      </c>
      <c r="Y15" s="110">
        <v>8.4946960000000013E-7</v>
      </c>
      <c r="Z15" s="110">
        <v>7.4025207999999999E-6</v>
      </c>
      <c r="AA15" s="110">
        <v>1.213528E-6</v>
      </c>
      <c r="AB15" s="110">
        <v>1.5654511200000001E-5</v>
      </c>
      <c r="AC15" s="110">
        <v>5.7035816000000003E-2</v>
      </c>
      <c r="AD15" s="110">
        <v>5.4608759999999999E-2</v>
      </c>
      <c r="AE15" s="111"/>
      <c r="AF15" s="112">
        <v>33146.661217522313</v>
      </c>
      <c r="AG15" s="112">
        <v>1631.1164723999998</v>
      </c>
      <c r="AH15" s="112">
        <v>5083.5476736177998</v>
      </c>
      <c r="AI15" s="112" t="s">
        <v>392</v>
      </c>
      <c r="AJ15" s="112">
        <v>137.92628000000002</v>
      </c>
      <c r="AK15" s="112">
        <v>12.13528</v>
      </c>
      <c r="AL15" s="121" t="s">
        <v>394</v>
      </c>
    </row>
    <row r="16" spans="1:38" ht="26.25" customHeight="1" thickBot="1" x14ac:dyDescent="0.25">
      <c r="A16" s="53" t="s">
        <v>53</v>
      </c>
      <c r="B16" s="53" t="s">
        <v>56</v>
      </c>
      <c r="C16" s="54" t="s">
        <v>57</v>
      </c>
      <c r="D16" s="55"/>
      <c r="E16" s="110">
        <v>0.44128120999999998</v>
      </c>
      <c r="F16" s="110">
        <v>1.1701075699999999</v>
      </c>
      <c r="G16" s="110">
        <v>0.70636702000000007</v>
      </c>
      <c r="H16" s="110">
        <v>7.9305729999999991E-2</v>
      </c>
      <c r="I16" s="110">
        <v>0.47963101671974528</v>
      </c>
      <c r="J16" s="110">
        <v>0.8072096625190921</v>
      </c>
      <c r="K16" s="110">
        <v>1.2117339520000001</v>
      </c>
      <c r="L16" s="110">
        <v>0.23022288802547772</v>
      </c>
      <c r="M16" s="110">
        <v>11.84224729</v>
      </c>
      <c r="N16" s="110">
        <v>5.3551649506906563E-3</v>
      </c>
      <c r="O16" s="110">
        <v>2.4341658866775708E-4</v>
      </c>
      <c r="P16" s="110" t="s">
        <v>385</v>
      </c>
      <c r="Q16" s="110">
        <v>3.8946654186841133E-3</v>
      </c>
      <c r="R16" s="110">
        <v>8.7629971920392541E-3</v>
      </c>
      <c r="S16" s="110">
        <v>4.1380820073518695E-3</v>
      </c>
      <c r="T16" s="110">
        <v>2.1907492980098135E-3</v>
      </c>
      <c r="U16" s="110">
        <v>4.381498596019627E-3</v>
      </c>
      <c r="V16" s="110">
        <v>1.8499660738749535E-2</v>
      </c>
      <c r="W16" s="110">
        <v>1.7964144243680471</v>
      </c>
      <c r="X16" s="110">
        <v>1.9960160270756078E-2</v>
      </c>
      <c r="Y16" s="110">
        <v>2.4341658866775708E-4</v>
      </c>
      <c r="Z16" s="110">
        <v>7.3024976600327121E-5</v>
      </c>
      <c r="AA16" s="110">
        <v>4.8683317733551412E-5</v>
      </c>
      <c r="AB16" s="110">
        <v>2.0325285153757706E-2</v>
      </c>
      <c r="AC16" s="110" t="s">
        <v>385</v>
      </c>
      <c r="AD16" s="110" t="s">
        <v>385</v>
      </c>
      <c r="AE16" s="111"/>
      <c r="AF16" s="112" t="s">
        <v>392</v>
      </c>
      <c r="AG16" s="112">
        <v>7230.5021140000008</v>
      </c>
      <c r="AH16" s="112">
        <v>0.77017499999999994</v>
      </c>
      <c r="AI16" s="112" t="s">
        <v>392</v>
      </c>
      <c r="AJ16" s="112" t="s">
        <v>392</v>
      </c>
      <c r="AK16" s="112">
        <v>2434.1658866775706</v>
      </c>
      <c r="AL16" s="121" t="s">
        <v>395</v>
      </c>
    </row>
    <row r="17" spans="1:38" ht="26.25" customHeight="1" thickBot="1" x14ac:dyDescent="0.25">
      <c r="A17" s="53" t="s">
        <v>53</v>
      </c>
      <c r="B17" s="53" t="s">
        <v>58</v>
      </c>
      <c r="C17" s="54" t="s">
        <v>59</v>
      </c>
      <c r="D17" s="55"/>
      <c r="E17" s="110">
        <v>6.6051578339999999</v>
      </c>
      <c r="F17" s="110">
        <v>2.7052360000000001E-2</v>
      </c>
      <c r="G17" s="110">
        <v>3.407822812</v>
      </c>
      <c r="H17" s="110" t="s">
        <v>392</v>
      </c>
      <c r="I17" s="110">
        <v>4.1309099609590474</v>
      </c>
      <c r="J17" s="110">
        <v>4.4300187044019106</v>
      </c>
      <c r="K17" s="110">
        <v>5.1272318610000003</v>
      </c>
      <c r="L17" s="110">
        <v>0.26402428383897375</v>
      </c>
      <c r="M17" s="110">
        <v>0.31247456299999998</v>
      </c>
      <c r="N17" s="110">
        <v>3.8185559811975557E-2</v>
      </c>
      <c r="O17" s="110">
        <v>3.7280880309291274E-3</v>
      </c>
      <c r="P17" s="110">
        <v>1.0386246230599801E-2</v>
      </c>
      <c r="Q17" s="110">
        <v>6.6575442637527996E-3</v>
      </c>
      <c r="R17" s="110">
        <v>6.245641928381316E-2</v>
      </c>
      <c r="S17" s="110">
        <v>0.10804041181581532</v>
      </c>
      <c r="T17" s="110">
        <v>6.5375445487013836E-2</v>
      </c>
      <c r="U17" s="110">
        <v>0.31706989408063391</v>
      </c>
      <c r="V17" s="110">
        <v>0.263178151640096</v>
      </c>
      <c r="W17" s="110">
        <v>2.3835856525120602E-2</v>
      </c>
      <c r="X17" s="110">
        <v>4.8407151792152591E-5</v>
      </c>
      <c r="Y17" s="110">
        <v>8.9121800459313392E-5</v>
      </c>
      <c r="Z17" s="110">
        <v>6.6317388748192202E-5</v>
      </c>
      <c r="AA17" s="110">
        <v>6.351491327855619E-5</v>
      </c>
      <c r="AB17" s="110">
        <v>2.6736125427821445E-4</v>
      </c>
      <c r="AC17" s="110">
        <v>9.2364480152933304E-2</v>
      </c>
      <c r="AD17" s="110">
        <v>1.6297262933486715E-2</v>
      </c>
      <c r="AE17" s="111"/>
      <c r="AF17" s="112">
        <v>7.9785000000000004</v>
      </c>
      <c r="AG17" s="112">
        <v>23872.479607799996</v>
      </c>
      <c r="AH17" s="112">
        <v>988.59652731000006</v>
      </c>
      <c r="AI17" s="112" t="s">
        <v>392</v>
      </c>
      <c r="AJ17" s="112" t="s">
        <v>392</v>
      </c>
      <c r="AK17" s="112" t="s">
        <v>385</v>
      </c>
      <c r="AL17" s="121" t="s">
        <v>49</v>
      </c>
    </row>
    <row r="18" spans="1:38" ht="26.25" customHeight="1" thickBot="1" x14ac:dyDescent="0.25">
      <c r="A18" s="53" t="s">
        <v>53</v>
      </c>
      <c r="B18" s="53" t="s">
        <v>60</v>
      </c>
      <c r="C18" s="54" t="s">
        <v>61</v>
      </c>
      <c r="D18" s="55"/>
      <c r="E18" s="110">
        <v>7.2077140000000005E-3</v>
      </c>
      <c r="F18" s="110">
        <v>1.1484800000000001E-4</v>
      </c>
      <c r="G18" s="110">
        <v>3.9416999999999999E-5</v>
      </c>
      <c r="H18" s="110" t="s">
        <v>392</v>
      </c>
      <c r="I18" s="110">
        <v>2.5706648029046633E-4</v>
      </c>
      <c r="J18" s="110">
        <v>2.7864397118722084E-4</v>
      </c>
      <c r="K18" s="110">
        <v>3.2847300000000002E-4</v>
      </c>
      <c r="L18" s="110">
        <v>1.0282659211618654E-5</v>
      </c>
      <c r="M18" s="110">
        <v>2.4262279999999999E-3</v>
      </c>
      <c r="N18" s="110">
        <v>1.5459997984199996E-6</v>
      </c>
      <c r="O18" s="110">
        <v>1.2649089259799999E-7</v>
      </c>
      <c r="P18" s="110">
        <v>7.5894535558799987E-5</v>
      </c>
      <c r="Q18" s="110">
        <v>1.4054543621999997E-5</v>
      </c>
      <c r="R18" s="110">
        <v>1.8270906708599994E-6</v>
      </c>
      <c r="S18" s="110">
        <v>3.6541813417199995E-7</v>
      </c>
      <c r="T18" s="110">
        <v>1.8270906708599994E-6</v>
      </c>
      <c r="U18" s="110">
        <v>8.1516353007599992E-6</v>
      </c>
      <c r="V18" s="110">
        <v>1.0259816844059998E-4</v>
      </c>
      <c r="W18" s="110">
        <v>7.3083626834399997E-5</v>
      </c>
      <c r="X18" s="110">
        <v>1.0119271407839997E-4</v>
      </c>
      <c r="Y18" s="110">
        <v>4.0758176503799992E-4</v>
      </c>
      <c r="Z18" s="110">
        <v>1.5459997984199999E-4</v>
      </c>
      <c r="AA18" s="110">
        <v>1.5178907111759997E-4</v>
      </c>
      <c r="AB18" s="110">
        <v>8.1516353007599995E-4</v>
      </c>
      <c r="AC18" s="110" t="s">
        <v>396</v>
      </c>
      <c r="AD18" s="110" t="s">
        <v>396</v>
      </c>
      <c r="AE18" s="111"/>
      <c r="AF18" s="112" t="s">
        <v>392</v>
      </c>
      <c r="AG18" s="112" t="s">
        <v>392</v>
      </c>
      <c r="AH18" s="112">
        <v>140.54543621999997</v>
      </c>
      <c r="AI18" s="112" t="s">
        <v>392</v>
      </c>
      <c r="AJ18" s="112" t="s">
        <v>392</v>
      </c>
      <c r="AK18" s="112" t="s">
        <v>385</v>
      </c>
      <c r="AL18" s="121" t="s">
        <v>49</v>
      </c>
    </row>
    <row r="19" spans="1:38" ht="26.25" customHeight="1" thickBot="1" x14ac:dyDescent="0.25">
      <c r="A19" s="53" t="s">
        <v>53</v>
      </c>
      <c r="B19" s="53" t="s">
        <v>62</v>
      </c>
      <c r="C19" s="54" t="s">
        <v>63</v>
      </c>
      <c r="D19" s="55"/>
      <c r="E19" s="110">
        <v>0.39678346600000003</v>
      </c>
      <c r="F19" s="110">
        <v>1.0077681000000002E-2</v>
      </c>
      <c r="G19" s="110">
        <v>0.254944118</v>
      </c>
      <c r="H19" s="110" t="s">
        <v>392</v>
      </c>
      <c r="I19" s="110">
        <v>1.395804116589284E-2</v>
      </c>
      <c r="J19" s="110">
        <v>2.0742074434305577E-2</v>
      </c>
      <c r="K19" s="110">
        <v>3.0842971000000004E-2</v>
      </c>
      <c r="L19" s="110">
        <v>5.6272076191840725E-3</v>
      </c>
      <c r="M19" s="110">
        <v>9.371384599999999E-2</v>
      </c>
      <c r="N19" s="110">
        <v>0.36286317889087921</v>
      </c>
      <c r="O19" s="110">
        <v>0.11575040152658624</v>
      </c>
      <c r="P19" s="110">
        <v>2.0016531292082033E-2</v>
      </c>
      <c r="Q19" s="110">
        <v>3.4646520290431741E-2</v>
      </c>
      <c r="R19" s="110">
        <v>0.10157704540135891</v>
      </c>
      <c r="S19" s="110">
        <v>0.28961565587835481</v>
      </c>
      <c r="T19" s="110">
        <v>5.8053114927740353E-2</v>
      </c>
      <c r="U19" s="110">
        <v>1.5178062369404475E-3</v>
      </c>
      <c r="V19" s="110">
        <v>0.50188581997084791</v>
      </c>
      <c r="W19" s="110">
        <v>28.937276424552806</v>
      </c>
      <c r="X19" s="110">
        <v>5.90836585855181E-3</v>
      </c>
      <c r="Y19" s="110">
        <v>2.7446098046316803E-2</v>
      </c>
      <c r="Z19" s="110">
        <v>7.8819995318542887E-3</v>
      </c>
      <c r="AA19" s="110">
        <v>7.5880692949951397E-3</v>
      </c>
      <c r="AB19" s="110">
        <v>4.8824532731718051E-2</v>
      </c>
      <c r="AC19" s="110">
        <v>3.399972053967E-2</v>
      </c>
      <c r="AD19" s="110">
        <v>3.3945127344999999E-2</v>
      </c>
      <c r="AE19" s="111"/>
      <c r="AF19" s="112">
        <v>639.12595087689829</v>
      </c>
      <c r="AG19" s="112">
        <v>8.2181285000000006</v>
      </c>
      <c r="AH19" s="112">
        <v>5992.6421074299988</v>
      </c>
      <c r="AI19" s="112">
        <v>4.8066359999999992</v>
      </c>
      <c r="AJ19" s="112">
        <v>175.47012974000003</v>
      </c>
      <c r="AK19" s="112">
        <v>7.2328990000000006</v>
      </c>
      <c r="AL19" s="121" t="s">
        <v>394</v>
      </c>
    </row>
    <row r="20" spans="1:38" ht="26.25" customHeight="1" thickBot="1" x14ac:dyDescent="0.25">
      <c r="A20" s="53" t="s">
        <v>53</v>
      </c>
      <c r="B20" s="53" t="s">
        <v>64</v>
      </c>
      <c r="C20" s="54" t="s">
        <v>65</v>
      </c>
      <c r="D20" s="55"/>
      <c r="E20" s="110">
        <v>2.226744799</v>
      </c>
      <c r="F20" s="110">
        <v>0.22416887999999985</v>
      </c>
      <c r="G20" s="110">
        <v>6.1229167160000006</v>
      </c>
      <c r="H20" s="110" t="s">
        <v>392</v>
      </c>
      <c r="I20" s="110">
        <v>8.7529041487255377E-2</v>
      </c>
      <c r="J20" s="110">
        <v>9.8864207972531246E-2</v>
      </c>
      <c r="K20" s="110">
        <v>0.131762091</v>
      </c>
      <c r="L20" s="110">
        <v>2.0349446049042763E-2</v>
      </c>
      <c r="M20" s="110">
        <v>2.6815811290000005</v>
      </c>
      <c r="N20" s="110">
        <v>4.5328950667039597E-2</v>
      </c>
      <c r="O20" s="110">
        <v>4.5135158392523534E-3</v>
      </c>
      <c r="P20" s="110">
        <v>2.9873045046987495E-2</v>
      </c>
      <c r="Q20" s="110">
        <v>1.8763462231493198E-2</v>
      </c>
      <c r="R20" s="110">
        <v>4.1284598298963554E-2</v>
      </c>
      <c r="S20" s="110">
        <v>2.5319652004795763E-2</v>
      </c>
      <c r="T20" s="110">
        <v>0.12564131615680221</v>
      </c>
      <c r="U20" s="110">
        <v>0.19950133362027739</v>
      </c>
      <c r="V20" s="110">
        <v>0.13585855650628612</v>
      </c>
      <c r="W20" s="110">
        <v>0.17664799466228953</v>
      </c>
      <c r="X20" s="110">
        <v>7.1992409206800235E-4</v>
      </c>
      <c r="Y20" s="110">
        <v>2.1707747627281774E-3</v>
      </c>
      <c r="Z20" s="110">
        <v>1.0314997485209962E-3</v>
      </c>
      <c r="AA20" s="110">
        <v>5.2457803736255244E-4</v>
      </c>
      <c r="AB20" s="110">
        <v>4.4467766406797275E-3</v>
      </c>
      <c r="AC20" s="110">
        <v>0.10923087753086215</v>
      </c>
      <c r="AD20" s="110">
        <v>3.8269264166709227E-2</v>
      </c>
      <c r="AE20" s="111"/>
      <c r="AF20" s="112">
        <v>401.91811000000001</v>
      </c>
      <c r="AG20" s="112">
        <v>5443.4101504999999</v>
      </c>
      <c r="AH20" s="112">
        <v>2437.7670494100003</v>
      </c>
      <c r="AI20" s="112">
        <v>14550.50424</v>
      </c>
      <c r="AJ20" s="112" t="s">
        <v>392</v>
      </c>
      <c r="AK20" s="112" t="s">
        <v>385</v>
      </c>
      <c r="AL20" s="121" t="s">
        <v>49</v>
      </c>
    </row>
    <row r="21" spans="1:38" ht="26.25" customHeight="1" thickBot="1" x14ac:dyDescent="0.25">
      <c r="A21" s="53" t="s">
        <v>53</v>
      </c>
      <c r="B21" s="53" t="s">
        <v>66</v>
      </c>
      <c r="C21" s="54" t="s">
        <v>67</v>
      </c>
      <c r="D21" s="55"/>
      <c r="E21" s="110">
        <v>0.70678704200000009</v>
      </c>
      <c r="F21" s="110">
        <v>4.4172564000000039E-2</v>
      </c>
      <c r="G21" s="110">
        <v>0.58509108900000006</v>
      </c>
      <c r="H21" s="110">
        <v>5.4795629999999998E-3</v>
      </c>
      <c r="I21" s="110">
        <v>4.2242301701669718E-2</v>
      </c>
      <c r="J21" s="110">
        <v>6.7437075462958893E-2</v>
      </c>
      <c r="K21" s="110">
        <v>0.11258099299999999</v>
      </c>
      <c r="L21" s="110">
        <v>7.5913215830975388E-3</v>
      </c>
      <c r="M21" s="110">
        <v>0.34239110899999997</v>
      </c>
      <c r="N21" s="110">
        <v>4.6572154767943671E-2</v>
      </c>
      <c r="O21" s="110">
        <v>1.1215354683908471E-3</v>
      </c>
      <c r="P21" s="110">
        <v>7.2221404802983455E-3</v>
      </c>
      <c r="Q21" s="110">
        <v>2.2048864349758042E-3</v>
      </c>
      <c r="R21" s="110">
        <v>5.6870068514289027E-3</v>
      </c>
      <c r="S21" s="110">
        <v>6.3135509613457784E-3</v>
      </c>
      <c r="T21" s="110">
        <v>4.5928590655989025E-3</v>
      </c>
      <c r="U21" s="110">
        <v>1.1735891400312666E-3</v>
      </c>
      <c r="V21" s="110">
        <v>0.11099507808235384</v>
      </c>
      <c r="W21" s="110">
        <v>7.7751226538256155E-2</v>
      </c>
      <c r="X21" s="110">
        <v>2.2881343559027791E-2</v>
      </c>
      <c r="Y21" s="110">
        <v>5.3531708590593335E-2</v>
      </c>
      <c r="Z21" s="110">
        <v>1.8316040522358849E-2</v>
      </c>
      <c r="AA21" s="110">
        <v>1.6230387790466691E-2</v>
      </c>
      <c r="AB21" s="110">
        <v>0.11095948046244665</v>
      </c>
      <c r="AC21" s="110">
        <v>4.0261844027399992E-4</v>
      </c>
      <c r="AD21" s="110">
        <v>5.7590687891909978E-2</v>
      </c>
      <c r="AE21" s="111"/>
      <c r="AF21" s="112">
        <v>609.31800106705282</v>
      </c>
      <c r="AG21" s="112">
        <v>338.75515769999993</v>
      </c>
      <c r="AH21" s="112">
        <v>8224.2095756099952</v>
      </c>
      <c r="AI21" s="112">
        <v>52.984179431000001</v>
      </c>
      <c r="AJ21" s="112" t="s">
        <v>392</v>
      </c>
      <c r="AK21" s="112" t="s">
        <v>385</v>
      </c>
      <c r="AL21" s="121" t="s">
        <v>49</v>
      </c>
    </row>
    <row r="22" spans="1:38" ht="26.25" customHeight="1" thickBot="1" x14ac:dyDescent="0.25">
      <c r="A22" s="53" t="s">
        <v>53</v>
      </c>
      <c r="B22" s="57" t="s">
        <v>68</v>
      </c>
      <c r="C22" s="54" t="s">
        <v>69</v>
      </c>
      <c r="D22" s="55"/>
      <c r="E22" s="110">
        <v>5.1428618019999996</v>
      </c>
      <c r="F22" s="110">
        <v>8.0863216000000002E-2</v>
      </c>
      <c r="G22" s="110">
        <v>0.62409491699999997</v>
      </c>
      <c r="H22" s="110">
        <v>3.7741250000000001E-3</v>
      </c>
      <c r="I22" s="110">
        <v>2.5857869523877721E-2</v>
      </c>
      <c r="J22" s="110">
        <v>3.640119132792282E-2</v>
      </c>
      <c r="K22" s="110">
        <v>4.0763117000000001E-2</v>
      </c>
      <c r="L22" s="110">
        <v>2.2565046258311806E-3</v>
      </c>
      <c r="M22" s="110">
        <v>10.749630552000001</v>
      </c>
      <c r="N22" s="110">
        <v>0.22145912600000001</v>
      </c>
      <c r="O22" s="110">
        <v>1.8078295999999997E-2</v>
      </c>
      <c r="P22" s="110">
        <v>0.110729563</v>
      </c>
      <c r="Q22" s="110">
        <v>5.9884355499999993E-2</v>
      </c>
      <c r="R22" s="110">
        <v>9.2651266999999995E-2</v>
      </c>
      <c r="S22" s="110">
        <v>0.14620821889999996</v>
      </c>
      <c r="T22" s="110">
        <v>0.110729563</v>
      </c>
      <c r="U22" s="110">
        <v>5.71726111E-2</v>
      </c>
      <c r="V22" s="110">
        <v>0.95814968799999989</v>
      </c>
      <c r="W22" s="110">
        <v>9.2651266999999992E-3</v>
      </c>
      <c r="X22" s="110">
        <v>1.4688615499999998E-5</v>
      </c>
      <c r="Y22" s="110">
        <v>6.3274035999999988E-4</v>
      </c>
      <c r="Z22" s="110">
        <v>1.7400359899999999E-4</v>
      </c>
      <c r="AA22" s="110">
        <v>9.7170840999999993E-5</v>
      </c>
      <c r="AB22" s="110">
        <v>9.186034154999999E-4</v>
      </c>
      <c r="AC22" s="110">
        <v>1.0395020199999999E-2</v>
      </c>
      <c r="AD22" s="110">
        <v>0.23275806099999999</v>
      </c>
      <c r="AE22" s="111"/>
      <c r="AF22" s="112">
        <v>55.393065999999997</v>
      </c>
      <c r="AG22" s="112">
        <v>6173.4265627999994</v>
      </c>
      <c r="AH22" s="112">
        <v>8774.1400611900026</v>
      </c>
      <c r="AI22" s="112">
        <v>450.06664999999998</v>
      </c>
      <c r="AJ22" s="112">
        <v>79.285560000000004</v>
      </c>
      <c r="AK22" s="112" t="s">
        <v>385</v>
      </c>
      <c r="AL22" s="121" t="s">
        <v>49</v>
      </c>
    </row>
    <row r="23" spans="1:38" ht="26.25" customHeight="1" thickBot="1" x14ac:dyDescent="0.25">
      <c r="A23" s="53" t="s">
        <v>70</v>
      </c>
      <c r="B23" s="57" t="s">
        <v>363</v>
      </c>
      <c r="C23" s="54" t="s">
        <v>359</v>
      </c>
      <c r="D23" s="96"/>
      <c r="E23" s="110">
        <v>0.45721645</v>
      </c>
      <c r="F23" s="110">
        <v>8.9988050000000014E-2</v>
      </c>
      <c r="G23" s="110">
        <v>3.1700000000000001E-4</v>
      </c>
      <c r="H23" s="110">
        <v>1.1739999999999999E-4</v>
      </c>
      <c r="I23" s="110">
        <v>2.8772949999999999E-2</v>
      </c>
      <c r="J23" s="110">
        <v>2.8772949999999999E-2</v>
      </c>
      <c r="K23" s="110">
        <v>2.8772949999999999E-2</v>
      </c>
      <c r="L23" s="110">
        <v>1.76498E-2</v>
      </c>
      <c r="M23" s="110">
        <v>1.9558138000000005</v>
      </c>
      <c r="N23" s="110" t="s">
        <v>396</v>
      </c>
      <c r="O23" s="110">
        <v>1.585E-4</v>
      </c>
      <c r="P23" s="110" t="s">
        <v>396</v>
      </c>
      <c r="Q23" s="110" t="s">
        <v>396</v>
      </c>
      <c r="R23" s="110">
        <v>7.9250000000000002E-4</v>
      </c>
      <c r="S23" s="110">
        <v>2.6945E-2</v>
      </c>
      <c r="T23" s="110">
        <v>1.1095000000000002E-3</v>
      </c>
      <c r="U23" s="110">
        <v>1.585E-4</v>
      </c>
      <c r="V23" s="110">
        <v>1.585E-2</v>
      </c>
      <c r="W23" s="110" t="s">
        <v>396</v>
      </c>
      <c r="X23" s="110">
        <v>4.9899999999999999E-4</v>
      </c>
      <c r="Y23" s="110">
        <v>7.6900000000000004E-4</v>
      </c>
      <c r="Z23" s="110" t="s">
        <v>396</v>
      </c>
      <c r="AA23" s="110" t="s">
        <v>396</v>
      </c>
      <c r="AB23" s="110">
        <v>1.268E-3</v>
      </c>
      <c r="AC23" s="110" t="s">
        <v>396</v>
      </c>
      <c r="AD23" s="110" t="s">
        <v>396</v>
      </c>
      <c r="AE23" s="111"/>
      <c r="AF23" s="110">
        <v>675.64271000000008</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1.3760048409999996</v>
      </c>
      <c r="F24" s="110">
        <v>4.6813338510000042</v>
      </c>
      <c r="G24" s="110">
        <v>1.633609034</v>
      </c>
      <c r="H24" s="110">
        <v>2.2151213000000003E-2</v>
      </c>
      <c r="I24" s="110">
        <v>0.48443194905531689</v>
      </c>
      <c r="J24" s="110">
        <v>0.66150562797005763</v>
      </c>
      <c r="K24" s="110">
        <v>1.0167056329999999</v>
      </c>
      <c r="L24" s="110">
        <v>9.0894742104632303E-2</v>
      </c>
      <c r="M24" s="110">
        <v>2.6815811290000005</v>
      </c>
      <c r="N24" s="110">
        <v>5.322925523364109E-3</v>
      </c>
      <c r="O24" s="110">
        <v>1.527406185496877E-3</v>
      </c>
      <c r="P24" s="110">
        <v>3.0105678993770824E-3</v>
      </c>
      <c r="Q24" s="110">
        <v>3.2741658860298011E-3</v>
      </c>
      <c r="R24" s="110">
        <v>3.738961621128693E-3</v>
      </c>
      <c r="S24" s="110">
        <v>1.6013625845019985E-3</v>
      </c>
      <c r="T24" s="110">
        <v>2.1158172280471805E-2</v>
      </c>
      <c r="U24" s="110">
        <v>6.5923922306553775E-3</v>
      </c>
      <c r="V24" s="110">
        <v>5.7061527228602076E-2</v>
      </c>
      <c r="W24" s="110">
        <v>2.9136934684727202E-2</v>
      </c>
      <c r="X24" s="110">
        <v>9.723540639435019E-4</v>
      </c>
      <c r="Y24" s="110">
        <v>1.6399235456611408E-3</v>
      </c>
      <c r="Z24" s="110">
        <v>5.4826651464823131E-4</v>
      </c>
      <c r="AA24" s="110">
        <v>4.1666054144194831E-4</v>
      </c>
      <c r="AB24" s="110">
        <v>3.5772046656948222E-3</v>
      </c>
      <c r="AC24" s="110">
        <v>7.2953411522927378E-3</v>
      </c>
      <c r="AD24" s="110">
        <v>3.1061370282840493E-3</v>
      </c>
      <c r="AE24" s="111"/>
      <c r="AF24" s="112">
        <v>332.72805297626269</v>
      </c>
      <c r="AG24" s="112">
        <v>1980.5713541</v>
      </c>
      <c r="AH24" s="112">
        <v>9614.6711909639962</v>
      </c>
      <c r="AI24" s="112">
        <v>1993.5970155000005</v>
      </c>
      <c r="AJ24" s="112">
        <v>16.984500000000001</v>
      </c>
      <c r="AK24" s="112" t="s">
        <v>392</v>
      </c>
      <c r="AL24" s="121" t="s">
        <v>49</v>
      </c>
    </row>
    <row r="25" spans="1:38" ht="26.25" customHeight="1" thickBot="1" x14ac:dyDescent="0.25">
      <c r="A25" s="53" t="s">
        <v>73</v>
      </c>
      <c r="B25" s="57" t="s">
        <v>74</v>
      </c>
      <c r="C25" s="59" t="s">
        <v>75</v>
      </c>
      <c r="D25" s="55"/>
      <c r="E25" s="110">
        <v>8.7106742163189407E-2</v>
      </c>
      <c r="F25" s="110">
        <v>9.9956373973413026E-4</v>
      </c>
      <c r="G25" s="110">
        <v>2.2862971679709104E-2</v>
      </c>
      <c r="H25" s="110" t="s">
        <v>396</v>
      </c>
      <c r="I25" s="110">
        <v>5.4656126481025563E-4</v>
      </c>
      <c r="J25" s="110">
        <v>5.4656126481025563E-4</v>
      </c>
      <c r="K25" s="110">
        <v>5.4656126481025563E-4</v>
      </c>
      <c r="L25" s="110">
        <v>2.6234940710892274E-4</v>
      </c>
      <c r="M25" s="110">
        <v>5.5833254181735119E-2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86.504361104629083</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6.8881439136113456E-2</v>
      </c>
      <c r="F26" s="110">
        <v>5.8403593373591498E-4</v>
      </c>
      <c r="G26" s="110">
        <v>1.939726731580891E-2</v>
      </c>
      <c r="H26" s="110" t="s">
        <v>396</v>
      </c>
      <c r="I26" s="110">
        <v>3.8409198457426292E-4</v>
      </c>
      <c r="J26" s="110">
        <v>3.8409198457426292E-4</v>
      </c>
      <c r="K26" s="110">
        <v>3.8409198457426292E-4</v>
      </c>
      <c r="L26" s="110">
        <v>1.8436415259564623E-4</v>
      </c>
      <c r="M26" s="110">
        <v>1.6843333235372061E-2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10.353278449676395</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11.1749380534584</v>
      </c>
      <c r="F27" s="110">
        <v>15.221592297996146</v>
      </c>
      <c r="G27" s="110">
        <v>0.21773817082716129</v>
      </c>
      <c r="H27" s="110">
        <v>0.39275228008437429</v>
      </c>
      <c r="I27" s="110">
        <v>0.28446453464934229</v>
      </c>
      <c r="J27" s="110">
        <v>0.28446453464934229</v>
      </c>
      <c r="K27" s="110">
        <v>0.28446453464934229</v>
      </c>
      <c r="L27" s="110">
        <v>0.16764512972374601</v>
      </c>
      <c r="M27" s="110">
        <v>165.69186444005203</v>
      </c>
      <c r="N27" s="110">
        <v>1.0144247511511594E-3</v>
      </c>
      <c r="O27" s="110">
        <v>1.2549160473080518E-4</v>
      </c>
      <c r="P27" s="110">
        <v>5.7867570965624612E-3</v>
      </c>
      <c r="Q27" s="110">
        <v>1.9086038542238726E-4</v>
      </c>
      <c r="R27" s="110">
        <v>4.6795505453720854E-3</v>
      </c>
      <c r="S27" s="110">
        <v>3.3035661401339639E-3</v>
      </c>
      <c r="T27" s="110">
        <v>1.4038087795115667E-3</v>
      </c>
      <c r="U27" s="110">
        <v>1.307375613831642E-4</v>
      </c>
      <c r="V27" s="110">
        <v>2.1729076327792852E-2</v>
      </c>
      <c r="W27" s="110">
        <v>0.35419800000000001</v>
      </c>
      <c r="X27" s="110">
        <v>6.1776395985999998E-3</v>
      </c>
      <c r="Y27" s="110">
        <v>8.3332889675999996E-3</v>
      </c>
      <c r="Z27" s="110">
        <v>4.8415061000000002E-3</v>
      </c>
      <c r="AA27" s="110">
        <v>8.5342756268999998E-3</v>
      </c>
      <c r="AB27" s="110">
        <v>2.7886710293099998E-2</v>
      </c>
      <c r="AC27" s="110">
        <v>3.2212099999999997E-4</v>
      </c>
      <c r="AD27" s="110">
        <v>6.6394899999999997E-5</v>
      </c>
      <c r="AE27" s="111"/>
      <c r="AF27" s="112">
        <v>31975.1975891783</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3.6598179266993642</v>
      </c>
      <c r="F28" s="110">
        <v>0.78893114636012862</v>
      </c>
      <c r="G28" s="110">
        <v>0.13980568216168954</v>
      </c>
      <c r="H28" s="110">
        <v>1.881851384391316E-2</v>
      </c>
      <c r="I28" s="110">
        <v>0.46752537184443366</v>
      </c>
      <c r="J28" s="110">
        <v>0.46752537184443366</v>
      </c>
      <c r="K28" s="110">
        <v>0.46752537184443366</v>
      </c>
      <c r="L28" s="110">
        <v>0.29600653063075055</v>
      </c>
      <c r="M28" s="110">
        <v>7.5034362737769955</v>
      </c>
      <c r="N28" s="110">
        <v>1.4645060129245968E-4</v>
      </c>
      <c r="O28" s="110">
        <v>1.5949563322201049E-5</v>
      </c>
      <c r="P28" s="110">
        <v>1.2829964643548484E-3</v>
      </c>
      <c r="Q28" s="110">
        <v>2.863786866201439E-5</v>
      </c>
      <c r="R28" s="110">
        <v>1.8080573036527853E-3</v>
      </c>
      <c r="S28" s="110">
        <v>1.2214400079539702E-3</v>
      </c>
      <c r="T28" s="110">
        <v>1.1271712302461973E-4</v>
      </c>
      <c r="U28" s="110">
        <v>2.5376610679626691E-5</v>
      </c>
      <c r="V28" s="110">
        <v>4.4699521828611742E-3</v>
      </c>
      <c r="W28" s="110">
        <v>0.1370487</v>
      </c>
      <c r="X28" s="110">
        <v>3.7705787141000002E-3</v>
      </c>
      <c r="Y28" s="110">
        <v>4.2638453802000004E-3</v>
      </c>
      <c r="Z28" s="110">
        <v>3.2973309891000005E-3</v>
      </c>
      <c r="AA28" s="110">
        <v>3.5951822401000004E-3</v>
      </c>
      <c r="AB28" s="110">
        <v>1.4926937323500002E-2</v>
      </c>
      <c r="AC28" s="110">
        <v>9.5144500000000004E-5</v>
      </c>
      <c r="AD28" s="110">
        <v>2.08708E-5</v>
      </c>
      <c r="AE28" s="111"/>
      <c r="AF28" s="112">
        <v>9429.8772750737007</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20.368572150527022</v>
      </c>
      <c r="F29" s="110">
        <v>1.4987361370750478</v>
      </c>
      <c r="G29" s="110">
        <v>0.3885876698710739</v>
      </c>
      <c r="H29" s="110">
        <v>8.0130865594645641E-3</v>
      </c>
      <c r="I29" s="110">
        <v>0.69600510867782095</v>
      </c>
      <c r="J29" s="110">
        <v>0.69600510867782095</v>
      </c>
      <c r="K29" s="110">
        <v>0.69600510867782095</v>
      </c>
      <c r="L29" s="110">
        <v>0.39592057974518274</v>
      </c>
      <c r="M29" s="110">
        <v>5.0600693322834589</v>
      </c>
      <c r="N29" s="110">
        <v>2.7799193072613668E-4</v>
      </c>
      <c r="O29" s="110">
        <v>2.7811213735524009E-5</v>
      </c>
      <c r="P29" s="110">
        <v>2.9442321988060612E-3</v>
      </c>
      <c r="Q29" s="110">
        <v>5.5592375813772144E-5</v>
      </c>
      <c r="R29" s="110">
        <v>4.7195820259736659E-3</v>
      </c>
      <c r="S29" s="110">
        <v>3.1649789125682529E-3</v>
      </c>
      <c r="T29" s="110">
        <v>1.1169562980123408E-4</v>
      </c>
      <c r="U29" s="110">
        <v>5.5562324156496277E-5</v>
      </c>
      <c r="V29" s="110">
        <v>1.000031679845105E-2</v>
      </c>
      <c r="W29" s="110">
        <v>0.1742708</v>
      </c>
      <c r="X29" s="110">
        <v>2.4895925229000003E-3</v>
      </c>
      <c r="Y29" s="110">
        <v>1.50758658311E-2</v>
      </c>
      <c r="Z29" s="110">
        <v>1.6846242736000001E-2</v>
      </c>
      <c r="AA29" s="110">
        <v>3.8726994795000003E-3</v>
      </c>
      <c r="AB29" s="110">
        <v>3.8284400569500006E-2</v>
      </c>
      <c r="AC29" s="110">
        <v>1.177564E-4</v>
      </c>
      <c r="AD29" s="110">
        <v>3.3009999999999997E-5</v>
      </c>
      <c r="AE29" s="111"/>
      <c r="AF29" s="112">
        <v>23601.4738356981</v>
      </c>
      <c r="AG29" s="112" t="s">
        <v>385</v>
      </c>
      <c r="AH29" s="112">
        <v>63.473338634999998</v>
      </c>
      <c r="AI29" s="112" t="s">
        <v>385</v>
      </c>
      <c r="AJ29" s="112" t="s">
        <v>385</v>
      </c>
      <c r="AK29" s="112" t="s">
        <v>385</v>
      </c>
      <c r="AL29" s="121" t="s">
        <v>49</v>
      </c>
    </row>
    <row r="30" spans="1:38" ht="26.25" customHeight="1" thickBot="1" x14ac:dyDescent="0.25">
      <c r="A30" s="53" t="s">
        <v>78</v>
      </c>
      <c r="B30" s="53" t="s">
        <v>85</v>
      </c>
      <c r="C30" s="54" t="s">
        <v>86</v>
      </c>
      <c r="D30" s="55"/>
      <c r="E30" s="110">
        <v>5.3819398701294555E-2</v>
      </c>
      <c r="F30" s="110">
        <v>0.34460566878387622</v>
      </c>
      <c r="G30" s="110">
        <v>2.2828067444154096E-3</v>
      </c>
      <c r="H30" s="110">
        <v>5.1685288031065005E-4</v>
      </c>
      <c r="I30" s="110">
        <v>7.0492975660901959E-3</v>
      </c>
      <c r="J30" s="110">
        <v>7.0492975660901959E-3</v>
      </c>
      <c r="K30" s="110">
        <v>7.0492975660901959E-3</v>
      </c>
      <c r="L30" s="110">
        <v>1.1005649483593338E-3</v>
      </c>
      <c r="M30" s="110">
        <v>2.4808462392828634</v>
      </c>
      <c r="N30" s="110">
        <v>1.5941240387263682E-5</v>
      </c>
      <c r="O30" s="110">
        <v>4.1602413218908015E-6</v>
      </c>
      <c r="P30" s="110">
        <v>7.7408042213625216E-5</v>
      </c>
      <c r="Q30" s="110">
        <v>5.2769903057327169E-6</v>
      </c>
      <c r="R30" s="110">
        <v>5.6867982502591894E-5</v>
      </c>
      <c r="S30" s="110">
        <v>4.0619987501851339E-5</v>
      </c>
      <c r="T30" s="110">
        <v>2.1350054081398374E-5</v>
      </c>
      <c r="U30" s="110">
        <v>2.7151838062355745E-6</v>
      </c>
      <c r="V30" s="110">
        <v>4.5567517825170593E-2</v>
      </c>
      <c r="W30" s="110">
        <v>6.4048999999999998E-3</v>
      </c>
      <c r="X30" s="110">
        <v>9.0201409299999993E-5</v>
      </c>
      <c r="Y30" s="110">
        <v>1.2862131960000002E-4</v>
      </c>
      <c r="Z30" s="110">
        <v>6.6103274300000005E-5</v>
      </c>
      <c r="AA30" s="110">
        <v>1.454606342E-4</v>
      </c>
      <c r="AB30" s="110">
        <v>4.3038663740000002E-4</v>
      </c>
      <c r="AC30" s="110">
        <v>6.4045000000000003E-6</v>
      </c>
      <c r="AD30" s="110">
        <v>3.2926999999999998E-6</v>
      </c>
      <c r="AE30" s="111"/>
      <c r="AF30" s="112">
        <v>383.86052980469998</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2.7752465862520199</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0.19746618783305508</v>
      </c>
      <c r="J32" s="110">
        <v>0.36959555640587205</v>
      </c>
      <c r="K32" s="110">
        <v>0.48493816480144758</v>
      </c>
      <c r="L32" s="110">
        <v>2.0339017346804673E-2</v>
      </c>
      <c r="M32" s="110" t="s">
        <v>385</v>
      </c>
      <c r="N32" s="110">
        <v>1.4792626638760644</v>
      </c>
      <c r="O32" s="110">
        <v>6.4511827863945482E-3</v>
      </c>
      <c r="P32" s="110" t="s">
        <v>396</v>
      </c>
      <c r="Q32" s="110">
        <v>1.5681954473297767E-12</v>
      </c>
      <c r="R32" s="110">
        <v>0.18928116783243548</v>
      </c>
      <c r="S32" s="110">
        <v>4.1451544338233859</v>
      </c>
      <c r="T32" s="110">
        <v>2.988078479190474E-2</v>
      </c>
      <c r="U32" s="110">
        <v>3.9493237566611012E-3</v>
      </c>
      <c r="V32" s="110">
        <v>1.5681954473297768</v>
      </c>
      <c r="W32" s="110" t="s">
        <v>396</v>
      </c>
      <c r="X32" s="110">
        <v>1.255470063908584E-3</v>
      </c>
      <c r="Y32" s="110">
        <v>1.1302975149009446E-4</v>
      </c>
      <c r="Z32" s="110">
        <v>1.6685344267585372E-4</v>
      </c>
      <c r="AA32" s="110" t="s">
        <v>396</v>
      </c>
      <c r="AB32" s="110">
        <v>1.5353532580745322E-3</v>
      </c>
      <c r="AC32" s="110" t="s">
        <v>396</v>
      </c>
      <c r="AD32" s="110" t="s">
        <v>396</v>
      </c>
      <c r="AE32" s="111"/>
      <c r="AF32" s="112" t="s">
        <v>385</v>
      </c>
      <c r="AG32" s="112" t="s">
        <v>385</v>
      </c>
      <c r="AH32" s="112" t="s">
        <v>385</v>
      </c>
      <c r="AI32" s="112" t="s">
        <v>385</v>
      </c>
      <c r="AJ32" s="112" t="s">
        <v>385</v>
      </c>
      <c r="AK32" s="112">
        <v>15832.4270419895</v>
      </c>
      <c r="AL32" s="121" t="s">
        <v>382</v>
      </c>
    </row>
    <row r="33" spans="1:38" ht="26.25" customHeight="1" thickBot="1" x14ac:dyDescent="0.25">
      <c r="A33" s="53" t="s">
        <v>78</v>
      </c>
      <c r="B33" s="53" t="s">
        <v>91</v>
      </c>
      <c r="C33" s="54" t="s">
        <v>92</v>
      </c>
      <c r="D33" s="55"/>
      <c r="E33" s="110" t="s">
        <v>385</v>
      </c>
      <c r="F33" s="110" t="s">
        <v>385</v>
      </c>
      <c r="G33" s="110" t="s">
        <v>385</v>
      </c>
      <c r="H33" s="110" t="s">
        <v>385</v>
      </c>
      <c r="I33" s="110">
        <v>0.10903367620066069</v>
      </c>
      <c r="J33" s="110">
        <v>0.20191421518640879</v>
      </c>
      <c r="K33" s="110">
        <v>0.40382843037281757</v>
      </c>
      <c r="L33" s="110">
        <v>4.280581361951869E-3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15832.4270419895</v>
      </c>
      <c r="AL33" s="121" t="s">
        <v>382</v>
      </c>
    </row>
    <row r="34" spans="1:38" ht="26.25" customHeight="1" thickBot="1" x14ac:dyDescent="0.25">
      <c r="A34" s="53" t="s">
        <v>70</v>
      </c>
      <c r="B34" s="53" t="s">
        <v>93</v>
      </c>
      <c r="C34" s="54" t="s">
        <v>94</v>
      </c>
      <c r="D34" s="55"/>
      <c r="E34" s="110">
        <v>2.345424</v>
      </c>
      <c r="F34" s="110">
        <v>0.20813400000000004</v>
      </c>
      <c r="G34" s="110">
        <v>6.2484960000000012E-4</v>
      </c>
      <c r="H34" s="110">
        <v>3.1332000000000002E-4</v>
      </c>
      <c r="I34" s="110">
        <v>6.1321200000000006E-2</v>
      </c>
      <c r="J34" s="110">
        <v>6.4454399999999995E-2</v>
      </c>
      <c r="K34" s="110">
        <v>6.8035200000000004E-2</v>
      </c>
      <c r="L34" s="110">
        <v>3.9858780000000003E-2</v>
      </c>
      <c r="M34" s="110">
        <v>0.47893199999999997</v>
      </c>
      <c r="N34" s="110" t="s">
        <v>396</v>
      </c>
      <c r="O34" s="110">
        <v>4.4760000000000004E-4</v>
      </c>
      <c r="P34" s="110" t="s">
        <v>396</v>
      </c>
      <c r="Q34" s="110" t="s">
        <v>396</v>
      </c>
      <c r="R34" s="110">
        <v>2.238E-3</v>
      </c>
      <c r="S34" s="110">
        <v>7.6092000000000007E-2</v>
      </c>
      <c r="T34" s="110">
        <v>3.1332000000000005E-3</v>
      </c>
      <c r="U34" s="110">
        <v>4.4760000000000004E-4</v>
      </c>
      <c r="V34" s="110">
        <v>4.4760000000000001E-2</v>
      </c>
      <c r="W34" s="110">
        <v>4.4759999999999999E-3</v>
      </c>
      <c r="X34" s="110">
        <v>1.3427999999999999E-3</v>
      </c>
      <c r="Y34" s="110">
        <v>2.238E-3</v>
      </c>
      <c r="Z34" s="110">
        <v>1.5397440000000002E-6</v>
      </c>
      <c r="AA34" s="110">
        <v>3.5360400000000005E-7</v>
      </c>
      <c r="AB34" s="110">
        <v>3.582693348E-3</v>
      </c>
      <c r="AC34" s="110">
        <v>3.5808000000000004E-4</v>
      </c>
      <c r="AD34" s="110">
        <v>0.44759999999999994</v>
      </c>
      <c r="AE34" s="111"/>
      <c r="AF34" s="112">
        <v>1902.3</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0.62377952000000003</v>
      </c>
      <c r="F35" s="110">
        <v>1.5075424E-2</v>
      </c>
      <c r="G35" s="110">
        <v>0.17332224000000002</v>
      </c>
      <c r="H35" s="110">
        <v>6.3190399999999997E-5</v>
      </c>
      <c r="I35" s="110">
        <v>4.6941440000000001E-2</v>
      </c>
      <c r="J35" s="110">
        <v>4.6941440000000001E-2</v>
      </c>
      <c r="K35" s="110">
        <v>4.6941440000000001E-2</v>
      </c>
      <c r="L35" s="110">
        <v>8.1515616000000016E-4</v>
      </c>
      <c r="M35" s="110">
        <v>3.3129824000000002E-2</v>
      </c>
      <c r="N35" s="110">
        <v>1.624896E-3</v>
      </c>
      <c r="O35" s="110">
        <v>1.8054400000000001E-4</v>
      </c>
      <c r="P35" s="110">
        <v>1.8054400000000001E-4</v>
      </c>
      <c r="Q35" s="110">
        <v>6.1384960000000011E-3</v>
      </c>
      <c r="R35" s="110">
        <v>6.4995840000000001E-3</v>
      </c>
      <c r="S35" s="110">
        <v>1.1284000000000001E-2</v>
      </c>
      <c r="T35" s="110">
        <v>0.28887040000000003</v>
      </c>
      <c r="U35" s="110">
        <v>1.8957119999999999E-3</v>
      </c>
      <c r="V35" s="110">
        <v>1.0832640000000001E-2</v>
      </c>
      <c r="W35" s="110">
        <v>4.242784E-7</v>
      </c>
      <c r="X35" s="110">
        <v>4.513600000000001E-4</v>
      </c>
      <c r="Y35" s="110">
        <v>2.7081600000000006E-4</v>
      </c>
      <c r="Z35" s="110">
        <v>1.8054400000000001E-4</v>
      </c>
      <c r="AA35" s="110">
        <v>8.1244799999999998E-5</v>
      </c>
      <c r="AB35" s="110">
        <v>9.8396480000000021E-4</v>
      </c>
      <c r="AC35" s="110">
        <v>1.2638080000000002E-3</v>
      </c>
      <c r="AD35" s="110">
        <v>5.1455039999999995E-3</v>
      </c>
      <c r="AE35" s="111"/>
      <c r="AF35" s="112">
        <v>383.65600000000006</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5.7599430492312378E-4</v>
      </c>
      <c r="F36" s="110">
        <v>1.3920557007548723E-5</v>
      </c>
      <c r="G36" s="110">
        <v>1.6004472727241644E-4</v>
      </c>
      <c r="H36" s="110">
        <v>5.834964015140184E-8</v>
      </c>
      <c r="I36" s="110">
        <v>4.3345446969612797E-5</v>
      </c>
      <c r="J36" s="110">
        <v>4.3345446969612797E-5</v>
      </c>
      <c r="K36" s="110">
        <v>4.3345446969612797E-5</v>
      </c>
      <c r="L36" s="110">
        <v>7.5271035795308369E-7</v>
      </c>
      <c r="M36" s="110">
        <v>3.0591882765092103E-5</v>
      </c>
      <c r="N36" s="110">
        <v>1.5004193181789042E-6</v>
      </c>
      <c r="O36" s="110">
        <v>1.6671325757543382E-7</v>
      </c>
      <c r="P36" s="110">
        <v>1.6671325757543382E-7</v>
      </c>
      <c r="Q36" s="110">
        <v>5.6682507575647503E-6</v>
      </c>
      <c r="R36" s="110">
        <v>6.0016772727156168E-6</v>
      </c>
      <c r="S36" s="110">
        <v>1.0419578598464614E-5</v>
      </c>
      <c r="T36" s="110">
        <v>2.6674121212069414E-4</v>
      </c>
      <c r="U36" s="110">
        <v>1.7504892045420549E-6</v>
      </c>
      <c r="V36" s="110">
        <v>1.0002795454526028E-5</v>
      </c>
      <c r="W36" s="110">
        <v>3.9177615530226948E-10</v>
      </c>
      <c r="X36" s="110">
        <v>4.1678314393858458E-7</v>
      </c>
      <c r="Y36" s="110">
        <v>2.5006988636315074E-7</v>
      </c>
      <c r="Z36" s="110">
        <v>1.6671325757543382E-7</v>
      </c>
      <c r="AA36" s="110">
        <v>7.5020965908945218E-8</v>
      </c>
      <c r="AB36" s="110">
        <v>9.0858725378611434E-7</v>
      </c>
      <c r="AC36" s="110">
        <v>1.1669928030280368E-6</v>
      </c>
      <c r="AD36" s="110">
        <v>4.7513278408998632E-6</v>
      </c>
      <c r="AE36" s="111"/>
      <c r="AF36" s="112">
        <v>0.35426567234779688</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3.4589445560000001</v>
      </c>
      <c r="F37" s="110">
        <v>0.12176939899999999</v>
      </c>
      <c r="G37" s="110">
        <v>9.8608399999999992E-4</v>
      </c>
      <c r="H37" s="110" t="s">
        <v>385</v>
      </c>
      <c r="I37" s="110">
        <v>1.2000794629480894E-4</v>
      </c>
      <c r="J37" s="110">
        <v>1.2000794629480894E-4</v>
      </c>
      <c r="K37" s="110">
        <v>1.2000794629480894E-4</v>
      </c>
      <c r="L37" s="110">
        <v>4.8003178517923579E-6</v>
      </c>
      <c r="M37" s="110">
        <v>0.40367191499999999</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19288.74845793</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2.4246865730000002</v>
      </c>
      <c r="F39" s="110">
        <v>0.27315816600000009</v>
      </c>
      <c r="G39" s="110">
        <v>1.762581693</v>
      </c>
      <c r="H39" s="110" t="s">
        <v>392</v>
      </c>
      <c r="I39" s="110">
        <v>0.69506521736764049</v>
      </c>
      <c r="J39" s="110">
        <v>0.83986698405130866</v>
      </c>
      <c r="K39" s="110">
        <v>1.236292886</v>
      </c>
      <c r="L39" s="110">
        <v>5.9012770786887485E-2</v>
      </c>
      <c r="M39" s="110">
        <v>3.5705155849999999</v>
      </c>
      <c r="N39" s="110">
        <v>1.2093983503452688E-2</v>
      </c>
      <c r="O39" s="110">
        <v>1.1232340089490183E-3</v>
      </c>
      <c r="P39" s="110">
        <v>3.9046442757358201E-3</v>
      </c>
      <c r="Q39" s="110">
        <v>1.2670869929264852E-2</v>
      </c>
      <c r="R39" s="110">
        <v>1.0472526081889401E-2</v>
      </c>
      <c r="S39" s="110">
        <v>1.4721690813055719E-2</v>
      </c>
      <c r="T39" s="110">
        <v>1.7352825838506211E-2</v>
      </c>
      <c r="U39" s="110">
        <v>1.5492107576516723E-2</v>
      </c>
      <c r="V39" s="110">
        <v>6.5127171076203888E-2</v>
      </c>
      <c r="W39" s="110">
        <v>1.7254419696744364E-2</v>
      </c>
      <c r="X39" s="110">
        <v>3.6103031673659862E-4</v>
      </c>
      <c r="Y39" s="110">
        <v>6.4595420780239813E-4</v>
      </c>
      <c r="Z39" s="110">
        <v>2.5770304328674888E-4</v>
      </c>
      <c r="AA39" s="110">
        <v>2.242768623754069E-4</v>
      </c>
      <c r="AB39" s="110">
        <v>1.4889644302011527E-3</v>
      </c>
      <c r="AC39" s="110">
        <v>5.441718638990992E-3</v>
      </c>
      <c r="AD39" s="110">
        <v>2.1036337592204375E-3</v>
      </c>
      <c r="AE39" s="111"/>
      <c r="AF39" s="112">
        <v>284.87624717560175</v>
      </c>
      <c r="AG39" s="112">
        <v>2196.7904648498625</v>
      </c>
      <c r="AH39" s="112">
        <v>42068.786121852034</v>
      </c>
      <c r="AI39" s="112">
        <v>144.53750682000003</v>
      </c>
      <c r="AJ39" s="112" t="s">
        <v>392</v>
      </c>
      <c r="AK39" s="112" t="s">
        <v>385</v>
      </c>
      <c r="AL39" s="121" t="s">
        <v>49</v>
      </c>
    </row>
    <row r="40" spans="1:38" ht="26.25" customHeight="1" thickBot="1" x14ac:dyDescent="0.25">
      <c r="A40" s="53" t="s">
        <v>70</v>
      </c>
      <c r="B40" s="53" t="s">
        <v>105</v>
      </c>
      <c r="C40" s="54" t="s">
        <v>361</v>
      </c>
      <c r="D40" s="55"/>
      <c r="E40" s="110">
        <v>0.13867325</v>
      </c>
      <c r="F40" s="110">
        <v>1.435225E-2</v>
      </c>
      <c r="G40" s="110">
        <v>8.5000000000000006E-5</v>
      </c>
      <c r="H40" s="110">
        <v>3.4E-5</v>
      </c>
      <c r="I40" s="110">
        <v>8.9420000000000003E-3</v>
      </c>
      <c r="J40" s="110">
        <v>8.9420000000000003E-3</v>
      </c>
      <c r="K40" s="110">
        <v>8.9420000000000003E-3</v>
      </c>
      <c r="L40" s="110">
        <v>5.5504999999999999E-3</v>
      </c>
      <c r="M40" s="110">
        <v>4.5789499999999997E-2</v>
      </c>
      <c r="N40" s="110" t="s">
        <v>396</v>
      </c>
      <c r="O40" s="110">
        <v>4.2500000000000003E-5</v>
      </c>
      <c r="P40" s="110" t="s">
        <v>396</v>
      </c>
      <c r="Q40" s="110" t="s">
        <v>396</v>
      </c>
      <c r="R40" s="110">
        <v>2.1250000000000002E-4</v>
      </c>
      <c r="S40" s="110">
        <v>7.2249999999999997E-3</v>
      </c>
      <c r="T40" s="110">
        <v>2.9750000000000002E-4</v>
      </c>
      <c r="U40" s="110">
        <v>4.2500000000000003E-5</v>
      </c>
      <c r="V40" s="110">
        <v>4.2500000000000003E-3</v>
      </c>
      <c r="W40" s="110" t="s">
        <v>396</v>
      </c>
      <c r="X40" s="110">
        <v>1.2750000000000001E-4</v>
      </c>
      <c r="Y40" s="110">
        <v>2.1249999999999999E-4</v>
      </c>
      <c r="Z40" s="110" t="s">
        <v>396</v>
      </c>
      <c r="AA40" s="110" t="s">
        <v>396</v>
      </c>
      <c r="AB40" s="110">
        <v>3.4000000000000002E-4</v>
      </c>
      <c r="AC40" s="110" t="s">
        <v>396</v>
      </c>
      <c r="AD40" s="110" t="s">
        <v>396</v>
      </c>
      <c r="AE40" s="111"/>
      <c r="AF40" s="112">
        <v>180.625</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3.8175216944378394</v>
      </c>
      <c r="F41" s="110">
        <v>33.139505730061586</v>
      </c>
      <c r="G41" s="110">
        <v>3.1755019170332259</v>
      </c>
      <c r="H41" s="110">
        <v>0.11862017522645955</v>
      </c>
      <c r="I41" s="110">
        <v>15.881056703487939</v>
      </c>
      <c r="J41" s="110">
        <v>16.211710866929828</v>
      </c>
      <c r="K41" s="110">
        <v>17.447616635370498</v>
      </c>
      <c r="L41" s="110">
        <v>1.4508752676681766</v>
      </c>
      <c r="M41" s="110">
        <v>155.50794672167501</v>
      </c>
      <c r="N41" s="110">
        <v>0.3087484291710903</v>
      </c>
      <c r="O41" s="110">
        <v>0.14850877105905883</v>
      </c>
      <c r="P41" s="110">
        <v>9.4157102794193731E-2</v>
      </c>
      <c r="Q41" s="110">
        <v>8.2579255809577645E-2</v>
      </c>
      <c r="R41" s="110">
        <v>0.63858770587940994</v>
      </c>
      <c r="S41" s="110">
        <v>0.15092533726893054</v>
      </c>
      <c r="T41" s="110">
        <v>8.7219536780961879E-2</v>
      </c>
      <c r="U41" s="110">
        <v>3.9013812845046715E-2</v>
      </c>
      <c r="V41" s="110">
        <v>3.0115631904698876</v>
      </c>
      <c r="W41" s="110">
        <v>4.7469291371337343</v>
      </c>
      <c r="X41" s="110">
        <v>3.8899496513211962</v>
      </c>
      <c r="Y41" s="110">
        <v>2.8374394810241745</v>
      </c>
      <c r="Z41" s="110">
        <v>1.5484600725630124</v>
      </c>
      <c r="AA41" s="110">
        <v>2.0500897905221667</v>
      </c>
      <c r="AB41" s="110">
        <v>10.325938995430551</v>
      </c>
      <c r="AC41" s="110">
        <v>2.9058525888695481</v>
      </c>
      <c r="AD41" s="110">
        <v>0.10559633903772894</v>
      </c>
      <c r="AE41" s="111"/>
      <c r="AF41" s="112">
        <v>874</v>
      </c>
      <c r="AG41" s="112">
        <v>5401.680581354598</v>
      </c>
      <c r="AH41" s="112">
        <v>67795.055631399999</v>
      </c>
      <c r="AI41" s="112">
        <v>14820.000683424607</v>
      </c>
      <c r="AJ41" s="112" t="s">
        <v>392</v>
      </c>
      <c r="AK41" s="112" t="s">
        <v>385</v>
      </c>
      <c r="AL41" s="121" t="s">
        <v>49</v>
      </c>
    </row>
    <row r="42" spans="1:38" ht="26.25" customHeight="1" thickBot="1" x14ac:dyDescent="0.25">
      <c r="A42" s="53" t="s">
        <v>70</v>
      </c>
      <c r="B42" s="53" t="s">
        <v>107</v>
      </c>
      <c r="C42" s="54" t="s">
        <v>108</v>
      </c>
      <c r="D42" s="55"/>
      <c r="E42" s="110">
        <v>9.6972979600000023E-2</v>
      </c>
      <c r="F42" s="110">
        <v>6.3975472400000025E-2</v>
      </c>
      <c r="G42" s="110">
        <v>1.0589600000000003E-4</v>
      </c>
      <c r="H42" s="110">
        <v>3.0475200000000009E-5</v>
      </c>
      <c r="I42" s="110">
        <v>5.3561116000000013E-3</v>
      </c>
      <c r="J42" s="110">
        <v>5.3561116000000013E-3</v>
      </c>
      <c r="K42" s="110">
        <v>5.3561116000000013E-3</v>
      </c>
      <c r="L42" s="110">
        <v>3.0589104000000012E-3</v>
      </c>
      <c r="M42" s="110">
        <v>2.3136480304000009</v>
      </c>
      <c r="N42" s="110" t="s">
        <v>396</v>
      </c>
      <c r="O42" s="110">
        <v>5.2948000000000022E-5</v>
      </c>
      <c r="P42" s="110" t="s">
        <v>396</v>
      </c>
      <c r="Q42" s="110" t="s">
        <v>396</v>
      </c>
      <c r="R42" s="110">
        <v>2.6474000000000007E-4</v>
      </c>
      <c r="S42" s="110">
        <v>9.0011600000000011E-3</v>
      </c>
      <c r="T42" s="110">
        <v>3.7063600000000014E-4</v>
      </c>
      <c r="U42" s="110">
        <v>5.2948000000000022E-5</v>
      </c>
      <c r="V42" s="110">
        <v>5.2948000000000014E-3</v>
      </c>
      <c r="W42" s="110" t="s">
        <v>396</v>
      </c>
      <c r="X42" s="110">
        <v>1.8855200000000006E-4</v>
      </c>
      <c r="Y42" s="110">
        <v>2.3503200000000006E-4</v>
      </c>
      <c r="Z42" s="110" t="s">
        <v>396</v>
      </c>
      <c r="AA42" s="110" t="s">
        <v>396</v>
      </c>
      <c r="AB42" s="110">
        <v>4.2358400000000012E-4</v>
      </c>
      <c r="AC42" s="110" t="s">
        <v>396</v>
      </c>
      <c r="AD42" s="110" t="s">
        <v>396</v>
      </c>
      <c r="AE42" s="111"/>
      <c r="AF42" s="112">
        <v>227.57972888000006</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0.19034509900000002</v>
      </c>
      <c r="F43" s="110">
        <v>8.3112990000000046E-3</v>
      </c>
      <c r="G43" s="110">
        <v>0.230707833</v>
      </c>
      <c r="H43" s="110">
        <v>7.4160959498049422E-5</v>
      </c>
      <c r="I43" s="110">
        <v>4.7321693074642866E-2</v>
      </c>
      <c r="J43" s="110">
        <v>0.10803339759153358</v>
      </c>
      <c r="K43" s="110">
        <v>0.23629407099999999</v>
      </c>
      <c r="L43" s="110">
        <v>8.4556592393269306E-3</v>
      </c>
      <c r="M43" s="110">
        <v>0.41484346099999997</v>
      </c>
      <c r="N43" s="110">
        <v>1.0069260628448377E-2</v>
      </c>
      <c r="O43" s="110">
        <v>6.1510199281017007E-4</v>
      </c>
      <c r="P43" s="110">
        <v>7.0625654717262724E-4</v>
      </c>
      <c r="Q43" s="110">
        <v>9.6704634445519966E-3</v>
      </c>
      <c r="R43" s="110">
        <v>6.7646751410696711E-3</v>
      </c>
      <c r="S43" s="110">
        <v>1.0983036604917428E-2</v>
      </c>
      <c r="T43" s="110">
        <v>1.6798590738840137E-2</v>
      </c>
      <c r="U43" s="110">
        <v>1.061579775712618E-3</v>
      </c>
      <c r="V43" s="110">
        <v>2.3211987485805687E-2</v>
      </c>
      <c r="W43" s="110">
        <v>4.5015163130927181E-3</v>
      </c>
      <c r="X43" s="110">
        <v>3.1076089378699313E-4</v>
      </c>
      <c r="Y43" s="110">
        <v>4.9874462521737914E-4</v>
      </c>
      <c r="Z43" s="110">
        <v>2.1067775401383308E-4</v>
      </c>
      <c r="AA43" s="110">
        <v>1.6660734272167256E-4</v>
      </c>
      <c r="AB43" s="110">
        <v>1.1867906157398778E-3</v>
      </c>
      <c r="AC43" s="110">
        <v>1.3109715750571846E-3</v>
      </c>
      <c r="AD43" s="110">
        <v>1.0169637616333892E-3</v>
      </c>
      <c r="AE43" s="111"/>
      <c r="AF43" s="112">
        <v>208.78817764825183</v>
      </c>
      <c r="AG43" s="112">
        <v>188.08009618888894</v>
      </c>
      <c r="AH43" s="112">
        <v>1788.4051434479995</v>
      </c>
      <c r="AI43" s="112">
        <v>74.160959498049422</v>
      </c>
      <c r="AJ43" s="112" t="s">
        <v>392</v>
      </c>
      <c r="AK43" s="112" t="s">
        <v>385</v>
      </c>
      <c r="AL43" s="121" t="s">
        <v>49</v>
      </c>
    </row>
    <row r="44" spans="1:38" ht="26.25" customHeight="1" thickBot="1" x14ac:dyDescent="0.25">
      <c r="A44" s="53" t="s">
        <v>70</v>
      </c>
      <c r="B44" s="53" t="s">
        <v>111</v>
      </c>
      <c r="C44" s="54" t="s">
        <v>112</v>
      </c>
      <c r="D44" s="55"/>
      <c r="E44" s="110">
        <v>2.1013226329126646</v>
      </c>
      <c r="F44" s="110">
        <v>0.25286515324800207</v>
      </c>
      <c r="G44" s="110">
        <v>1.2518858341692713E-3</v>
      </c>
      <c r="H44" s="110">
        <v>4.9263599036326606E-4</v>
      </c>
      <c r="I44" s="110">
        <v>0.11617892732764054</v>
      </c>
      <c r="J44" s="110">
        <v>0.11617892732764054</v>
      </c>
      <c r="K44" s="110">
        <v>0.11617892732764054</v>
      </c>
      <c r="L44" s="110">
        <v>6.7303624921903005E-2</v>
      </c>
      <c r="M44" s="110">
        <v>2.2581445854538931</v>
      </c>
      <c r="N44" s="110" t="s">
        <v>396</v>
      </c>
      <c r="O44" s="110">
        <v>6.2594291708463565E-4</v>
      </c>
      <c r="P44" s="110" t="s">
        <v>396</v>
      </c>
      <c r="Q44" s="110" t="s">
        <v>396</v>
      </c>
      <c r="R44" s="110">
        <v>3.1297145854231783E-3</v>
      </c>
      <c r="S44" s="110">
        <v>0.10641029590438805</v>
      </c>
      <c r="T44" s="110">
        <v>4.3816004195924496E-3</v>
      </c>
      <c r="U44" s="110">
        <v>6.2594291708463565E-4</v>
      </c>
      <c r="V44" s="110">
        <v>6.2594291708463562E-2</v>
      </c>
      <c r="W44" s="110" t="s">
        <v>396</v>
      </c>
      <c r="X44" s="110">
        <v>1.8981246095150131E-3</v>
      </c>
      <c r="Y44" s="110">
        <v>3.1094187271620715E-3</v>
      </c>
      <c r="Z44" s="110" t="s">
        <v>396</v>
      </c>
      <c r="AA44" s="110" t="s">
        <v>396</v>
      </c>
      <c r="AB44" s="110">
        <v>5.0075433366770844E-3</v>
      </c>
      <c r="AC44" s="110" t="s">
        <v>396</v>
      </c>
      <c r="AD44" s="110" t="s">
        <v>396</v>
      </c>
      <c r="AE44" s="111"/>
      <c r="AF44" s="112">
        <v>2662</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0.239906655</v>
      </c>
      <c r="F46" s="110">
        <v>1.7374784699999992</v>
      </c>
      <c r="G46" s="110">
        <v>0.40744160299999999</v>
      </c>
      <c r="H46" s="110">
        <v>5.9133709000000007E-2</v>
      </c>
      <c r="I46" s="110">
        <v>4.7769873144618641E-2</v>
      </c>
      <c r="J46" s="110">
        <v>6.2703596863933439E-2</v>
      </c>
      <c r="K46" s="110">
        <v>0.11325135800000001</v>
      </c>
      <c r="L46" s="110">
        <v>3.4852398470140988E-3</v>
      </c>
      <c r="M46" s="110">
        <v>0.25887911200000002</v>
      </c>
      <c r="N46" s="110">
        <v>6.585708570440137E-3</v>
      </c>
      <c r="O46" s="110">
        <v>4.2537362347827757E-4</v>
      </c>
      <c r="P46" s="110">
        <v>8.9692173793831458E-4</v>
      </c>
      <c r="Q46" s="110">
        <v>6.3862827082720886E-3</v>
      </c>
      <c r="R46" s="110">
        <v>5.0748401367287088E-3</v>
      </c>
      <c r="S46" s="110">
        <v>7.2060961901320971E-3</v>
      </c>
      <c r="T46" s="110">
        <v>3.094080011163243E-2</v>
      </c>
      <c r="U46" s="110">
        <v>4.3881757503408001E-3</v>
      </c>
      <c r="V46" s="110">
        <v>2.0418606902184704E-2</v>
      </c>
      <c r="W46" s="110">
        <v>2.4600667960419115E-3</v>
      </c>
      <c r="X46" s="110">
        <v>6.3200639378303426E-5</v>
      </c>
      <c r="Y46" s="110">
        <v>1.0964325654217049E-4</v>
      </c>
      <c r="Z46" s="110">
        <v>6.5298468255041293E-5</v>
      </c>
      <c r="AA46" s="110">
        <v>5.3650594850799392E-5</v>
      </c>
      <c r="AB46" s="110">
        <v>2.9179295902631461E-4</v>
      </c>
      <c r="AC46" s="110">
        <v>1.4178101184214259E-3</v>
      </c>
      <c r="AD46" s="110">
        <v>1.2276404578412164E-3</v>
      </c>
      <c r="AE46" s="111"/>
      <c r="AF46" s="112">
        <v>28.993062506437028</v>
      </c>
      <c r="AG46" s="112">
        <v>279.96408171000002</v>
      </c>
      <c r="AH46" s="112">
        <v>2335.9883889299995</v>
      </c>
      <c r="AI46" s="112">
        <v>166.60237738999999</v>
      </c>
      <c r="AJ46" s="112" t="s">
        <v>392</v>
      </c>
      <c r="AK46" s="112" t="s">
        <v>385</v>
      </c>
      <c r="AL46" s="121" t="s">
        <v>49</v>
      </c>
    </row>
    <row r="47" spans="1:38" ht="26.25" customHeight="1" thickBot="1" x14ac:dyDescent="0.25">
      <c r="A47" s="53" t="s">
        <v>70</v>
      </c>
      <c r="B47" s="53" t="s">
        <v>117</v>
      </c>
      <c r="C47" s="54" t="s">
        <v>118</v>
      </c>
      <c r="D47" s="55"/>
      <c r="E47" s="110">
        <v>0.12083675912650813</v>
      </c>
      <c r="F47" s="110">
        <v>6.8647670806460173E-4</v>
      </c>
      <c r="G47" s="110">
        <v>7.0525703761663353E-3</v>
      </c>
      <c r="H47" s="110">
        <v>4.7503056829790798E-7</v>
      </c>
      <c r="I47" s="110">
        <v>6.9880802649570741E-4</v>
      </c>
      <c r="J47" s="110">
        <v>6.9880802649570741E-4</v>
      </c>
      <c r="K47" s="110">
        <v>6.9880802649570741E-4</v>
      </c>
      <c r="L47" s="110">
        <v>3.3567174940528062E-4</v>
      </c>
      <c r="M47" s="110">
        <v>5.2667393135003571E-2</v>
      </c>
      <c r="N47" s="110">
        <v>1.6512165599665229E-10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363.54320090400006</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2.7208000000000001</v>
      </c>
      <c r="G48" s="110" t="s">
        <v>385</v>
      </c>
      <c r="H48" s="110" t="s">
        <v>385</v>
      </c>
      <c r="I48" s="110">
        <v>1.7004999999999999E-2</v>
      </c>
      <c r="J48" s="110">
        <v>0.142842</v>
      </c>
      <c r="K48" s="110">
        <v>0.30268899999999999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3.4009999999999998</v>
      </c>
      <c r="AL48" s="121" t="s">
        <v>397</v>
      </c>
    </row>
    <row r="49" spans="1:38" ht="26.25" customHeight="1" thickBot="1" x14ac:dyDescent="0.25">
      <c r="A49" s="53" t="s">
        <v>119</v>
      </c>
      <c r="B49" s="53" t="s">
        <v>122</v>
      </c>
      <c r="C49" s="54" t="s">
        <v>123</v>
      </c>
      <c r="D49" s="55"/>
      <c r="E49" s="110">
        <v>4.3998848000000009E-3</v>
      </c>
      <c r="F49" s="110">
        <v>1.30890144E-2</v>
      </c>
      <c r="G49" s="110">
        <v>1.3598976000000001E-3</v>
      </c>
      <c r="H49" s="110">
        <v>6.2895264000000003E-3</v>
      </c>
      <c r="I49" s="110">
        <v>0.103692192</v>
      </c>
      <c r="J49" s="110">
        <v>0.24818131200000002</v>
      </c>
      <c r="K49" s="110">
        <v>0.58985558400000004</v>
      </c>
      <c r="L49" s="110">
        <v>5.0809174080000005E-2</v>
      </c>
      <c r="M49" s="110">
        <v>9.8019411200000004</v>
      </c>
      <c r="N49" s="110">
        <v>0.64595135999999997</v>
      </c>
      <c r="O49" s="110">
        <v>1.1899104000000001E-2</v>
      </c>
      <c r="P49" s="110">
        <v>2.0398464000000002E-2</v>
      </c>
      <c r="Q49" s="110">
        <v>2.2098336E-2</v>
      </c>
      <c r="R49" s="110">
        <v>0.28897824000000005</v>
      </c>
      <c r="S49" s="110">
        <v>8.1593856000000006E-2</v>
      </c>
      <c r="T49" s="110">
        <v>0.20398463999999999</v>
      </c>
      <c r="U49" s="110">
        <v>2.7197952000000001E-2</v>
      </c>
      <c r="V49" s="110">
        <v>0.37397184</v>
      </c>
      <c r="W49" s="110">
        <v>5.0996160000000001</v>
      </c>
      <c r="X49" s="110">
        <v>0.27197952000000003</v>
      </c>
      <c r="Y49" s="110">
        <v>0.33997440000000001</v>
      </c>
      <c r="Z49" s="110">
        <v>0.1699872</v>
      </c>
      <c r="AA49" s="110">
        <v>0.11899104000000002</v>
      </c>
      <c r="AB49" s="110">
        <v>0.90093216000000009</v>
      </c>
      <c r="AC49" s="110" t="s">
        <v>396</v>
      </c>
      <c r="AD49" s="110" t="s">
        <v>396</v>
      </c>
      <c r="AE49" s="111"/>
      <c r="AF49" s="112" t="s">
        <v>385</v>
      </c>
      <c r="AG49" s="112" t="s">
        <v>385</v>
      </c>
      <c r="AH49" s="112" t="s">
        <v>385</v>
      </c>
      <c r="AI49" s="112" t="s">
        <v>385</v>
      </c>
      <c r="AJ49" s="112" t="s">
        <v>385</v>
      </c>
      <c r="AK49" s="112">
        <v>1.740872</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0.57508399999999993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9.4979999999999993</v>
      </c>
      <c r="AL51" s="121" t="s">
        <v>400</v>
      </c>
    </row>
    <row r="52" spans="1:38" ht="26.25" customHeight="1" thickBot="1" x14ac:dyDescent="0.25">
      <c r="A52" s="53" t="s">
        <v>119</v>
      </c>
      <c r="B52" s="57" t="s">
        <v>128</v>
      </c>
      <c r="C52" s="59" t="s">
        <v>362</v>
      </c>
      <c r="D52" s="56"/>
      <c r="E52" s="110">
        <v>0.19659500000000002</v>
      </c>
      <c r="F52" s="110">
        <v>0.61787000000000003</v>
      </c>
      <c r="G52" s="110">
        <v>1.3761649999999999</v>
      </c>
      <c r="H52" s="110" t="s">
        <v>401</v>
      </c>
      <c r="I52" s="110">
        <v>1.1233999999999999E-2</v>
      </c>
      <c r="J52" s="110">
        <v>2.8085000000000002E-2</v>
      </c>
      <c r="K52" s="110">
        <v>3.3701999999999996E-2</v>
      </c>
      <c r="L52" s="110" t="s">
        <v>396</v>
      </c>
      <c r="M52" s="110">
        <v>0.230297</v>
      </c>
      <c r="N52" s="110">
        <v>1.6850999999999998E-2</v>
      </c>
      <c r="O52" s="110">
        <v>2.8084999999999998E-3</v>
      </c>
      <c r="P52" s="110">
        <v>3.3701999999999998E-3</v>
      </c>
      <c r="Q52" s="110">
        <v>5.6169999999999994E-4</v>
      </c>
      <c r="R52" s="110">
        <v>5.6169999999999994E-4</v>
      </c>
      <c r="S52" s="110">
        <v>6.7403999999999997E-3</v>
      </c>
      <c r="T52" s="110">
        <v>2.9770100000000001E-2</v>
      </c>
      <c r="U52" s="110">
        <v>5.6169999999999994E-4</v>
      </c>
      <c r="V52" s="110">
        <v>5.6169999999999996E-3</v>
      </c>
      <c r="W52" s="110">
        <v>6.7403999999999997E-3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5.617</v>
      </c>
      <c r="AL52" s="121" t="s">
        <v>402</v>
      </c>
    </row>
    <row r="53" spans="1:38" ht="26.25" customHeight="1" thickBot="1" x14ac:dyDescent="0.25">
      <c r="A53" s="53" t="s">
        <v>119</v>
      </c>
      <c r="B53" s="57" t="s">
        <v>129</v>
      </c>
      <c r="C53" s="59" t="s">
        <v>130</v>
      </c>
      <c r="D53" s="56"/>
      <c r="E53" s="110" t="s">
        <v>385</v>
      </c>
      <c r="F53" s="110">
        <v>1.5524001768823734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1.5228250087311177</v>
      </c>
      <c r="AL53" s="121" t="s">
        <v>403</v>
      </c>
    </row>
    <row r="54" spans="1:38" ht="37.5" customHeight="1" thickBot="1" x14ac:dyDescent="0.25">
      <c r="A54" s="53" t="s">
        <v>119</v>
      </c>
      <c r="B54" s="57" t="s">
        <v>131</v>
      </c>
      <c r="C54" s="59" t="s">
        <v>132</v>
      </c>
      <c r="D54" s="56"/>
      <c r="E54" s="110" t="s">
        <v>385</v>
      </c>
      <c r="F54" s="110">
        <v>1.5839360000000002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70939.5</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1.4951977406188082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1459227.336664292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4.9335742791544221E-2</v>
      </c>
      <c r="J57" s="110">
        <v>0.11638398287510747</v>
      </c>
      <c r="K57" s="110">
        <v>0.286473217</v>
      </c>
      <c r="L57" s="110">
        <v>1.4800722837463266E-3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2259.7869999999998</v>
      </c>
      <c r="AL57" s="121" t="s">
        <v>407</v>
      </c>
    </row>
    <row r="58" spans="1:38" ht="26.25" customHeight="1" thickBot="1" x14ac:dyDescent="0.25">
      <c r="A58" s="53" t="s">
        <v>53</v>
      </c>
      <c r="B58" s="53" t="s">
        <v>139</v>
      </c>
      <c r="C58" s="54" t="s">
        <v>140</v>
      </c>
      <c r="D58" s="55"/>
      <c r="E58" s="110" t="s">
        <v>401</v>
      </c>
      <c r="F58" s="110" t="s">
        <v>401</v>
      </c>
      <c r="G58" s="110" t="s">
        <v>401</v>
      </c>
      <c r="H58" s="110" t="s">
        <v>401</v>
      </c>
      <c r="I58" s="110">
        <v>7.8654032769646682E-3</v>
      </c>
      <c r="J58" s="110">
        <v>9.4384824105767928E-2</v>
      </c>
      <c r="K58" s="110">
        <v>0.78654022699999993</v>
      </c>
      <c r="L58" s="110">
        <v>3.6180855074037471E-5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918.98699999999997</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8.9883874990000001E-2</v>
      </c>
      <c r="J59" s="110">
        <v>9.3834814549999992E-2</v>
      </c>
      <c r="K59" s="110">
        <v>9.8773488999999992E-2</v>
      </c>
      <c r="L59" s="110">
        <v>5.5728002493799999E-5</v>
      </c>
      <c r="M59" s="110" t="s">
        <v>401</v>
      </c>
      <c r="N59" s="110">
        <v>0.61449706345056332</v>
      </c>
      <c r="O59" s="110">
        <v>3.1878031941759997E-2</v>
      </c>
      <c r="P59" s="110">
        <v>7.5093300000000007E-4</v>
      </c>
      <c r="Q59" s="110">
        <v>5.4183070582399996E-2</v>
      </c>
      <c r="R59" s="110">
        <v>6.6845102815359991E-2</v>
      </c>
      <c r="S59" s="110">
        <v>1.7521769999999997E-3</v>
      </c>
      <c r="T59" s="110">
        <v>0.10609243854399997</v>
      </c>
      <c r="U59" s="110">
        <v>0.2466166640768</v>
      </c>
      <c r="V59" s="110">
        <v>9.261506999999998E-2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250.31099999999998</v>
      </c>
      <c r="AL59" s="121" t="s">
        <v>409</v>
      </c>
    </row>
    <row r="60" spans="1:38" ht="26.25" customHeight="1" thickBot="1" x14ac:dyDescent="0.25">
      <c r="A60" s="53" t="s">
        <v>53</v>
      </c>
      <c r="B60" s="61" t="s">
        <v>142</v>
      </c>
      <c r="C60" s="54" t="s">
        <v>143</v>
      </c>
      <c r="D60" s="96"/>
      <c r="E60" s="110">
        <v>1.6449254E-2</v>
      </c>
      <c r="F60" s="110">
        <v>3.0184E-4</v>
      </c>
      <c r="G60" s="110">
        <v>1.7593531999999999E-2</v>
      </c>
      <c r="H60" s="110" t="s">
        <v>385</v>
      </c>
      <c r="I60" s="110">
        <v>3.7361671088689428E-3</v>
      </c>
      <c r="J60" s="110">
        <v>4.482434160075615E-2</v>
      </c>
      <c r="K60" s="110">
        <v>0.37352228999999998</v>
      </c>
      <c r="L60" s="110" t="s">
        <v>385</v>
      </c>
      <c r="M60" s="110">
        <v>4.5861483000000001E-2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38.882079272479203</v>
      </c>
      <c r="AG60" s="112">
        <v>20.468</v>
      </c>
      <c r="AH60" s="112">
        <v>57.744127349999999</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0.12497323102430791</v>
      </c>
      <c r="J61" s="110">
        <v>1.2497323102430791</v>
      </c>
      <c r="K61" s="110">
        <v>4.1760902390897501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3.3440568749883464</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0.37283801099999997</v>
      </c>
      <c r="F63" s="110">
        <v>0.18725547499999995</v>
      </c>
      <c r="G63" s="110">
        <v>0.12683346000000001</v>
      </c>
      <c r="H63" s="110">
        <v>3.1999999999999999E-5</v>
      </c>
      <c r="I63" s="110">
        <v>9.6653858540222334E-2</v>
      </c>
      <c r="J63" s="110">
        <v>0.10373963394479813</v>
      </c>
      <c r="K63" s="110">
        <v>0.13107490100000002</v>
      </c>
      <c r="L63" s="110" t="s">
        <v>396</v>
      </c>
      <c r="M63" s="110">
        <v>1.2713357679999999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76.833839999999995</v>
      </c>
      <c r="AG63" s="112">
        <v>238.08707508999998</v>
      </c>
      <c r="AH63" s="112">
        <v>2038.0525227299995</v>
      </c>
      <c r="AI63" s="112" t="s">
        <v>392</v>
      </c>
      <c r="AJ63" s="112" t="s">
        <v>385</v>
      </c>
      <c r="AK63" s="112" t="s">
        <v>385</v>
      </c>
      <c r="AL63" s="121" t="s">
        <v>399</v>
      </c>
    </row>
    <row r="64" spans="1:38" ht="26.25" customHeight="1" thickBot="1" x14ac:dyDescent="0.25">
      <c r="A64" s="53" t="s">
        <v>53</v>
      </c>
      <c r="B64" s="61" t="s">
        <v>150</v>
      </c>
      <c r="C64" s="54" t="s">
        <v>151</v>
      </c>
      <c r="D64" s="55"/>
      <c r="E64" s="110">
        <v>0.24287729</v>
      </c>
      <c r="F64" s="110">
        <v>3.8677500000000001E-3</v>
      </c>
      <c r="G64" s="110">
        <v>1.1739839999999999E-3</v>
      </c>
      <c r="H64" s="110">
        <v>4.0000000000000001E-3</v>
      </c>
      <c r="I64" s="110">
        <v>3.2553045050737701E-2</v>
      </c>
      <c r="J64" s="110">
        <v>5.4255077393109252E-2</v>
      </c>
      <c r="K64" s="110">
        <v>9.0425129999999992E-2</v>
      </c>
      <c r="L64" s="110">
        <v>5.8595481091327855E-4</v>
      </c>
      <c r="M64" s="110">
        <v>9.8127336999999995E-2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4185.9866999999995</v>
      </c>
      <c r="AI64" s="112" t="s">
        <v>385</v>
      </c>
      <c r="AJ64" s="112" t="s">
        <v>385</v>
      </c>
      <c r="AK64" s="112">
        <v>400</v>
      </c>
      <c r="AL64" s="121" t="s">
        <v>413</v>
      </c>
    </row>
    <row r="65" spans="1:38" ht="26.25" customHeight="1" thickBot="1" x14ac:dyDescent="0.25">
      <c r="A65" s="53" t="s">
        <v>53</v>
      </c>
      <c r="B65" s="57" t="s">
        <v>152</v>
      </c>
      <c r="C65" s="54" t="s">
        <v>153</v>
      </c>
      <c r="D65" s="55"/>
      <c r="E65" s="110">
        <v>0.1755110543977681</v>
      </c>
      <c r="F65" s="110" t="s">
        <v>385</v>
      </c>
      <c r="G65" s="110" t="s">
        <v>385</v>
      </c>
      <c r="H65" s="110">
        <v>3.9351343756215771E-3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403.84399999999999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0.101672844</v>
      </c>
      <c r="F67" s="110">
        <v>1.1952878060261964E-5</v>
      </c>
      <c r="G67" s="110">
        <v>1.0096688999999999E-2</v>
      </c>
      <c r="H67" s="110" t="s">
        <v>385</v>
      </c>
      <c r="I67" s="110">
        <v>0.11998306794624533</v>
      </c>
      <c r="J67" s="110">
        <v>0.19997178285684752</v>
      </c>
      <c r="K67" s="110">
        <v>0.333286309</v>
      </c>
      <c r="L67" s="110">
        <v>2.159695223032416E-3</v>
      </c>
      <c r="M67" s="110">
        <v>7.0000846999999991E-2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244.96938699999998</v>
      </c>
      <c r="AI67" s="112" t="s">
        <v>385</v>
      </c>
      <c r="AJ67" s="112" t="s">
        <v>385</v>
      </c>
      <c r="AK67" s="112">
        <v>100.127</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0.74732763400000002</v>
      </c>
      <c r="F70" s="110">
        <v>2.2834840459999994</v>
      </c>
      <c r="G70" s="110">
        <v>1.3005692180000001</v>
      </c>
      <c r="H70" s="110">
        <v>0.126626233</v>
      </c>
      <c r="I70" s="110">
        <v>0.14420039805471349</v>
      </c>
      <c r="J70" s="110">
        <v>0.22627870628479108</v>
      </c>
      <c r="K70" s="110">
        <v>0.34378344399999999</v>
      </c>
      <c r="L70" s="110">
        <v>2.5956071649848428E-3</v>
      </c>
      <c r="M70" s="110">
        <v>3.7367395390000002</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74.070994999999996</v>
      </c>
      <c r="AG70" s="112" t="s">
        <v>385</v>
      </c>
      <c r="AH70" s="112">
        <v>1321.8160523899996</v>
      </c>
      <c r="AI70" s="112">
        <v>3.5928</v>
      </c>
      <c r="AJ70" s="112" t="s">
        <v>392</v>
      </c>
      <c r="AK70" s="112" t="s">
        <v>385</v>
      </c>
      <c r="AL70" s="121" t="s">
        <v>399</v>
      </c>
    </row>
    <row r="71" spans="1:38" ht="26.25" customHeight="1" thickBot="1" x14ac:dyDescent="0.25">
      <c r="A71" s="53" t="s">
        <v>53</v>
      </c>
      <c r="B71" s="53" t="s">
        <v>163</v>
      </c>
      <c r="C71" s="54" t="s">
        <v>164</v>
      </c>
      <c r="D71" s="60"/>
      <c r="E71" s="110">
        <v>6.1673989064152496E-5</v>
      </c>
      <c r="F71" s="110">
        <v>3.3622735619999999</v>
      </c>
      <c r="G71" s="110">
        <v>1.9731516392520427E-6</v>
      </c>
      <c r="H71" s="110">
        <v>1.5670000000000001E-4</v>
      </c>
      <c r="I71" s="110">
        <v>1.7390832339506313E-6</v>
      </c>
      <c r="J71" s="110">
        <v>2.1792402961229497E-6</v>
      </c>
      <c r="K71" s="110">
        <v>2.2009676649940378E-6</v>
      </c>
      <c r="L71" s="110" t="s">
        <v>396</v>
      </c>
      <c r="M71" s="110">
        <v>1.3165484170023181E-5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3.1946061430000001</v>
      </c>
      <c r="F72" s="110">
        <v>0.16092629099999994</v>
      </c>
      <c r="G72" s="110">
        <v>7.4764628240000004</v>
      </c>
      <c r="H72" s="110">
        <v>1.6927209999999999E-3</v>
      </c>
      <c r="I72" s="110">
        <v>1.1350281221790135</v>
      </c>
      <c r="J72" s="110">
        <v>1.7953462298490417</v>
      </c>
      <c r="K72" s="110">
        <v>7.668491618</v>
      </c>
      <c r="L72" s="110">
        <v>4.0861012398444481E-3</v>
      </c>
      <c r="M72" s="110">
        <v>71.863903163999993</v>
      </c>
      <c r="N72" s="110">
        <v>16.223541495637654</v>
      </c>
      <c r="O72" s="110">
        <v>8.5390927390895849E-2</v>
      </c>
      <c r="P72" s="110">
        <v>0.17727883275483636</v>
      </c>
      <c r="Q72" s="110">
        <v>0.45540073981315793</v>
      </c>
      <c r="R72" s="110">
        <v>0.41099018808261045</v>
      </c>
      <c r="S72" s="110">
        <v>0.73320887000000001</v>
      </c>
      <c r="T72" s="110">
        <v>0.46716381402085017</v>
      </c>
      <c r="U72" s="110">
        <v>8.2021600000000014E-2</v>
      </c>
      <c r="V72" s="110">
        <v>6.4747044737700143</v>
      </c>
      <c r="W72" s="110">
        <v>31.645142305999997</v>
      </c>
      <c r="X72" s="110" t="s">
        <v>396</v>
      </c>
      <c r="Y72" s="110" t="s">
        <v>396</v>
      </c>
      <c r="Z72" s="110" t="s">
        <v>396</v>
      </c>
      <c r="AA72" s="110" t="s">
        <v>396</v>
      </c>
      <c r="AB72" s="110">
        <v>10.436413380000001</v>
      </c>
      <c r="AC72" s="110">
        <v>0.10456799999999999</v>
      </c>
      <c r="AD72" s="110">
        <v>20.172976499999997</v>
      </c>
      <c r="AE72" s="111"/>
      <c r="AF72" s="112">
        <v>3.1043260000000004</v>
      </c>
      <c r="AG72" s="112">
        <v>68519.025867849996</v>
      </c>
      <c r="AH72" s="112">
        <v>6602.8229601599996</v>
      </c>
      <c r="AI72" s="112" t="s">
        <v>385</v>
      </c>
      <c r="AJ72" s="112" t="s">
        <v>385</v>
      </c>
      <c r="AK72" s="112">
        <v>4410.5559999999996</v>
      </c>
      <c r="AL72" s="121" t="s">
        <v>419</v>
      </c>
    </row>
    <row r="73" spans="1:38" ht="26.25" customHeight="1" thickBot="1" x14ac:dyDescent="0.25">
      <c r="A73" s="53" t="s">
        <v>53</v>
      </c>
      <c r="B73" s="53" t="s">
        <v>167</v>
      </c>
      <c r="C73" s="54" t="s">
        <v>168</v>
      </c>
      <c r="D73" s="55"/>
      <c r="E73" s="110">
        <v>0.29808442300000004</v>
      </c>
      <c r="F73" s="110">
        <v>3.4058181E-2</v>
      </c>
      <c r="G73" s="110">
        <v>0.30279090800000003</v>
      </c>
      <c r="H73" s="110">
        <v>8.4999999999999999E-6</v>
      </c>
      <c r="I73" s="110">
        <v>8.6525055185220245E-2</v>
      </c>
      <c r="J73" s="110">
        <v>0.10970189947434779</v>
      </c>
      <c r="K73" s="110">
        <v>0.121954412</v>
      </c>
      <c r="L73" s="110">
        <v>8.6525055185220252E-3</v>
      </c>
      <c r="M73" s="110">
        <v>2.75664592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194.31611619999998</v>
      </c>
      <c r="AH73" s="112">
        <v>657.83213999999998</v>
      </c>
      <c r="AI73" s="112" t="s">
        <v>385</v>
      </c>
      <c r="AJ73" s="112" t="s">
        <v>385</v>
      </c>
      <c r="AK73" s="112">
        <v>153.47399999999999</v>
      </c>
      <c r="AL73" s="121" t="s">
        <v>420</v>
      </c>
    </row>
    <row r="74" spans="1:38" ht="26.25" customHeight="1" thickBot="1" x14ac:dyDescent="0.25">
      <c r="A74" s="53" t="s">
        <v>53</v>
      </c>
      <c r="B74" s="53" t="s">
        <v>169</v>
      </c>
      <c r="C74" s="54" t="s">
        <v>170</v>
      </c>
      <c r="D74" s="55"/>
      <c r="E74" s="110">
        <v>0.403049675</v>
      </c>
      <c r="F74" s="110">
        <v>2.8485749999999999E-3</v>
      </c>
      <c r="G74" s="110">
        <v>1.2933328340000001</v>
      </c>
      <c r="H74" s="110" t="s">
        <v>396</v>
      </c>
      <c r="I74" s="110">
        <v>7.2083421281159951E-2</v>
      </c>
      <c r="J74" s="110">
        <v>8.1168071138498027E-2</v>
      </c>
      <c r="K74" s="110">
        <v>8.8011607999999991E-2</v>
      </c>
      <c r="L74" s="110">
        <v>1.6579186894666788E-3</v>
      </c>
      <c r="M74" s="110">
        <v>10.219699191</v>
      </c>
      <c r="N74" s="110" t="s">
        <v>396</v>
      </c>
      <c r="O74" s="110" t="s">
        <v>396</v>
      </c>
      <c r="P74" s="110" t="s">
        <v>396</v>
      </c>
      <c r="Q74" s="110" t="s">
        <v>396</v>
      </c>
      <c r="R74" s="110" t="s">
        <v>396</v>
      </c>
      <c r="S74" s="110" t="s">
        <v>396</v>
      </c>
      <c r="T74" s="110" t="s">
        <v>396</v>
      </c>
      <c r="U74" s="110" t="s">
        <v>396</v>
      </c>
      <c r="V74" s="110" t="s">
        <v>396</v>
      </c>
      <c r="W74" s="110" t="s">
        <v>396</v>
      </c>
      <c r="X74" s="110">
        <v>7.6869100000000008E-3</v>
      </c>
      <c r="Y74" s="110">
        <v>2.1962600000000002E-3</v>
      </c>
      <c r="Z74" s="110">
        <v>2.1962600000000002E-3</v>
      </c>
      <c r="AA74" s="110">
        <v>1.0981300000000001E-3</v>
      </c>
      <c r="AB74" s="110">
        <v>1.3177560000000001E-2</v>
      </c>
      <c r="AC74" s="110" t="s">
        <v>396</v>
      </c>
      <c r="AD74" s="110" t="s">
        <v>385</v>
      </c>
      <c r="AE74" s="111"/>
      <c r="AF74" s="112">
        <v>2.4853999999999998E-2</v>
      </c>
      <c r="AG74" s="112" t="s">
        <v>385</v>
      </c>
      <c r="AH74" s="112">
        <v>434.94452189999998</v>
      </c>
      <c r="AI74" s="112" t="s">
        <v>385</v>
      </c>
      <c r="AJ74" s="112" t="s">
        <v>385</v>
      </c>
      <c r="AK74" s="112">
        <v>109.813</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1.2445717E-2</v>
      </c>
      <c r="F78" s="110">
        <v>5.3594999999999988E-4</v>
      </c>
      <c r="G78" s="110">
        <v>4.9382400000000002E-4</v>
      </c>
      <c r="H78" s="110" t="s">
        <v>396</v>
      </c>
      <c r="I78" s="110">
        <v>1.9797193586337299E-3</v>
      </c>
      <c r="J78" s="110">
        <v>2.5095032876118095E-3</v>
      </c>
      <c r="K78" s="110">
        <v>5.9925309999999997E-3</v>
      </c>
      <c r="L78" s="110">
        <v>1.9797193586337301E-6</v>
      </c>
      <c r="M78" s="110">
        <v>3.6955094000000001E-2</v>
      </c>
      <c r="N78" s="110">
        <v>0.25616160000000004</v>
      </c>
      <c r="O78" s="110">
        <v>2.4548819999999999E-2</v>
      </c>
      <c r="P78" s="110">
        <v>2.4548820000000005E-4</v>
      </c>
      <c r="Q78" s="110">
        <v>2.1346800000000003E-2</v>
      </c>
      <c r="R78" s="110">
        <v>0.17077440000000002</v>
      </c>
      <c r="S78" s="110">
        <v>0.29885520000000004</v>
      </c>
      <c r="T78" s="110">
        <v>1.3875420000000001E-3</v>
      </c>
      <c r="U78" s="110" t="s">
        <v>396</v>
      </c>
      <c r="V78" s="110" t="s">
        <v>396</v>
      </c>
      <c r="W78" s="110">
        <v>0.53367000000000009</v>
      </c>
      <c r="X78" s="110" t="s">
        <v>396</v>
      </c>
      <c r="Y78" s="110" t="s">
        <v>396</v>
      </c>
      <c r="Z78" s="110" t="s">
        <v>396</v>
      </c>
      <c r="AA78" s="110" t="s">
        <v>396</v>
      </c>
      <c r="AB78" s="110" t="s">
        <v>396</v>
      </c>
      <c r="AC78" s="110" t="s">
        <v>396</v>
      </c>
      <c r="AD78" s="110">
        <v>3.9491580000000012E-5</v>
      </c>
      <c r="AE78" s="111"/>
      <c r="AF78" s="112" t="s">
        <v>385</v>
      </c>
      <c r="AG78" s="112" t="s">
        <v>392</v>
      </c>
      <c r="AH78" s="112" t="s">
        <v>392</v>
      </c>
      <c r="AI78" s="112" t="s">
        <v>385</v>
      </c>
      <c r="AJ78" s="112" t="s">
        <v>385</v>
      </c>
      <c r="AK78" s="112">
        <v>10.673400000000001</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1.612007561</v>
      </c>
      <c r="F80" s="110">
        <v>8.0134930999999993E-2</v>
      </c>
      <c r="G80" s="110">
        <v>0.73071335000000004</v>
      </c>
      <c r="H80" s="110">
        <v>4.9914149999999999E-3</v>
      </c>
      <c r="I80" s="110">
        <v>0.14600472781662918</v>
      </c>
      <c r="J80" s="110">
        <v>0.20030308005299682</v>
      </c>
      <c r="K80" s="110">
        <v>0.35615659600000005</v>
      </c>
      <c r="L80" s="110" t="s">
        <v>396</v>
      </c>
      <c r="M80" s="110">
        <v>3.8833148920000009</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0.61049935696422608</v>
      </c>
      <c r="AG80" s="112">
        <v>7.8485000000000002E-4</v>
      </c>
      <c r="AH80" s="112">
        <v>3.9973544292149992</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4.4898878517579215</v>
      </c>
      <c r="G82" s="110" t="s">
        <v>385</v>
      </c>
      <c r="H82" s="110" t="s">
        <v>385</v>
      </c>
      <c r="I82" s="110" t="s">
        <v>396</v>
      </c>
      <c r="J82" s="110" t="s">
        <v>385</v>
      </c>
      <c r="K82" s="110" t="s">
        <v>385</v>
      </c>
      <c r="L82" s="110" t="s">
        <v>385</v>
      </c>
      <c r="M82" s="110" t="s">
        <v>385</v>
      </c>
      <c r="N82" s="110" t="s">
        <v>385</v>
      </c>
      <c r="O82" s="110" t="s">
        <v>385</v>
      </c>
      <c r="P82" s="110">
        <v>3.01213304E-2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5378809</v>
      </c>
      <c r="AL82" s="121" t="s">
        <v>431</v>
      </c>
    </row>
    <row r="83" spans="1:38" ht="26.25" customHeight="1" thickBot="1" x14ac:dyDescent="0.25">
      <c r="A83" s="53" t="s">
        <v>53</v>
      </c>
      <c r="B83" s="64" t="s">
        <v>188</v>
      </c>
      <c r="C83" s="65" t="s">
        <v>189</v>
      </c>
      <c r="D83" s="55"/>
      <c r="E83" s="110" t="s">
        <v>396</v>
      </c>
      <c r="F83" s="110">
        <v>1.1423264928568868E-2</v>
      </c>
      <c r="G83" s="110" t="s">
        <v>396</v>
      </c>
      <c r="H83" s="110" t="s">
        <v>385</v>
      </c>
      <c r="I83" s="110">
        <v>4.6755278750172137E-3</v>
      </c>
      <c r="J83" s="110">
        <v>6.2562196633604459E-3</v>
      </c>
      <c r="K83" s="110">
        <v>5.3703633000000001E-2</v>
      </c>
      <c r="L83" s="110">
        <v>2.6650508887598117E-4</v>
      </c>
      <c r="M83" s="110" t="s">
        <v>396</v>
      </c>
      <c r="N83" s="110" t="s">
        <v>385</v>
      </c>
      <c r="O83" s="110" t="s">
        <v>385</v>
      </c>
      <c r="P83" s="110" t="s">
        <v>385</v>
      </c>
      <c r="Q83" s="110" t="s">
        <v>385</v>
      </c>
      <c r="R83" s="110" t="s">
        <v>385</v>
      </c>
      <c r="S83" s="110" t="s">
        <v>385</v>
      </c>
      <c r="T83" s="110" t="s">
        <v>385</v>
      </c>
      <c r="U83" s="110" t="s">
        <v>385</v>
      </c>
      <c r="V83" s="110" t="s">
        <v>385</v>
      </c>
      <c r="W83" s="110">
        <v>4.1631799999999998E-3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59474</v>
      </c>
      <c r="AL83" s="121" t="s">
        <v>432</v>
      </c>
    </row>
    <row r="84" spans="1:38" ht="26.25" customHeight="1" thickBot="1" x14ac:dyDescent="0.25">
      <c r="A84" s="53" t="s">
        <v>53</v>
      </c>
      <c r="B84" s="64" t="s">
        <v>190</v>
      </c>
      <c r="C84" s="65" t="s">
        <v>191</v>
      </c>
      <c r="D84" s="55"/>
      <c r="E84" s="110" t="s">
        <v>396</v>
      </c>
      <c r="F84" s="110">
        <v>1.5452440000000001E-2</v>
      </c>
      <c r="G84" s="110" t="s">
        <v>385</v>
      </c>
      <c r="H84" s="110" t="s">
        <v>385</v>
      </c>
      <c r="I84" s="110">
        <v>2.7665797384148417E-2</v>
      </c>
      <c r="J84" s="110">
        <v>3.4669793890244584E-2</v>
      </c>
      <c r="K84" s="110">
        <v>3.5020000000000003E-2</v>
      </c>
      <c r="L84" s="110">
        <v>3.596553659939294E-4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41.625</v>
      </c>
      <c r="AL84" s="121" t="s">
        <v>433</v>
      </c>
    </row>
    <row r="85" spans="1:38" ht="26.25" customHeight="1" thickBot="1" x14ac:dyDescent="0.25">
      <c r="A85" s="53" t="s">
        <v>185</v>
      </c>
      <c r="B85" s="59" t="s">
        <v>192</v>
      </c>
      <c r="C85" s="65" t="s">
        <v>373</v>
      </c>
      <c r="D85" s="55"/>
      <c r="E85" s="110" t="s">
        <v>385</v>
      </c>
      <c r="F85" s="110">
        <v>15.183884370238294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59.667769</v>
      </c>
      <c r="AL85" s="121" t="s">
        <v>434</v>
      </c>
    </row>
    <row r="86" spans="1:38" ht="26.25" customHeight="1" thickBot="1" x14ac:dyDescent="0.25">
      <c r="A86" s="53" t="s">
        <v>185</v>
      </c>
      <c r="B86" s="59" t="s">
        <v>193</v>
      </c>
      <c r="C86" s="63" t="s">
        <v>194</v>
      </c>
      <c r="D86" s="55"/>
      <c r="E86" s="110" t="s">
        <v>385</v>
      </c>
      <c r="F86" s="110">
        <v>7.9403032191724927</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8.0905904879778578</v>
      </c>
      <c r="AL86" s="121" t="s">
        <v>435</v>
      </c>
    </row>
    <row r="87" spans="1:38" ht="26.25" customHeight="1" thickBot="1" x14ac:dyDescent="0.25">
      <c r="A87" s="53" t="s">
        <v>185</v>
      </c>
      <c r="B87" s="59" t="s">
        <v>195</v>
      </c>
      <c r="C87" s="63" t="s">
        <v>196</v>
      </c>
      <c r="D87" s="55"/>
      <c r="E87" s="110" t="s">
        <v>385</v>
      </c>
      <c r="F87" s="110">
        <v>5.2888325942890557E-2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6.9209601517482955E-2</v>
      </c>
      <c r="AL87" s="121" t="s">
        <v>435</v>
      </c>
    </row>
    <row r="88" spans="1:38" ht="26.25" customHeight="1" thickBot="1" x14ac:dyDescent="0.25">
      <c r="A88" s="53" t="s">
        <v>185</v>
      </c>
      <c r="B88" s="59" t="s">
        <v>197</v>
      </c>
      <c r="C88" s="63" t="s">
        <v>198</v>
      </c>
      <c r="D88" s="55"/>
      <c r="E88" s="110" t="s">
        <v>396</v>
      </c>
      <c r="F88" s="110">
        <v>2.4203352900248718</v>
      </c>
      <c r="G88" s="110" t="s">
        <v>396</v>
      </c>
      <c r="H88" s="110" t="s">
        <v>396</v>
      </c>
      <c r="I88" s="110" t="s">
        <v>396</v>
      </c>
      <c r="J88" s="110" t="s">
        <v>396</v>
      </c>
      <c r="K88" s="110" t="s">
        <v>396</v>
      </c>
      <c r="L88" s="110" t="s">
        <v>396</v>
      </c>
      <c r="M88" s="110" t="s">
        <v>396</v>
      </c>
      <c r="N88" s="110" t="s">
        <v>396</v>
      </c>
      <c r="O88" s="110">
        <v>4.1625000000000004E-6</v>
      </c>
      <c r="P88" s="110" t="s">
        <v>396</v>
      </c>
      <c r="Q88" s="110">
        <v>2.0812500000000001E-5</v>
      </c>
      <c r="R88" s="110">
        <v>2.4975000000000003E-4</v>
      </c>
      <c r="S88" s="110" t="s">
        <v>396</v>
      </c>
      <c r="T88" s="110">
        <v>2.0812500000000002E-3</v>
      </c>
      <c r="U88" s="110">
        <v>2.0812500000000001E-5</v>
      </c>
      <c r="V88" s="110" t="s">
        <v>396</v>
      </c>
      <c r="W88" s="110" t="s">
        <v>396</v>
      </c>
      <c r="X88" s="110" t="s">
        <v>396</v>
      </c>
      <c r="Y88" s="110" t="s">
        <v>396</v>
      </c>
      <c r="Z88" s="110" t="s">
        <v>396</v>
      </c>
      <c r="AA88" s="110" t="s">
        <v>396</v>
      </c>
      <c r="AB88" s="110">
        <v>0.10614375</v>
      </c>
      <c r="AC88" s="110" t="s">
        <v>396</v>
      </c>
      <c r="AD88" s="110" t="s">
        <v>396</v>
      </c>
      <c r="AE88" s="111"/>
      <c r="AF88" s="112" t="s">
        <v>385</v>
      </c>
      <c r="AG88" s="112" t="s">
        <v>385</v>
      </c>
      <c r="AH88" s="112" t="s">
        <v>385</v>
      </c>
      <c r="AI88" s="112" t="s">
        <v>385</v>
      </c>
      <c r="AJ88" s="112" t="s">
        <v>385</v>
      </c>
      <c r="AK88" s="112">
        <v>9.5160504000000081</v>
      </c>
      <c r="AL88" s="121" t="s">
        <v>435</v>
      </c>
    </row>
    <row r="89" spans="1:38" ht="26.25" customHeight="1" thickBot="1" x14ac:dyDescent="0.25">
      <c r="A89" s="53" t="s">
        <v>185</v>
      </c>
      <c r="B89" s="59" t="s">
        <v>199</v>
      </c>
      <c r="C89" s="63" t="s">
        <v>200</v>
      </c>
      <c r="D89" s="55"/>
      <c r="E89" s="110" t="s">
        <v>385</v>
      </c>
      <c r="F89" s="110">
        <v>1.334738460351975</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4.7710922172109491</v>
      </c>
      <c r="AL89" s="121" t="s">
        <v>435</v>
      </c>
    </row>
    <row r="90" spans="1:38" s="4" customFormat="1" ht="26.25" customHeight="1" thickBot="1" x14ac:dyDescent="0.25">
      <c r="A90" s="53" t="s">
        <v>185</v>
      </c>
      <c r="B90" s="59" t="s">
        <v>201</v>
      </c>
      <c r="C90" s="63" t="s">
        <v>202</v>
      </c>
      <c r="D90" s="55"/>
      <c r="E90" s="110" t="s">
        <v>396</v>
      </c>
      <c r="F90" s="110">
        <v>0.30432666271095649</v>
      </c>
      <c r="G90" s="110">
        <v>1.746781131977574E-2</v>
      </c>
      <c r="H90" s="110" t="s">
        <v>396</v>
      </c>
      <c r="I90" s="110" t="s">
        <v>396</v>
      </c>
      <c r="J90" s="110" t="s">
        <v>396</v>
      </c>
      <c r="K90" s="110" t="s">
        <v>396</v>
      </c>
      <c r="L90" s="110" t="s">
        <v>396</v>
      </c>
      <c r="M90" s="110" t="s">
        <v>396</v>
      </c>
      <c r="N90" s="110">
        <v>1.8632332074427463E-4</v>
      </c>
      <c r="O90" s="110">
        <v>2.3290415093034329E-4</v>
      </c>
      <c r="P90" s="110">
        <v>1.1645207546517164E-4</v>
      </c>
      <c r="Q90" s="110">
        <v>2.5619456602337743E-4</v>
      </c>
      <c r="R90" s="110">
        <v>1.630329056512403E-4</v>
      </c>
      <c r="S90" s="110">
        <v>1.1645207546517164E-4</v>
      </c>
      <c r="T90" s="110">
        <v>1.1645207546517164E-4</v>
      </c>
      <c r="U90" s="110">
        <v>9.3161660372137315E-5</v>
      </c>
      <c r="V90" s="110">
        <v>4.3785980374904536</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0.49504538462821074</v>
      </c>
      <c r="AL90" s="119" t="s">
        <v>435</v>
      </c>
    </row>
    <row r="91" spans="1:38" ht="26.25" customHeight="1" thickBot="1" x14ac:dyDescent="0.25">
      <c r="A91" s="53" t="s">
        <v>185</v>
      </c>
      <c r="B91" s="57" t="s">
        <v>374</v>
      </c>
      <c r="C91" s="59" t="s">
        <v>203</v>
      </c>
      <c r="D91" s="55"/>
      <c r="E91" s="110">
        <v>1.07645199E-2</v>
      </c>
      <c r="F91" s="110">
        <v>2.8323902639999995E-2</v>
      </c>
      <c r="G91" s="110">
        <v>2.6812617000000001E-3</v>
      </c>
      <c r="H91" s="110">
        <v>2.4285990900000002E-2</v>
      </c>
      <c r="I91" s="110">
        <v>0.15805135614989999</v>
      </c>
      <c r="J91" s="110">
        <v>0.15809395447319999</v>
      </c>
      <c r="K91" s="110">
        <v>0.15810275291804998</v>
      </c>
      <c r="L91" s="110">
        <v>7.1102358899999996E-2</v>
      </c>
      <c r="M91" s="110">
        <v>0.32879575484999995</v>
      </c>
      <c r="N91" s="110">
        <v>0.69606263999999995</v>
      </c>
      <c r="O91" s="110">
        <v>3.29150442E-2</v>
      </c>
      <c r="P91" s="110">
        <v>5.0606595000000004E-5</v>
      </c>
      <c r="Q91" s="110">
        <v>1.1808205500000001E-3</v>
      </c>
      <c r="R91" s="110">
        <v>1.3850226E-2</v>
      </c>
      <c r="S91" s="110">
        <v>0.42579978840000005</v>
      </c>
      <c r="T91" s="110">
        <v>4.2435574199999999E-2</v>
      </c>
      <c r="U91" s="110" t="s">
        <v>396</v>
      </c>
      <c r="V91" s="110">
        <v>0.24663762420000002</v>
      </c>
      <c r="W91" s="110">
        <v>5.8520459999999996E-4</v>
      </c>
      <c r="X91" s="110">
        <v>6.4957710599999993E-4</v>
      </c>
      <c r="Y91" s="110">
        <v>2.6334207000000001E-4</v>
      </c>
      <c r="Z91" s="110">
        <v>2.6334207000000001E-4</v>
      </c>
      <c r="AA91" s="110">
        <v>2.6334207000000001E-4</v>
      </c>
      <c r="AB91" s="110">
        <v>1.4396033159999998E-3</v>
      </c>
      <c r="AC91" s="110" t="s">
        <v>396</v>
      </c>
      <c r="AD91" s="110" t="s">
        <v>396</v>
      </c>
      <c r="AE91" s="111"/>
      <c r="AF91" s="112" t="s">
        <v>392</v>
      </c>
      <c r="AG91" s="112" t="s">
        <v>392</v>
      </c>
      <c r="AH91" s="112" t="s">
        <v>392</v>
      </c>
      <c r="AI91" s="112" t="s">
        <v>392</v>
      </c>
      <c r="AJ91" s="112" t="s">
        <v>392</v>
      </c>
      <c r="AK91" s="112">
        <v>6.7398809999999996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3.177182312861733E-2</v>
      </c>
      <c r="J92" s="110">
        <v>0.11868076757730754</v>
      </c>
      <c r="K92" s="110">
        <v>0.29098782200000001</v>
      </c>
      <c r="L92" s="110">
        <v>8.2606740134405054E-4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429.27699409599882</v>
      </c>
      <c r="AL92" s="121" t="s">
        <v>428</v>
      </c>
    </row>
    <row r="93" spans="1:38" ht="26.25" customHeight="1" thickBot="1" x14ac:dyDescent="0.25">
      <c r="A93" s="53" t="s">
        <v>53</v>
      </c>
      <c r="B93" s="57" t="s">
        <v>206</v>
      </c>
      <c r="C93" s="54" t="s">
        <v>375</v>
      </c>
      <c r="D93" s="60"/>
      <c r="E93" s="110" t="s">
        <v>385</v>
      </c>
      <c r="F93" s="110">
        <v>3.3155729948904851</v>
      </c>
      <c r="G93" s="110" t="s">
        <v>385</v>
      </c>
      <c r="H93" s="110" t="s">
        <v>385</v>
      </c>
      <c r="I93" s="110">
        <v>2.2052602330765599E-3</v>
      </c>
      <c r="J93" s="110">
        <v>8.8210388568414205E-3</v>
      </c>
      <c r="K93" s="110">
        <v>2.2052597000000004E-2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1652.738279520652</v>
      </c>
      <c r="AL93" s="121" t="s">
        <v>429</v>
      </c>
    </row>
    <row r="94" spans="1:38" ht="26.25" customHeight="1" thickBot="1" x14ac:dyDescent="0.25">
      <c r="A94" s="53" t="s">
        <v>53</v>
      </c>
      <c r="B94" s="66" t="s">
        <v>376</v>
      </c>
      <c r="C94" s="54" t="s">
        <v>207</v>
      </c>
      <c r="D94" s="55"/>
      <c r="E94" s="110">
        <v>5.5870999999999994E-5</v>
      </c>
      <c r="F94" s="110">
        <v>6.9198086999999991E-2</v>
      </c>
      <c r="G94" s="110">
        <v>3.4400000000000001E-7</v>
      </c>
      <c r="H94" s="110">
        <v>4.8289200000000004E-3</v>
      </c>
      <c r="I94" s="110">
        <v>1.0457585421826583E-3</v>
      </c>
      <c r="J94" s="110">
        <v>3.6623964836588353E-3</v>
      </c>
      <c r="K94" s="110">
        <v>8.9072630000000003E-3</v>
      </c>
      <c r="L94" s="110" t="s">
        <v>396</v>
      </c>
      <c r="M94" s="110">
        <v>2.2563000000000001E-5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1.2293362199999998</v>
      </c>
      <c r="AI94" s="112" t="s">
        <v>385</v>
      </c>
      <c r="AJ94" s="112" t="s">
        <v>385</v>
      </c>
      <c r="AK94" s="112" t="s">
        <v>385</v>
      </c>
      <c r="AL94" s="121" t="s">
        <v>385</v>
      </c>
    </row>
    <row r="95" spans="1:38" ht="26.25" customHeight="1" thickBot="1" x14ac:dyDescent="0.25">
      <c r="A95" s="53" t="s">
        <v>53</v>
      </c>
      <c r="B95" s="66" t="s">
        <v>208</v>
      </c>
      <c r="C95" s="54" t="s">
        <v>209</v>
      </c>
      <c r="D95" s="60"/>
      <c r="E95" s="110">
        <v>0.33780918900000001</v>
      </c>
      <c r="F95" s="110">
        <v>0.18514059200000005</v>
      </c>
      <c r="G95" s="110">
        <v>1.656968E-3</v>
      </c>
      <c r="H95" s="110">
        <v>7.1802900000000002E-4</v>
      </c>
      <c r="I95" s="110">
        <v>7.8356351150061607E-2</v>
      </c>
      <c r="J95" s="110">
        <v>0.19573422009642724</v>
      </c>
      <c r="K95" s="110">
        <v>0.48894421899999996</v>
      </c>
      <c r="L95" s="110" t="s">
        <v>396</v>
      </c>
      <c r="M95" s="110">
        <v>0.34535958</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5.1451509999999992E-2</v>
      </c>
      <c r="AG95" s="112" t="s">
        <v>392</v>
      </c>
      <c r="AH95" s="112">
        <v>0.22855196637999994</v>
      </c>
      <c r="AI95" s="112">
        <v>0.20779717839999998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5.3788090000000004E-2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0.5378809</v>
      </c>
      <c r="AE97" s="111"/>
      <c r="AF97" s="112" t="s">
        <v>385</v>
      </c>
      <c r="AG97" s="112" t="s">
        <v>385</v>
      </c>
      <c r="AH97" s="112" t="s">
        <v>385</v>
      </c>
      <c r="AI97" s="112" t="s">
        <v>385</v>
      </c>
      <c r="AJ97" s="112" t="s">
        <v>385</v>
      </c>
      <c r="AK97" s="112">
        <v>5378809</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4.4807861986278667E-2</v>
      </c>
      <c r="F99" s="113">
        <v>4.0232421215903278</v>
      </c>
      <c r="G99" s="113" t="s">
        <v>385</v>
      </c>
      <c r="H99" s="113">
        <v>1.455049460211796</v>
      </c>
      <c r="I99" s="113">
        <v>5.55905295890411E-2</v>
      </c>
      <c r="J99" s="113">
        <v>8.5419594246575359E-2</v>
      </c>
      <c r="K99" s="113">
        <v>0.1871095873972603</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230182</v>
      </c>
      <c r="AL99" s="122" t="s">
        <v>437</v>
      </c>
    </row>
    <row r="100" spans="1:38" ht="26.25" customHeight="1" thickBot="1" x14ac:dyDescent="0.25">
      <c r="A100" s="53" t="s">
        <v>216</v>
      </c>
      <c r="B100" s="53" t="s">
        <v>218</v>
      </c>
      <c r="C100" s="54" t="s">
        <v>378</v>
      </c>
      <c r="D100" s="67"/>
      <c r="E100" s="113">
        <v>3.6123198230118357E-2</v>
      </c>
      <c r="F100" s="113">
        <v>3.5009621045138077</v>
      </c>
      <c r="G100" s="113" t="s">
        <v>385</v>
      </c>
      <c r="H100" s="113">
        <v>4.596000055856523</v>
      </c>
      <c r="I100" s="113">
        <v>5.3108132712328775E-2</v>
      </c>
      <c r="J100" s="113">
        <v>7.9765130465753425E-2</v>
      </c>
      <c r="K100" s="113">
        <v>0.17383635709589043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377653</v>
      </c>
      <c r="AL100" s="122" t="s">
        <v>437</v>
      </c>
    </row>
    <row r="101" spans="1:38" ht="26.25" customHeight="1" thickBot="1" x14ac:dyDescent="0.25">
      <c r="A101" s="53" t="s">
        <v>216</v>
      </c>
      <c r="B101" s="53" t="s">
        <v>219</v>
      </c>
      <c r="C101" s="54" t="s">
        <v>220</v>
      </c>
      <c r="D101" s="67"/>
      <c r="E101" s="113">
        <v>4.0326652351737758E-3</v>
      </c>
      <c r="F101" s="113">
        <v>5.3408732E-2</v>
      </c>
      <c r="G101" s="113" t="s">
        <v>385</v>
      </c>
      <c r="H101" s="113">
        <v>0.77374829808565437</v>
      </c>
      <c r="I101" s="113">
        <v>3.1387527379999999E-3</v>
      </c>
      <c r="J101" s="113">
        <v>9.4162582140000003E-3</v>
      </c>
      <c r="K101" s="113">
        <v>2.2154928334000009E-2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316028</v>
      </c>
      <c r="AL101" s="122" t="s">
        <v>437</v>
      </c>
    </row>
    <row r="102" spans="1:38" ht="26.25" customHeight="1" thickBot="1" x14ac:dyDescent="0.25">
      <c r="A102" s="53" t="s">
        <v>216</v>
      </c>
      <c r="B102" s="53" t="s">
        <v>221</v>
      </c>
      <c r="C102" s="54" t="s">
        <v>356</v>
      </c>
      <c r="D102" s="67"/>
      <c r="E102" s="113">
        <v>7.6566345486166823E-3</v>
      </c>
      <c r="F102" s="113">
        <v>1.1292021379999999</v>
      </c>
      <c r="G102" s="113" t="s">
        <v>385</v>
      </c>
      <c r="H102" s="113">
        <v>4.4409325608717021</v>
      </c>
      <c r="I102" s="113">
        <v>9.8228480000000003E-3</v>
      </c>
      <c r="J102" s="113">
        <v>0.21793314</v>
      </c>
      <c r="K102" s="113">
        <v>1.51017457</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1553880</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5.7564692866860488E-4</v>
      </c>
      <c r="F104" s="113">
        <v>2.1785148000000001E-2</v>
      </c>
      <c r="G104" s="113" t="s">
        <v>385</v>
      </c>
      <c r="H104" s="113">
        <v>6.975358527393484E-2</v>
      </c>
      <c r="I104" s="113">
        <v>4.0515552000000002E-4</v>
      </c>
      <c r="J104" s="113">
        <v>1.21546656E-3</v>
      </c>
      <c r="K104" s="113">
        <v>2.8360886400000005E-3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40194</v>
      </c>
      <c r="AL104" s="122" t="s">
        <v>437</v>
      </c>
    </row>
    <row r="105" spans="1:38" ht="26.25" customHeight="1" thickBot="1" x14ac:dyDescent="0.25">
      <c r="A105" s="53" t="s">
        <v>216</v>
      </c>
      <c r="B105" s="53" t="s">
        <v>226</v>
      </c>
      <c r="C105" s="54" t="s">
        <v>227</v>
      </c>
      <c r="D105" s="67"/>
      <c r="E105" s="113">
        <v>6.0871059885989987E-4</v>
      </c>
      <c r="F105" s="113">
        <v>3.4721550000000004E-2</v>
      </c>
      <c r="G105" s="113" t="s">
        <v>385</v>
      </c>
      <c r="H105" s="113">
        <v>4.9577207125627481E-3</v>
      </c>
      <c r="I105" s="113">
        <v>7.9595600000000001E-4</v>
      </c>
      <c r="J105" s="113">
        <v>1.2507880000000001E-3</v>
      </c>
      <c r="K105" s="113">
        <v>2.7289919999999995E-3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8122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7.4294786524008961E-3</v>
      </c>
      <c r="F107" s="113">
        <v>1.0487827350000001</v>
      </c>
      <c r="G107" s="113" t="s">
        <v>385</v>
      </c>
      <c r="H107" s="113">
        <v>0.87998944429578974</v>
      </c>
      <c r="I107" s="113">
        <v>1.9068777000000002E-2</v>
      </c>
      <c r="J107" s="113">
        <v>0.25425036000000001</v>
      </c>
      <c r="K107" s="113">
        <v>1.2076892100000001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6356259</v>
      </c>
      <c r="AL107" s="122" t="s">
        <v>437</v>
      </c>
    </row>
    <row r="108" spans="1:38" ht="26.25" customHeight="1" thickBot="1" x14ac:dyDescent="0.25">
      <c r="A108" s="53" t="s">
        <v>216</v>
      </c>
      <c r="B108" s="53" t="s">
        <v>231</v>
      </c>
      <c r="C108" s="54" t="s">
        <v>350</v>
      </c>
      <c r="D108" s="67"/>
      <c r="E108" s="113">
        <v>2.9112747247389301E-2</v>
      </c>
      <c r="F108" s="113">
        <v>0.75939735600000002</v>
      </c>
      <c r="G108" s="113" t="s">
        <v>385</v>
      </c>
      <c r="H108" s="113">
        <v>2.1670912074117399</v>
      </c>
      <c r="I108" s="113">
        <v>1.4062914000000001E-2</v>
      </c>
      <c r="J108" s="113">
        <v>0.14062914000000001</v>
      </c>
      <c r="K108" s="113">
        <v>0.28125828000000003</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7031457</v>
      </c>
      <c r="AL108" s="122" t="s">
        <v>437</v>
      </c>
    </row>
    <row r="109" spans="1:38" ht="26.25" customHeight="1" thickBot="1" x14ac:dyDescent="0.25">
      <c r="A109" s="53" t="s">
        <v>216</v>
      </c>
      <c r="B109" s="53" t="s">
        <v>232</v>
      </c>
      <c r="C109" s="54" t="s">
        <v>351</v>
      </c>
      <c r="D109" s="67"/>
      <c r="E109" s="113">
        <v>3.610005113161997E-3</v>
      </c>
      <c r="F109" s="113">
        <v>0.13940167499999997</v>
      </c>
      <c r="G109" s="113" t="s">
        <v>385</v>
      </c>
      <c r="H109" s="113">
        <v>0.22647295164862821</v>
      </c>
      <c r="I109" s="113">
        <v>5.7015E-3</v>
      </c>
      <c r="J109" s="113">
        <v>3.1358249999999997E-2</v>
      </c>
      <c r="K109" s="113">
        <v>3.1358249999999997E-2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285075</v>
      </c>
      <c r="AL109" s="122" t="s">
        <v>437</v>
      </c>
    </row>
    <row r="110" spans="1:38" ht="26.25" customHeight="1" thickBot="1" x14ac:dyDescent="0.25">
      <c r="A110" s="53" t="s">
        <v>216</v>
      </c>
      <c r="B110" s="53" t="s">
        <v>233</v>
      </c>
      <c r="C110" s="54" t="s">
        <v>352</v>
      </c>
      <c r="D110" s="67"/>
      <c r="E110" s="113">
        <v>1.465861920908096E-3</v>
      </c>
      <c r="F110" s="113">
        <v>0.14015375699999999</v>
      </c>
      <c r="G110" s="113" t="s">
        <v>385</v>
      </c>
      <c r="H110" s="113">
        <v>0.1081156726601309</v>
      </c>
      <c r="I110" s="113">
        <v>3.0362649999999998E-3</v>
      </c>
      <c r="J110" s="113">
        <v>2.1764260000000001E-2</v>
      </c>
      <c r="K110" s="113">
        <v>2.1764260000000001E-2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286613</v>
      </c>
      <c r="AL110" s="122" t="s">
        <v>437</v>
      </c>
    </row>
    <row r="111" spans="1:38" ht="26.25" customHeight="1" thickBot="1" x14ac:dyDescent="0.25">
      <c r="A111" s="53" t="s">
        <v>216</v>
      </c>
      <c r="B111" s="53" t="s">
        <v>234</v>
      </c>
      <c r="C111" s="54" t="s">
        <v>346</v>
      </c>
      <c r="D111" s="67"/>
      <c r="E111" s="113">
        <v>2.8023186759967476E-3</v>
      </c>
      <c r="F111" s="113">
        <v>0.16533680188380809</v>
      </c>
      <c r="G111" s="113" t="s">
        <v>385</v>
      </c>
      <c r="H111" s="113">
        <v>5.6046373519934946E-2</v>
      </c>
      <c r="I111" s="113">
        <v>1.1230629759999999E-2</v>
      </c>
      <c r="J111" s="113">
        <v>2.2461259519999999E-2</v>
      </c>
      <c r="K111" s="113">
        <v>5.0537833919999997E-2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2802318.6759967473</v>
      </c>
      <c r="AL111" s="122" t="s">
        <v>438</v>
      </c>
    </row>
    <row r="112" spans="1:38" ht="26.25" customHeight="1" thickBot="1" x14ac:dyDescent="0.25">
      <c r="A112" s="53" t="s">
        <v>235</v>
      </c>
      <c r="B112" s="53" t="s">
        <v>236</v>
      </c>
      <c r="C112" s="54" t="s">
        <v>237</v>
      </c>
      <c r="D112" s="55"/>
      <c r="E112" s="113">
        <v>4.46028</v>
      </c>
      <c r="F112" s="113" t="s">
        <v>385</v>
      </c>
      <c r="G112" s="113" t="s">
        <v>385</v>
      </c>
      <c r="H112" s="113">
        <v>7.7162280000000001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111507000</v>
      </c>
      <c r="AL112" s="122" t="s">
        <v>439</v>
      </c>
    </row>
    <row r="113" spans="1:38" ht="26.25" customHeight="1" thickBot="1" x14ac:dyDescent="0.25">
      <c r="A113" s="53" t="s">
        <v>235</v>
      </c>
      <c r="B113" s="68" t="s">
        <v>238</v>
      </c>
      <c r="C113" s="69" t="s">
        <v>239</v>
      </c>
      <c r="D113" s="55"/>
      <c r="E113" s="113">
        <v>1.6424176052001886</v>
      </c>
      <c r="F113" s="113" t="s">
        <v>401</v>
      </c>
      <c r="G113" s="113" t="s">
        <v>385</v>
      </c>
      <c r="H113" s="113">
        <v>23.990563988854706</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46688.587506400647</v>
      </c>
      <c r="AL113" s="122" t="s">
        <v>440</v>
      </c>
    </row>
    <row r="114" spans="1:38" ht="26.25" customHeight="1" thickBot="1" x14ac:dyDescent="0.25">
      <c r="A114" s="53" t="s">
        <v>235</v>
      </c>
      <c r="B114" s="68" t="s">
        <v>240</v>
      </c>
      <c r="C114" s="69" t="s">
        <v>357</v>
      </c>
      <c r="D114" s="55"/>
      <c r="E114" s="113">
        <v>1.5532214719999998E-2</v>
      </c>
      <c r="F114" s="113" t="s">
        <v>385</v>
      </c>
      <c r="G114" s="113" t="s">
        <v>385</v>
      </c>
      <c r="H114" s="113">
        <v>5.047969783999999E-2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388305.36799999996</v>
      </c>
      <c r="AL114" s="122" t="s">
        <v>439</v>
      </c>
    </row>
    <row r="115" spans="1:38" ht="26.25" customHeight="1" thickBot="1" x14ac:dyDescent="0.25">
      <c r="A115" s="53" t="s">
        <v>235</v>
      </c>
      <c r="B115" s="68" t="s">
        <v>241</v>
      </c>
      <c r="C115" s="69" t="s">
        <v>242</v>
      </c>
      <c r="D115" s="55"/>
      <c r="E115" s="113">
        <v>2.4369044013671879E-2</v>
      </c>
      <c r="F115" s="113" t="s">
        <v>385</v>
      </c>
      <c r="G115" s="113" t="s">
        <v>385</v>
      </c>
      <c r="H115" s="113">
        <v>4.8738088027343758E-2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609226.10034179699</v>
      </c>
      <c r="AL115" s="122" t="s">
        <v>439</v>
      </c>
    </row>
    <row r="116" spans="1:38" ht="26.25" customHeight="1" thickBot="1" x14ac:dyDescent="0.25">
      <c r="A116" s="53" t="s">
        <v>235</v>
      </c>
      <c r="B116" s="53" t="s">
        <v>243</v>
      </c>
      <c r="C116" s="59" t="s">
        <v>379</v>
      </c>
      <c r="D116" s="55"/>
      <c r="E116" s="113">
        <v>1.422942374289669</v>
      </c>
      <c r="F116" s="113" t="s">
        <v>401</v>
      </c>
      <c r="G116" s="113" t="s">
        <v>385</v>
      </c>
      <c r="H116" s="113">
        <v>3.385064095897758</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10772.454762693687</v>
      </c>
      <c r="AL116" s="122" t="s">
        <v>440</v>
      </c>
    </row>
    <row r="117" spans="1:38" ht="26.25" customHeight="1" thickBot="1" x14ac:dyDescent="0.25">
      <c r="A117" s="53" t="s">
        <v>235</v>
      </c>
      <c r="B117" s="53" t="s">
        <v>244</v>
      </c>
      <c r="C117" s="59" t="s">
        <v>245</v>
      </c>
      <c r="D117" s="55"/>
      <c r="E117" s="113" t="s">
        <v>385</v>
      </c>
      <c r="F117" s="113" t="s">
        <v>385</v>
      </c>
      <c r="G117" s="113" t="s">
        <v>385</v>
      </c>
      <c r="H117" s="113">
        <v>0.28841273550497165</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32944509.514208671</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0.22978222571499998</v>
      </c>
      <c r="J119" s="113">
        <v>4.1256168571499998</v>
      </c>
      <c r="K119" s="113">
        <v>3.4888214400000002</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2236424</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0.48394930663360147</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2236424</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0.26369499999999996</v>
      </c>
      <c r="AD122" s="113" t="s">
        <v>385</v>
      </c>
      <c r="AE122" s="111"/>
      <c r="AF122" s="114" t="s">
        <v>385</v>
      </c>
      <c r="AG122" s="114" t="s">
        <v>385</v>
      </c>
      <c r="AH122" s="114" t="s">
        <v>385</v>
      </c>
      <c r="AI122" s="114" t="s">
        <v>385</v>
      </c>
      <c r="AJ122" s="114" t="s">
        <v>385</v>
      </c>
      <c r="AK122" s="114">
        <v>105478</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0.11705518615661284</v>
      </c>
      <c r="G125" s="110" t="s">
        <v>385</v>
      </c>
      <c r="H125" s="110" t="s">
        <v>396</v>
      </c>
      <c r="I125" s="110">
        <v>6.9278582940357657E-5</v>
      </c>
      <c r="J125" s="110">
        <v>4.5975786860419165E-4</v>
      </c>
      <c r="K125" s="110">
        <v>9.7199951216319974E-4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2099.3509981926559</v>
      </c>
      <c r="AL125" s="121" t="s">
        <v>442</v>
      </c>
    </row>
    <row r="126" spans="1:38" ht="26.25" customHeight="1" thickBot="1" x14ac:dyDescent="0.25">
      <c r="A126" s="53" t="s">
        <v>260</v>
      </c>
      <c r="B126" s="53" t="s">
        <v>263</v>
      </c>
      <c r="C126" s="54" t="s">
        <v>264</v>
      </c>
      <c r="D126" s="55"/>
      <c r="E126" s="110" t="s">
        <v>396</v>
      </c>
      <c r="F126" s="110" t="s">
        <v>396</v>
      </c>
      <c r="G126" s="110" t="s">
        <v>385</v>
      </c>
      <c r="H126" s="110">
        <v>0.44111760000000005</v>
      </c>
      <c r="I126" s="110" t="s">
        <v>396</v>
      </c>
      <c r="J126" s="110" t="s">
        <v>396</v>
      </c>
      <c r="K126" s="110" t="s">
        <v>396</v>
      </c>
      <c r="L126" s="110" t="s">
        <v>396</v>
      </c>
      <c r="M126" s="110">
        <v>0.37428160000000005</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668.36</v>
      </c>
      <c r="AL126" s="121" t="s">
        <v>443</v>
      </c>
    </row>
    <row r="127" spans="1:38" ht="26.25" customHeight="1" thickBot="1" x14ac:dyDescent="0.25">
      <c r="A127" s="53" t="s">
        <v>260</v>
      </c>
      <c r="B127" s="53" t="s">
        <v>265</v>
      </c>
      <c r="C127" s="54" t="s">
        <v>266</v>
      </c>
      <c r="D127" s="55"/>
      <c r="E127" s="110" t="s">
        <v>396</v>
      </c>
      <c r="F127" s="110" t="s">
        <v>396</v>
      </c>
      <c r="G127" s="110" t="s">
        <v>396</v>
      </c>
      <c r="H127" s="110">
        <v>8.0447691126214291E-2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73.612266390000002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3.3600759120000004E-2</v>
      </c>
      <c r="F129" s="110">
        <v>3.7334176799999998E-4</v>
      </c>
      <c r="G129" s="110">
        <v>3.1734050280000002E-2</v>
      </c>
      <c r="H129" s="110" t="s">
        <v>396</v>
      </c>
      <c r="I129" s="110">
        <v>0.17173721328</v>
      </c>
      <c r="J129" s="110">
        <v>0.25573911108000003</v>
      </c>
      <c r="K129" s="110">
        <v>0.34160771772000004</v>
      </c>
      <c r="L129" s="110">
        <v>6.0108024648000006E-3</v>
      </c>
      <c r="M129" s="110">
        <v>1.3066961879999998E-2</v>
      </c>
      <c r="N129" s="110">
        <v>1.9413771936000002</v>
      </c>
      <c r="O129" s="110">
        <v>6.3468100560000004E-2</v>
      </c>
      <c r="P129" s="110">
        <v>5.2267847519999994E-2</v>
      </c>
      <c r="Q129" s="110">
        <v>3.9947569176000002E-2</v>
      </c>
      <c r="R129" s="110">
        <v>3.4534113539999999E-3</v>
      </c>
      <c r="S129" s="110">
        <v>1.7360392211999999E-3</v>
      </c>
      <c r="T129" s="110">
        <v>2.2400506080000001E-3</v>
      </c>
      <c r="U129" s="110" t="s">
        <v>396</v>
      </c>
      <c r="V129" s="110">
        <v>1.6800379560000002E-2</v>
      </c>
      <c r="W129" s="110">
        <v>65.334809399999997</v>
      </c>
      <c r="X129" s="110">
        <v>7.8401771280000001E-5</v>
      </c>
      <c r="Y129" s="110">
        <v>5.9734682880000005E-5</v>
      </c>
      <c r="Z129" s="110">
        <v>5.7867974040000004E-5</v>
      </c>
      <c r="AA129" s="110" t="s">
        <v>396</v>
      </c>
      <c r="AB129" s="110">
        <v>1.9600442819999998E-4</v>
      </c>
      <c r="AC129" s="110">
        <v>3.73341768E-2</v>
      </c>
      <c r="AD129" s="110">
        <v>9.8935568520000003E-2</v>
      </c>
      <c r="AE129" s="111"/>
      <c r="AF129" s="112" t="s">
        <v>385</v>
      </c>
      <c r="AG129" s="112" t="s">
        <v>385</v>
      </c>
      <c r="AH129" s="112" t="s">
        <v>385</v>
      </c>
      <c r="AI129" s="112" t="s">
        <v>385</v>
      </c>
      <c r="AJ129" s="112" t="s">
        <v>385</v>
      </c>
      <c r="AK129" s="112">
        <v>18.667088400000001</v>
      </c>
      <c r="AL129" s="121" t="s">
        <v>394</v>
      </c>
    </row>
    <row r="130" spans="1:38" ht="26.25" customHeight="1" thickBot="1" x14ac:dyDescent="0.25">
      <c r="A130" s="53" t="s">
        <v>260</v>
      </c>
      <c r="B130" s="57" t="s">
        <v>272</v>
      </c>
      <c r="C130" s="71" t="s">
        <v>273</v>
      </c>
      <c r="D130" s="55"/>
      <c r="E130" s="110">
        <v>4.4011249999999997E-3</v>
      </c>
      <c r="F130" s="110">
        <v>1.478778E-3</v>
      </c>
      <c r="G130" s="110">
        <v>2.4646299999999999E-2</v>
      </c>
      <c r="H130" s="110" t="s">
        <v>396</v>
      </c>
      <c r="I130" s="110">
        <v>3.0983920000000028E-5</v>
      </c>
      <c r="J130" s="110">
        <v>1.2270336500000011E-4</v>
      </c>
      <c r="K130" s="110">
        <v>1.4646944000000015E-3</v>
      </c>
      <c r="L130" s="110">
        <v>1.0844372000000011E-6</v>
      </c>
      <c r="M130" s="110">
        <v>2.7286975000000002E-2</v>
      </c>
      <c r="N130" s="110">
        <v>8.8022500000000004E-2</v>
      </c>
      <c r="O130" s="110">
        <v>2.81672E-2</v>
      </c>
      <c r="P130" s="110">
        <v>4.0490349999999994E-3</v>
      </c>
      <c r="Q130" s="110">
        <v>8.2741150000000003E-3</v>
      </c>
      <c r="R130" s="110">
        <v>2.4646299999999999E-2</v>
      </c>
      <c r="S130" s="110">
        <v>7.0417999999999994E-2</v>
      </c>
      <c r="T130" s="110">
        <v>1.40836E-2</v>
      </c>
      <c r="U130" s="110">
        <v>2.640675E-4</v>
      </c>
      <c r="V130" s="110">
        <v>0.11618969999999999</v>
      </c>
      <c r="W130" s="110">
        <v>70.418000000000006</v>
      </c>
      <c r="X130" s="110">
        <v>8.9782950000000008E-7</v>
      </c>
      <c r="Y130" s="110">
        <v>1.2323150000000001E-7</v>
      </c>
      <c r="Z130" s="110">
        <v>1.0738744999999998E-6</v>
      </c>
      <c r="AA130" s="110">
        <v>1.7604500000000001E-7</v>
      </c>
      <c r="AB130" s="110">
        <v>2.2709804999999999E-6</v>
      </c>
      <c r="AC130" s="110">
        <v>8.2741150000000003E-3</v>
      </c>
      <c r="AD130" s="110">
        <v>7.9220250000000009E-3</v>
      </c>
      <c r="AE130" s="111"/>
      <c r="AF130" s="112" t="s">
        <v>385</v>
      </c>
      <c r="AG130" s="112" t="s">
        <v>385</v>
      </c>
      <c r="AH130" s="112" t="s">
        <v>385</v>
      </c>
      <c r="AI130" s="112" t="s">
        <v>385</v>
      </c>
      <c r="AJ130" s="112" t="s">
        <v>385</v>
      </c>
      <c r="AK130" s="112">
        <v>1.7604500000000001</v>
      </c>
      <c r="AL130" s="121" t="s">
        <v>394</v>
      </c>
    </row>
    <row r="131" spans="1:38" ht="26.25" customHeight="1" thickBot="1" x14ac:dyDescent="0.25">
      <c r="A131" s="53" t="s">
        <v>260</v>
      </c>
      <c r="B131" s="57" t="s">
        <v>274</v>
      </c>
      <c r="C131" s="65" t="s">
        <v>275</v>
      </c>
      <c r="D131" s="55"/>
      <c r="E131" s="110">
        <v>5.5620991800000002E-3</v>
      </c>
      <c r="F131" s="110">
        <v>2.1630385699999998E-3</v>
      </c>
      <c r="G131" s="110">
        <v>3.278448382E-3</v>
      </c>
      <c r="H131" s="110" t="s">
        <v>396</v>
      </c>
      <c r="I131" s="110">
        <v>2.9469247518519996E-3</v>
      </c>
      <c r="J131" s="110">
        <v>4.4548213559200004E-3</v>
      </c>
      <c r="K131" s="110">
        <v>6.8533133763999995E-3</v>
      </c>
      <c r="L131" s="110">
        <v>1.5762620765719999E-4</v>
      </c>
      <c r="M131" s="110">
        <v>4.6350826500000004E-3</v>
      </c>
      <c r="N131" s="110">
        <v>0.11124198360000001</v>
      </c>
      <c r="O131" s="110">
        <v>9.2701653000000009E-3</v>
      </c>
      <c r="P131" s="110">
        <v>0.1668629754</v>
      </c>
      <c r="Q131" s="110">
        <v>3.0900551000000002E-4</v>
      </c>
      <c r="R131" s="110">
        <v>1.2360220400000001E-3</v>
      </c>
      <c r="S131" s="110">
        <v>1.8540330600000002E-2</v>
      </c>
      <c r="T131" s="110">
        <v>9.2701652999999996E-4</v>
      </c>
      <c r="U131" s="110" t="s">
        <v>396</v>
      </c>
      <c r="V131" s="110" t="s">
        <v>396</v>
      </c>
      <c r="W131" s="110">
        <v>118.408376</v>
      </c>
      <c r="X131" s="110" t="s">
        <v>396</v>
      </c>
      <c r="Y131" s="110" t="s">
        <v>396</v>
      </c>
      <c r="Z131" s="110" t="s">
        <v>396</v>
      </c>
      <c r="AA131" s="110" t="s">
        <v>396</v>
      </c>
      <c r="AB131" s="110">
        <v>1.23602204E-7</v>
      </c>
      <c r="AC131" s="110">
        <v>0.30900551000000004</v>
      </c>
      <c r="AD131" s="110">
        <v>6.1801102000000004E-2</v>
      </c>
      <c r="AE131" s="111"/>
      <c r="AF131" s="112" t="s">
        <v>385</v>
      </c>
      <c r="AG131" s="112" t="s">
        <v>385</v>
      </c>
      <c r="AH131" s="112" t="s">
        <v>385</v>
      </c>
      <c r="AI131" s="112" t="s">
        <v>385</v>
      </c>
      <c r="AJ131" s="112" t="s">
        <v>385</v>
      </c>
      <c r="AK131" s="112">
        <v>3.0900550999999998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6.292275E-3</v>
      </c>
      <c r="F133" s="110">
        <v>9.9151E-5</v>
      </c>
      <c r="G133" s="110">
        <v>8.6185099999999996E-4</v>
      </c>
      <c r="H133" s="110" t="s">
        <v>385</v>
      </c>
      <c r="I133" s="110">
        <v>2.6465690000000003E-4</v>
      </c>
      <c r="J133" s="110">
        <v>2.6465690000000003E-4</v>
      </c>
      <c r="K133" s="110">
        <v>2.9409712000000001E-4</v>
      </c>
      <c r="L133" s="110" t="s">
        <v>396</v>
      </c>
      <c r="M133" s="110">
        <v>1.0677800000000002E-3</v>
      </c>
      <c r="N133" s="110">
        <v>2.2903881E-4</v>
      </c>
      <c r="O133" s="110">
        <v>3.8363810000000008E-5</v>
      </c>
      <c r="P133" s="110">
        <v>1.1364229999999999E-2</v>
      </c>
      <c r="Q133" s="110">
        <v>1.0380347E-4</v>
      </c>
      <c r="R133" s="110">
        <v>1.0342212000000001E-4</v>
      </c>
      <c r="S133" s="110">
        <v>9.4803609999999995E-5</v>
      </c>
      <c r="T133" s="110">
        <v>1.3217590999999997E-4</v>
      </c>
      <c r="U133" s="110">
        <v>1.5086206000000001E-4</v>
      </c>
      <c r="V133" s="110">
        <v>1.2212352399999999E-3</v>
      </c>
      <c r="W133" s="110">
        <v>2.0592900000000001E-4</v>
      </c>
      <c r="X133" s="110">
        <v>1.0067639999999999E-7</v>
      </c>
      <c r="Y133" s="110">
        <v>5.499067E-8</v>
      </c>
      <c r="Z133" s="110">
        <v>4.9117880000000005E-8</v>
      </c>
      <c r="AA133" s="110">
        <v>5.3312730000000002E-8</v>
      </c>
      <c r="AB133" s="110">
        <v>2.5809768000000002E-7</v>
      </c>
      <c r="AC133" s="110">
        <v>1.14405E-3</v>
      </c>
      <c r="AD133" s="110">
        <v>3.1270699999999996E-3</v>
      </c>
      <c r="AE133" s="111"/>
      <c r="AF133" s="112" t="s">
        <v>385</v>
      </c>
      <c r="AG133" s="112" t="s">
        <v>385</v>
      </c>
      <c r="AH133" s="112" t="s">
        <v>385</v>
      </c>
      <c r="AI133" s="112" t="s">
        <v>385</v>
      </c>
      <c r="AJ133" s="112" t="s">
        <v>385</v>
      </c>
      <c r="AK133" s="112">
        <v>7627</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0.24183714114803689</v>
      </c>
      <c r="F135" s="110">
        <v>0.19186192020177259</v>
      </c>
      <c r="G135" s="110">
        <v>3.9155493918729099E-3</v>
      </c>
      <c r="H135" s="110" t="s">
        <v>396</v>
      </c>
      <c r="I135" s="110">
        <v>0.49074885711473804</v>
      </c>
      <c r="J135" s="110">
        <v>0.53904063294783722</v>
      </c>
      <c r="K135" s="110">
        <v>0.56253392929907464</v>
      </c>
      <c r="L135" s="110">
        <v>0.13839117770635612</v>
      </c>
      <c r="M135" s="110">
        <v>8.6255247009466487</v>
      </c>
      <c r="N135" s="110">
        <v>4.1765860179977708E-2</v>
      </c>
      <c r="O135" s="110">
        <v>1.6967380698115944E-2</v>
      </c>
      <c r="P135" s="110" t="s">
        <v>396</v>
      </c>
      <c r="Q135" s="110">
        <v>0.10310946731931997</v>
      </c>
      <c r="R135" s="110" t="s">
        <v>396</v>
      </c>
      <c r="S135" s="110">
        <v>3.2629578265607584E-2</v>
      </c>
      <c r="T135" s="110" t="s">
        <v>396</v>
      </c>
      <c r="U135" s="110">
        <v>1.3051831306243034E-2</v>
      </c>
      <c r="V135" s="110">
        <v>2.2188113220613159</v>
      </c>
      <c r="W135" s="110">
        <v>1.3051831306243034</v>
      </c>
      <c r="X135" s="110">
        <v>0.41113268614665555</v>
      </c>
      <c r="Y135" s="110">
        <v>0.67216931227151633</v>
      </c>
      <c r="Z135" s="110">
        <v>0.84184311925267574</v>
      </c>
      <c r="AA135" s="110" t="s">
        <v>396</v>
      </c>
      <c r="AB135" s="110">
        <v>1.9251451176708474</v>
      </c>
      <c r="AC135" s="110" t="s">
        <v>396</v>
      </c>
      <c r="AD135" s="110" t="s">
        <v>385</v>
      </c>
      <c r="AE135" s="111"/>
      <c r="AF135" s="112" t="s">
        <v>385</v>
      </c>
      <c r="AG135" s="112" t="s">
        <v>385</v>
      </c>
      <c r="AH135" s="112" t="s">
        <v>385</v>
      </c>
      <c r="AI135" s="112" t="s">
        <v>385</v>
      </c>
      <c r="AJ135" s="112" t="s">
        <v>385</v>
      </c>
      <c r="AK135" s="112">
        <v>130.51831306243034</v>
      </c>
      <c r="AL135" s="121" t="s">
        <v>447</v>
      </c>
    </row>
    <row r="136" spans="1:38" ht="26.25" customHeight="1" thickBot="1" x14ac:dyDescent="0.25">
      <c r="A136" s="53" t="s">
        <v>260</v>
      </c>
      <c r="B136" s="53" t="s">
        <v>284</v>
      </c>
      <c r="C136" s="54" t="s">
        <v>285</v>
      </c>
      <c r="D136" s="55"/>
      <c r="E136" s="110" t="s">
        <v>385</v>
      </c>
      <c r="F136" s="110">
        <v>6.144570220920598E-3</v>
      </c>
      <c r="G136" s="110" t="s">
        <v>385</v>
      </c>
      <c r="H136" s="110">
        <v>0.79009152000000005</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409638.01472803985</v>
      </c>
      <c r="AL136" s="121" t="s">
        <v>448</v>
      </c>
    </row>
    <row r="137" spans="1:38" ht="26.25" customHeight="1" thickBot="1" x14ac:dyDescent="0.25">
      <c r="A137" s="53" t="s">
        <v>260</v>
      </c>
      <c r="B137" s="53" t="s">
        <v>286</v>
      </c>
      <c r="C137" s="54" t="s">
        <v>287</v>
      </c>
      <c r="D137" s="55"/>
      <c r="E137" s="110" t="s">
        <v>385</v>
      </c>
      <c r="F137" s="110">
        <v>3.1724310952939891E-3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211495.40635293259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0.13547080000000003</v>
      </c>
      <c r="J139" s="110">
        <v>0.13547080000000003</v>
      </c>
      <c r="K139" s="110">
        <v>0.13547080000000003</v>
      </c>
      <c r="L139" s="110" t="s">
        <v>396</v>
      </c>
      <c r="M139" s="110" t="s">
        <v>396</v>
      </c>
      <c r="N139" s="110">
        <v>3.9270000000000006E-4</v>
      </c>
      <c r="O139" s="110">
        <v>7.916100000000001E-4</v>
      </c>
      <c r="P139" s="110">
        <v>7.916100000000001E-4</v>
      </c>
      <c r="Q139" s="110">
        <v>1.2534900000000001E-3</v>
      </c>
      <c r="R139" s="110">
        <v>1.19673E-3</v>
      </c>
      <c r="S139" s="110">
        <v>2.7833700000000003E-3</v>
      </c>
      <c r="T139" s="110" t="s">
        <v>396</v>
      </c>
      <c r="U139" s="110" t="s">
        <v>396</v>
      </c>
      <c r="V139" s="110" t="s">
        <v>396</v>
      </c>
      <c r="W139" s="110">
        <v>1.3747079999999998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2483</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106.03999457096329</v>
      </c>
      <c r="F141" s="15">
        <f t="shared" ref="F141:AK141" si="0">SUM(F14:F140)</f>
        <v>127.05832558918719</v>
      </c>
      <c r="G141" s="15">
        <f t="shared" si="0"/>
        <v>100.74281185499601</v>
      </c>
      <c r="H141" s="15">
        <f t="shared" si="0"/>
        <v>52.487289900999599</v>
      </c>
      <c r="I141" s="15">
        <f t="shared" si="0"/>
        <v>32.652667851678508</v>
      </c>
      <c r="J141" s="15">
        <f t="shared" si="0"/>
        <v>42.786774197934029</v>
      </c>
      <c r="K141" s="15">
        <f t="shared" si="0"/>
        <v>61.953543155669479</v>
      </c>
      <c r="L141" s="15">
        <f t="shared" si="0"/>
        <v>3.5807292953388377</v>
      </c>
      <c r="M141" s="15">
        <f t="shared" si="0"/>
        <v>494.17712825616985</v>
      </c>
      <c r="N141" s="15">
        <f t="shared" si="0"/>
        <v>41.08222240213766</v>
      </c>
      <c r="O141" s="15">
        <f t="shared" si="0"/>
        <v>1.381835904245776</v>
      </c>
      <c r="P141" s="15">
        <f t="shared" si="0"/>
        <v>1.3801625066165601</v>
      </c>
      <c r="Q141" s="15">
        <f t="shared" si="0"/>
        <v>1.4123709911151301</v>
      </c>
      <c r="R141" s="15">
        <f t="shared" si="0"/>
        <v>2.8589858234565777</v>
      </c>
      <c r="S141" s="15">
        <f t="shared" si="0"/>
        <v>7.5939880983563874</v>
      </c>
      <c r="T141" s="15">
        <f t="shared" si="0"/>
        <v>2.2579945187139292</v>
      </c>
      <c r="U141" s="15">
        <f t="shared" si="0"/>
        <v>3.4389601874861735</v>
      </c>
      <c r="V141" s="15">
        <f t="shared" si="0"/>
        <v>24.442005907404315</v>
      </c>
      <c r="W141" s="15">
        <f t="shared" si="0"/>
        <v>958.0454343607604</v>
      </c>
      <c r="X141" s="15">
        <f t="shared" si="0"/>
        <v>4.65210917528798</v>
      </c>
      <c r="Y141" s="15">
        <f t="shared" si="0"/>
        <v>3.975306851646895</v>
      </c>
      <c r="Z141" s="15">
        <f t="shared" si="0"/>
        <v>2.6178373719551251</v>
      </c>
      <c r="AA141" s="15">
        <f t="shared" si="0"/>
        <v>2.2125598774974633</v>
      </c>
      <c r="AB141" s="15">
        <f t="shared" si="0"/>
        <v>24.00037052998967</v>
      </c>
      <c r="AC141" s="15">
        <f t="shared" si="0"/>
        <v>4.7220793469258622</v>
      </c>
      <c r="AD141" s="15">
        <f t="shared" si="0"/>
        <v>22.825995894125292</v>
      </c>
      <c r="AE141" s="46"/>
      <c r="AF141" s="15">
        <f t="shared" si="0"/>
        <v>108841.56441982171</v>
      </c>
      <c r="AG141" s="15">
        <f t="shared" si="0"/>
        <v>190644.82795489335</v>
      </c>
      <c r="AH141" s="15">
        <f t="shared" si="0"/>
        <v>223215.74325021243</v>
      </c>
      <c r="AI141" s="15">
        <f t="shared" si="0"/>
        <v>32261.060845242057</v>
      </c>
      <c r="AJ141" s="15">
        <f t="shared" si="0"/>
        <v>1947.3770497400001</v>
      </c>
      <c r="AK141" s="15">
        <f t="shared" si="0"/>
        <v>182399481.39194798</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106.03999457096329</v>
      </c>
      <c r="F152" s="10">
        <f t="shared" ref="F152:AD152" si="1">SUM(F$141, F$151, IF(AND(ISNUMBER(SEARCH($B$4,"AT|BE|CH|GB|IE|LT|LU|NL")),SUM(F$143:F$149)&gt;0),SUM(F$143:F$149)-SUM(F$27:F$33),0))</f>
        <v>127.05832558918719</v>
      </c>
      <c r="G152" s="10">
        <f t="shared" si="1"/>
        <v>100.74281185499601</v>
      </c>
      <c r="H152" s="10">
        <f t="shared" si="1"/>
        <v>52.487289900999599</v>
      </c>
      <c r="I152" s="10">
        <f t="shared" si="1"/>
        <v>32.652667851678508</v>
      </c>
      <c r="J152" s="10">
        <f t="shared" si="1"/>
        <v>42.786774197934029</v>
      </c>
      <c r="K152" s="10">
        <f t="shared" si="1"/>
        <v>61.953543155669479</v>
      </c>
      <c r="L152" s="10">
        <f t="shared" si="1"/>
        <v>3.5807292953388377</v>
      </c>
      <c r="M152" s="10">
        <f t="shared" si="1"/>
        <v>494.17712825616985</v>
      </c>
      <c r="N152" s="10">
        <f t="shared" si="1"/>
        <v>41.08222240213766</v>
      </c>
      <c r="O152" s="10">
        <f t="shared" si="1"/>
        <v>1.381835904245776</v>
      </c>
      <c r="P152" s="10">
        <f t="shared" si="1"/>
        <v>1.3801625066165601</v>
      </c>
      <c r="Q152" s="10">
        <f t="shared" si="1"/>
        <v>1.4123709911151301</v>
      </c>
      <c r="R152" s="10">
        <f t="shared" si="1"/>
        <v>2.8589858234565777</v>
      </c>
      <c r="S152" s="10">
        <f t="shared" si="1"/>
        <v>7.5939880983563874</v>
      </c>
      <c r="T152" s="10">
        <f t="shared" si="1"/>
        <v>2.2579945187139292</v>
      </c>
      <c r="U152" s="10">
        <f t="shared" si="1"/>
        <v>3.4389601874861735</v>
      </c>
      <c r="V152" s="10">
        <f t="shared" si="1"/>
        <v>24.442005907404315</v>
      </c>
      <c r="W152" s="10">
        <f t="shared" si="1"/>
        <v>958.0454343607604</v>
      </c>
      <c r="X152" s="10">
        <f t="shared" si="1"/>
        <v>4.65210917528798</v>
      </c>
      <c r="Y152" s="10">
        <f t="shared" si="1"/>
        <v>3.975306851646895</v>
      </c>
      <c r="Z152" s="10">
        <f t="shared" si="1"/>
        <v>2.6178373719551251</v>
      </c>
      <c r="AA152" s="10">
        <f t="shared" si="1"/>
        <v>2.2125598774974633</v>
      </c>
      <c r="AB152" s="10">
        <f t="shared" si="1"/>
        <v>24.00037052998967</v>
      </c>
      <c r="AC152" s="10">
        <f t="shared" si="1"/>
        <v>4.7220793469258622</v>
      </c>
      <c r="AD152" s="10">
        <f t="shared" si="1"/>
        <v>22.825995894125292</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106.03999457096329</v>
      </c>
      <c r="F154" s="10">
        <f>SUM(F$141, F$153, -1 * IF(OR($B$6=2005,$B$6&gt;=2020),SUM(F$99:F$122),0), IF(AND(ISNUMBER(SEARCH($B$4,"AT|BE|CH|GB|IE|LT|LU|NL")),SUM(F$143:F$149)&gt;0),SUM(F$143:F$149)-SUM(F$27:F$33),0))</f>
        <v>127.05832558918719</v>
      </c>
      <c r="G154" s="10">
        <f>SUM(G$141, G$153, IF(AND(ISNUMBER(SEARCH($B$4,"AT|BE|CH|GB|IE|LT|LU|NL")),SUM(G$143:G$149)&gt;0),SUM(G$143:G$149)-SUM(G$27:G$33),0))</f>
        <v>100.74281185499601</v>
      </c>
      <c r="H154" s="10">
        <f>SUM(H$141, H$153, IF(AND(ISNUMBER(SEARCH($B$4,"AT|BE|CH|GB|IE|LT|LU|NL")),SUM(H$143:H$149)&gt;0),SUM(H$143:H$149)-SUM(H$27:H$33),0))</f>
        <v>52.487289900999599</v>
      </c>
      <c r="I154" s="10">
        <f t="shared" ref="I154:AD154" si="2">SUM(I$141, I$153, IF(AND(ISNUMBER(SEARCH($B$4,"AT|BE|CH|GB|IE|LT|LU|NL")),SUM(I$143:I$149)&gt;0),SUM(I$143:I$149)-SUM(I$27:I$33),0))</f>
        <v>32.652667851678508</v>
      </c>
      <c r="J154" s="10">
        <f t="shared" si="2"/>
        <v>42.786774197934029</v>
      </c>
      <c r="K154" s="10">
        <f t="shared" si="2"/>
        <v>61.953543155669479</v>
      </c>
      <c r="L154" s="10">
        <f t="shared" si="2"/>
        <v>3.5807292953388377</v>
      </c>
      <c r="M154" s="10">
        <f t="shared" si="2"/>
        <v>494.17712825616985</v>
      </c>
      <c r="N154" s="10">
        <f t="shared" si="2"/>
        <v>41.08222240213766</v>
      </c>
      <c r="O154" s="10">
        <f t="shared" si="2"/>
        <v>1.381835904245776</v>
      </c>
      <c r="P154" s="10">
        <f t="shared" si="2"/>
        <v>1.3801625066165601</v>
      </c>
      <c r="Q154" s="10">
        <f t="shared" si="2"/>
        <v>1.4123709911151301</v>
      </c>
      <c r="R154" s="10">
        <f t="shared" si="2"/>
        <v>2.8589858234565777</v>
      </c>
      <c r="S154" s="10">
        <f t="shared" si="2"/>
        <v>7.5939880983563874</v>
      </c>
      <c r="T154" s="10">
        <f t="shared" si="2"/>
        <v>2.2579945187139292</v>
      </c>
      <c r="U154" s="10">
        <f t="shared" si="2"/>
        <v>3.4389601874861735</v>
      </c>
      <c r="V154" s="10">
        <f t="shared" si="2"/>
        <v>24.442005907404315</v>
      </c>
      <c r="W154" s="10">
        <f t="shared" si="2"/>
        <v>958.0454343607604</v>
      </c>
      <c r="X154" s="10">
        <f t="shared" si="2"/>
        <v>4.65210917528798</v>
      </c>
      <c r="Y154" s="10">
        <f t="shared" si="2"/>
        <v>3.975306851646895</v>
      </c>
      <c r="Z154" s="10">
        <f t="shared" si="2"/>
        <v>2.6178373719551251</v>
      </c>
      <c r="AA154" s="10">
        <f t="shared" si="2"/>
        <v>2.2125598774974633</v>
      </c>
      <c r="AB154" s="10">
        <f t="shared" si="2"/>
        <v>24.00037052998967</v>
      </c>
      <c r="AC154" s="10">
        <f t="shared" si="2"/>
        <v>4.7220793469258622</v>
      </c>
      <c r="AD154" s="10">
        <f t="shared" si="2"/>
        <v>22.825995894125292</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0.55665941662396923</v>
      </c>
      <c r="F157" s="18">
        <v>1.9645206207295554E-3</v>
      </c>
      <c r="G157" s="18">
        <v>0.14532562208934308</v>
      </c>
      <c r="H157" s="18" t="s">
        <v>396</v>
      </c>
      <c r="I157" s="18">
        <v>6.4021391271969277E-3</v>
      </c>
      <c r="J157" s="18">
        <v>6.4021391271969277E-3</v>
      </c>
      <c r="K157" s="18">
        <v>6.4021391271969277E-3</v>
      </c>
      <c r="L157" s="18">
        <v>3.0730267810545248E-3</v>
      </c>
      <c r="M157" s="18">
        <v>0.17613994081000073</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549.85420396676034</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0.20950824416793137</v>
      </c>
      <c r="F158" s="18">
        <v>6.8609981575953308E-4</v>
      </c>
      <c r="G158" s="18">
        <v>4.8091630642121533E-2</v>
      </c>
      <c r="H158" s="18" t="s">
        <v>396</v>
      </c>
      <c r="I158" s="18">
        <v>1.6847505144865506E-3</v>
      </c>
      <c r="J158" s="18">
        <v>1.6847505144865506E-3</v>
      </c>
      <c r="K158" s="18">
        <v>1.6847505144865506E-3</v>
      </c>
      <c r="L158" s="18">
        <v>8.0868024695354419E-4</v>
      </c>
      <c r="M158" s="18">
        <v>6.816169702404784E-2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25.66887203612719</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0.29526111502844549</v>
      </c>
      <c r="F163" s="19">
        <v>0.29765999999999998</v>
      </c>
      <c r="G163" s="19">
        <v>2.2622160000000002E-2</v>
      </c>
      <c r="H163" s="19">
        <v>2.5598760000000002E-2</v>
      </c>
      <c r="I163" s="19">
        <v>0.88129824275589996</v>
      </c>
      <c r="J163" s="19">
        <v>1.0771422967016555</v>
      </c>
      <c r="K163" s="19">
        <v>1.6646744585389222</v>
      </c>
      <c r="L163" s="19">
        <v>7.9316841848030992E-2</v>
      </c>
      <c r="M163" s="19">
        <v>10.530979769347889</v>
      </c>
      <c r="N163" s="19" t="s">
        <v>396</v>
      </c>
      <c r="O163" s="19" t="s">
        <v>396</v>
      </c>
      <c r="P163" s="19" t="s">
        <v>396</v>
      </c>
      <c r="Q163" s="19" t="s">
        <v>396</v>
      </c>
      <c r="R163" s="19" t="s">
        <v>396</v>
      </c>
      <c r="S163" s="19" t="s">
        <v>396</v>
      </c>
      <c r="T163" s="19" t="s">
        <v>396</v>
      </c>
      <c r="U163" s="19" t="s">
        <v>396</v>
      </c>
      <c r="V163" s="19" t="s">
        <v>396</v>
      </c>
      <c r="W163" s="19">
        <v>0.48961013486438887</v>
      </c>
      <c r="X163" s="19">
        <v>2.9376608091863331E-2</v>
      </c>
      <c r="Y163" s="19">
        <v>3.9168810789151111E-2</v>
      </c>
      <c r="Z163" s="19">
        <v>1.6646744585389221E-2</v>
      </c>
      <c r="AA163" s="19">
        <v>1.1261033101880945E-2</v>
      </c>
      <c r="AB163" s="19">
        <v>9.6453196568284605E-2</v>
      </c>
      <c r="AC163" s="19">
        <v>8.6171383736132444E-3</v>
      </c>
      <c r="AD163" s="19">
        <v>5.8753216183726663E-2</v>
      </c>
      <c r="AE163" s="49"/>
      <c r="AF163" s="19" t="s">
        <v>385</v>
      </c>
      <c r="AG163" s="19" t="s">
        <v>385</v>
      </c>
      <c r="AH163" s="19" t="s">
        <v>385</v>
      </c>
      <c r="AI163" s="19" t="s">
        <v>385</v>
      </c>
      <c r="AJ163" s="19" t="s">
        <v>385</v>
      </c>
      <c r="AK163" s="19">
        <v>97.922026972877774</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34" priority="7" operator="equal">
      <formula>0</formula>
    </cfRule>
  </conditionalFormatting>
  <conditionalFormatting sqref="E143:AD149">
    <cfRule type="cellIs" dxfId="133" priority="3" operator="equal">
      <formula>0</formula>
    </cfRule>
  </conditionalFormatting>
  <conditionalFormatting sqref="E157:AD164 AF157:AK164">
    <cfRule type="cellIs" dxfId="132" priority="1" operator="equal">
      <formula>0</formula>
    </cfRule>
  </conditionalFormatting>
  <conditionalFormatting sqref="E14:AL89 E91:AL140">
    <cfRule type="cellIs" dxfId="131" priority="17" stopIfTrue="1" operator="equal">
      <formula>"NO"</formula>
    </cfRule>
    <cfRule type="cellIs" dxfId="130" priority="18" stopIfTrue="1" operator="equal">
      <formula>"NA"</formula>
    </cfRule>
    <cfRule type="cellIs" dxfId="129" priority="19" stopIfTrue="1" operator="equal">
      <formula>"IE"</formula>
    </cfRule>
    <cfRule type="cellIs" dxfId="128" priority="20" stopIfTrue="1" operator="equal">
      <formula>"NE"</formula>
    </cfRule>
  </conditionalFormatting>
  <conditionalFormatting sqref="E90:AL90">
    <cfRule type="cellIs" dxfId="127" priority="8" stopIfTrue="1" operator="equal">
      <formula>"NO"</formula>
    </cfRule>
    <cfRule type="cellIs" dxfId="126" priority="9" stopIfTrue="1" operator="equal">
      <formula>"NA"</formula>
    </cfRule>
    <cfRule type="cellIs" dxfId="125" priority="10" stopIfTrue="1" operator="equal">
      <formula>"IE"</formula>
    </cfRule>
    <cfRule type="cellIs" dxfId="124" priority="11" stopIfTrue="1" operator="equal">
      <formula>"NE"</formula>
    </cfRule>
  </conditionalFormatting>
  <conditionalFormatting sqref="AF14:AK140 AL99:AL124">
    <cfRule type="cellIs" dxfId="123" priority="6" operator="equal">
      <formula>0</formula>
    </cfRule>
  </conditionalFormatting>
  <conditionalFormatting sqref="AF14:AL89 AF91:AL141 AF151:AL154 AL157:AL161 AF162:AL164">
    <cfRule type="cellIs" dxfId="122" priority="12" operator="equal">
      <formula>0</formula>
    </cfRule>
  </conditionalFormatting>
  <conditionalFormatting sqref="AF90:AL90">
    <cfRule type="cellIs" dxfId="121" priority="4" operator="equal">
      <formula>0</formula>
    </cfRule>
  </conditionalFormatting>
  <conditionalFormatting sqref="AF143:AL149">
    <cfRule type="cellIs" dxfId="120" priority="2" operator="equal">
      <formula>0</formula>
    </cfRule>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17"/>
  <dimension ref="A1:AL170"/>
  <sheetViews>
    <sheetView view="pageBreakPreview" topLeftCell="A47" zoomScale="80" zoomScaleNormal="100" zoomScaleSheetLayoutView="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2001</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2001</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23.610697871999996</v>
      </c>
      <c r="F14" s="110">
        <v>0.183795703</v>
      </c>
      <c r="G14" s="110">
        <v>71.481213937000007</v>
      </c>
      <c r="H14" s="110" t="s">
        <v>392</v>
      </c>
      <c r="I14" s="110">
        <v>5.7581291086163908</v>
      </c>
      <c r="J14" s="110">
        <v>6.9118901777864119</v>
      </c>
      <c r="K14" s="110">
        <v>9.168357498999999</v>
      </c>
      <c r="L14" s="110">
        <v>0.10933316823765557</v>
      </c>
      <c r="M14" s="110">
        <v>2.8758602039999999</v>
      </c>
      <c r="N14" s="110">
        <v>14.507478296101514</v>
      </c>
      <c r="O14" s="110">
        <v>0.48516419320438908</v>
      </c>
      <c r="P14" s="110">
        <v>0.46978544974032377</v>
      </c>
      <c r="Q14" s="110">
        <v>0.34615345776107931</v>
      </c>
      <c r="R14" s="110">
        <v>0.54519673701406257</v>
      </c>
      <c r="S14" s="110">
        <v>0.29597292162320871</v>
      </c>
      <c r="T14" s="110">
        <v>0.45271759022796187</v>
      </c>
      <c r="U14" s="110">
        <v>2.585220583772339</v>
      </c>
      <c r="V14" s="110">
        <v>2.921530528009463</v>
      </c>
      <c r="W14" s="110">
        <v>484.86325886115156</v>
      </c>
      <c r="X14" s="110">
        <v>8.9817334394605365E-4</v>
      </c>
      <c r="Y14" s="110">
        <v>9.7887045892759684E-4</v>
      </c>
      <c r="Z14" s="110">
        <v>7.7720253998911305E-4</v>
      </c>
      <c r="AA14" s="110">
        <v>3.4225104931891013E-4</v>
      </c>
      <c r="AB14" s="110">
        <v>2.9964973921816733E-3</v>
      </c>
      <c r="AC14" s="110">
        <v>0.74869194390634108</v>
      </c>
      <c r="AD14" s="110">
        <v>0.80632281377681925</v>
      </c>
      <c r="AE14" s="111"/>
      <c r="AF14" s="112">
        <v>298.93034471999999</v>
      </c>
      <c r="AG14" s="112">
        <v>73371.89729600001</v>
      </c>
      <c r="AH14" s="112">
        <v>36608.185925940001</v>
      </c>
      <c r="AI14" s="112" t="s">
        <v>392</v>
      </c>
      <c r="AJ14" s="112">
        <v>1256.9687475000001</v>
      </c>
      <c r="AK14" s="112" t="s">
        <v>385</v>
      </c>
      <c r="AL14" s="121" t="s">
        <v>393</v>
      </c>
    </row>
    <row r="15" spans="1:38" ht="26.25" customHeight="1" thickBot="1" x14ac:dyDescent="0.25">
      <c r="A15" s="53" t="s">
        <v>53</v>
      </c>
      <c r="B15" s="53" t="s">
        <v>54</v>
      </c>
      <c r="C15" s="54" t="s">
        <v>55</v>
      </c>
      <c r="D15" s="55"/>
      <c r="E15" s="110">
        <v>3.3985974649999999</v>
      </c>
      <c r="F15" s="110">
        <v>2.417757269</v>
      </c>
      <c r="G15" s="110">
        <v>12.273384524000001</v>
      </c>
      <c r="H15" s="110">
        <v>1.9492599999999999E-2</v>
      </c>
      <c r="I15" s="110">
        <v>0.18590347351943964</v>
      </c>
      <c r="J15" s="110">
        <v>0.2030428630895463</v>
      </c>
      <c r="K15" s="110">
        <v>0.203899832</v>
      </c>
      <c r="L15" s="110">
        <v>3.4206239127576893E-2</v>
      </c>
      <c r="M15" s="110">
        <v>0.45101370600000001</v>
      </c>
      <c r="N15" s="110">
        <v>0.56030000000000002</v>
      </c>
      <c r="O15" s="110">
        <v>0.17929600000000001</v>
      </c>
      <c r="P15" s="110">
        <v>2.5773799999999999E-2</v>
      </c>
      <c r="Q15" s="110">
        <v>5.2668200000000005E-2</v>
      </c>
      <c r="R15" s="110">
        <v>0.156884</v>
      </c>
      <c r="S15" s="110">
        <v>0.44824000000000003</v>
      </c>
      <c r="T15" s="110">
        <v>8.9648000000000005E-2</v>
      </c>
      <c r="U15" s="110">
        <v>1.6808999999999999E-3</v>
      </c>
      <c r="V15" s="110">
        <v>0.73959600000000003</v>
      </c>
      <c r="W15" s="110">
        <v>44.823999999999991</v>
      </c>
      <c r="X15" s="110">
        <v>5.7150600000000003E-6</v>
      </c>
      <c r="Y15" s="110">
        <v>7.8442000000000009E-7</v>
      </c>
      <c r="Z15" s="110">
        <v>6.8356600000000002E-6</v>
      </c>
      <c r="AA15" s="110">
        <v>1.1206000000000001E-6</v>
      </c>
      <c r="AB15" s="110">
        <v>1.4455740000000001E-5</v>
      </c>
      <c r="AC15" s="110">
        <v>5.2668200000000005E-2</v>
      </c>
      <c r="AD15" s="110">
        <v>5.0427E-2</v>
      </c>
      <c r="AE15" s="111"/>
      <c r="AF15" s="112">
        <v>32570.304009745141</v>
      </c>
      <c r="AG15" s="112">
        <v>1397.8967555999998</v>
      </c>
      <c r="AH15" s="112">
        <v>8835.7876562111996</v>
      </c>
      <c r="AI15" s="112" t="s">
        <v>392</v>
      </c>
      <c r="AJ15" s="112">
        <v>122.62</v>
      </c>
      <c r="AK15" s="112">
        <v>11.206</v>
      </c>
      <c r="AL15" s="121" t="s">
        <v>394</v>
      </c>
    </row>
    <row r="16" spans="1:38" ht="26.25" customHeight="1" thickBot="1" x14ac:dyDescent="0.25">
      <c r="A16" s="53" t="s">
        <v>53</v>
      </c>
      <c r="B16" s="53" t="s">
        <v>56</v>
      </c>
      <c r="C16" s="54" t="s">
        <v>57</v>
      </c>
      <c r="D16" s="55"/>
      <c r="E16" s="110">
        <v>0.35404599999999997</v>
      </c>
      <c r="F16" s="110">
        <v>0.78134911499999982</v>
      </c>
      <c r="G16" s="110">
        <v>0.6452</v>
      </c>
      <c r="H16" s="110">
        <v>5.5742E-2</v>
      </c>
      <c r="I16" s="110">
        <v>0.37532998645884275</v>
      </c>
      <c r="J16" s="110">
        <v>0.63167305937548912</v>
      </c>
      <c r="K16" s="110">
        <v>0.94822910100000002</v>
      </c>
      <c r="L16" s="110">
        <v>0.18015839350024451</v>
      </c>
      <c r="M16" s="110">
        <v>10.672048</v>
      </c>
      <c r="N16" s="110">
        <v>5.0325285897041445E-3</v>
      </c>
      <c r="O16" s="110">
        <v>2.2875129953200659E-4</v>
      </c>
      <c r="P16" s="110" t="s">
        <v>385</v>
      </c>
      <c r="Q16" s="110">
        <v>3.6600207925121054E-3</v>
      </c>
      <c r="R16" s="110">
        <v>8.2350467831522368E-3</v>
      </c>
      <c r="S16" s="110">
        <v>3.8887720920441115E-3</v>
      </c>
      <c r="T16" s="110">
        <v>2.0587616957880592E-3</v>
      </c>
      <c r="U16" s="110">
        <v>4.1175233915761184E-3</v>
      </c>
      <c r="V16" s="110">
        <v>1.7385098764432498E-2</v>
      </c>
      <c r="W16" s="110">
        <v>1.6881845905462085</v>
      </c>
      <c r="X16" s="110">
        <v>1.8757606561624538E-2</v>
      </c>
      <c r="Y16" s="110">
        <v>2.2875129953200659E-4</v>
      </c>
      <c r="Z16" s="110">
        <v>6.8625389859601973E-5</v>
      </c>
      <c r="AA16" s="110">
        <v>4.575025990640132E-5</v>
      </c>
      <c r="AB16" s="110">
        <v>1.9100733510922546E-2</v>
      </c>
      <c r="AC16" s="110" t="s">
        <v>385</v>
      </c>
      <c r="AD16" s="110" t="s">
        <v>385</v>
      </c>
      <c r="AE16" s="111"/>
      <c r="AF16" s="112" t="s">
        <v>392</v>
      </c>
      <c r="AG16" s="112">
        <v>6593.8850700000003</v>
      </c>
      <c r="AH16" s="112">
        <v>0.73487000000000002</v>
      </c>
      <c r="AI16" s="112" t="s">
        <v>392</v>
      </c>
      <c r="AJ16" s="112" t="s">
        <v>392</v>
      </c>
      <c r="AK16" s="112">
        <v>2287.5129953200658</v>
      </c>
      <c r="AL16" s="121" t="s">
        <v>395</v>
      </c>
    </row>
    <row r="17" spans="1:38" ht="26.25" customHeight="1" thickBot="1" x14ac:dyDescent="0.25">
      <c r="A17" s="53" t="s">
        <v>53</v>
      </c>
      <c r="B17" s="53" t="s">
        <v>58</v>
      </c>
      <c r="C17" s="54" t="s">
        <v>59</v>
      </c>
      <c r="D17" s="55"/>
      <c r="E17" s="110">
        <v>5.5227788979999994</v>
      </c>
      <c r="F17" s="110">
        <v>4.6904940000000006E-2</v>
      </c>
      <c r="G17" s="110">
        <v>4.0433600179999996</v>
      </c>
      <c r="H17" s="110" t="s">
        <v>392</v>
      </c>
      <c r="I17" s="110">
        <v>5.8729109927912591</v>
      </c>
      <c r="J17" s="110">
        <v>6.2981536255301593</v>
      </c>
      <c r="K17" s="110">
        <v>7.2893809460000005</v>
      </c>
      <c r="L17" s="110">
        <v>0.37546899331422823</v>
      </c>
      <c r="M17" s="110">
        <v>0.62140949199999995</v>
      </c>
      <c r="N17" s="110">
        <v>3.8854991143538666E-2</v>
      </c>
      <c r="O17" s="110">
        <v>3.4588416359934452E-3</v>
      </c>
      <c r="P17" s="110">
        <v>9.5894673992160031E-3</v>
      </c>
      <c r="Q17" s="110">
        <v>1.0624588711559604E-2</v>
      </c>
      <c r="R17" s="110">
        <v>5.9132042669770957E-2</v>
      </c>
      <c r="S17" s="110">
        <v>0.1024299426604771</v>
      </c>
      <c r="T17" s="110">
        <v>6.4491198547160511E-2</v>
      </c>
      <c r="U17" s="110">
        <v>0.28600566672657196</v>
      </c>
      <c r="V17" s="110">
        <v>0.23948581099244265</v>
      </c>
      <c r="W17" s="110">
        <v>2.2135641377776006E-2</v>
      </c>
      <c r="X17" s="110">
        <v>6.7736271238931804E-5</v>
      </c>
      <c r="Y17" s="110">
        <v>1.1936866058031021E-4</v>
      </c>
      <c r="Z17" s="110">
        <v>9.8792623192248198E-5</v>
      </c>
      <c r="AA17" s="110">
        <v>8.7472168834608192E-5</v>
      </c>
      <c r="AB17" s="110">
        <v>3.7336972384609837E-4</v>
      </c>
      <c r="AC17" s="110">
        <v>8.3659476684382297E-2</v>
      </c>
      <c r="AD17" s="110">
        <v>1.5059354516195708E-2</v>
      </c>
      <c r="AE17" s="111"/>
      <c r="AF17" s="112">
        <v>10.53</v>
      </c>
      <c r="AG17" s="112">
        <v>21932.062954000001</v>
      </c>
      <c r="AH17" s="112">
        <v>1031.4625407800002</v>
      </c>
      <c r="AI17" s="112" t="s">
        <v>392</v>
      </c>
      <c r="AJ17" s="112" t="s">
        <v>392</v>
      </c>
      <c r="AK17" s="112" t="s">
        <v>385</v>
      </c>
      <c r="AL17" s="121" t="s">
        <v>49</v>
      </c>
    </row>
    <row r="18" spans="1:38" ht="26.25" customHeight="1" thickBot="1" x14ac:dyDescent="0.25">
      <c r="A18" s="53" t="s">
        <v>53</v>
      </c>
      <c r="B18" s="53" t="s">
        <v>60</v>
      </c>
      <c r="C18" s="54" t="s">
        <v>61</v>
      </c>
      <c r="D18" s="55"/>
      <c r="E18" s="110">
        <v>8.1487680000000007E-3</v>
      </c>
      <c r="F18" s="110">
        <v>1.3971899999999998E-4</v>
      </c>
      <c r="G18" s="110">
        <v>4.4053E-5</v>
      </c>
      <c r="H18" s="110" t="s">
        <v>392</v>
      </c>
      <c r="I18" s="110">
        <v>2.9032352144740575E-4</v>
      </c>
      <c r="J18" s="110">
        <v>3.1469252177007218E-4</v>
      </c>
      <c r="K18" s="110">
        <v>3.70968E-4</v>
      </c>
      <c r="L18" s="110">
        <v>1.1612940857896229E-5</v>
      </c>
      <c r="M18" s="110">
        <v>2.7159379999999998E-3</v>
      </c>
      <c r="N18" s="110">
        <v>1.7436666548399997E-6</v>
      </c>
      <c r="O18" s="110">
        <v>1.4266363539599999E-7</v>
      </c>
      <c r="P18" s="110">
        <v>8.5598181237600004E-5</v>
      </c>
      <c r="Q18" s="110">
        <v>1.5851515044000001E-5</v>
      </c>
      <c r="R18" s="110">
        <v>2.0606969557199997E-6</v>
      </c>
      <c r="S18" s="110">
        <v>4.1213939114399994E-7</v>
      </c>
      <c r="T18" s="110">
        <v>2.0606969557199997E-6</v>
      </c>
      <c r="U18" s="110">
        <v>9.1938787255199994E-6</v>
      </c>
      <c r="V18" s="110">
        <v>1.157160598212E-4</v>
      </c>
      <c r="W18" s="110">
        <v>8.2427878228800002E-5</v>
      </c>
      <c r="X18" s="110">
        <v>1.1413090831679998E-4</v>
      </c>
      <c r="Y18" s="110">
        <v>4.5969393627599993E-4</v>
      </c>
      <c r="Z18" s="110">
        <v>1.7436666548400001E-4</v>
      </c>
      <c r="AA18" s="110">
        <v>1.7119636247520001E-4</v>
      </c>
      <c r="AB18" s="110">
        <v>9.1938787255199997E-4</v>
      </c>
      <c r="AC18" s="110" t="s">
        <v>396</v>
      </c>
      <c r="AD18" s="110" t="s">
        <v>396</v>
      </c>
      <c r="AE18" s="111"/>
      <c r="AF18" s="112" t="s">
        <v>392</v>
      </c>
      <c r="AG18" s="112" t="s">
        <v>392</v>
      </c>
      <c r="AH18" s="112">
        <v>158.51515043999999</v>
      </c>
      <c r="AI18" s="112" t="s">
        <v>392</v>
      </c>
      <c r="AJ18" s="112" t="s">
        <v>392</v>
      </c>
      <c r="AK18" s="112" t="s">
        <v>385</v>
      </c>
      <c r="AL18" s="121" t="s">
        <v>49</v>
      </c>
    </row>
    <row r="19" spans="1:38" ht="26.25" customHeight="1" thickBot="1" x14ac:dyDescent="0.25">
      <c r="A19" s="53" t="s">
        <v>53</v>
      </c>
      <c r="B19" s="53" t="s">
        <v>62</v>
      </c>
      <c r="C19" s="54" t="s">
        <v>63</v>
      </c>
      <c r="D19" s="55"/>
      <c r="E19" s="110">
        <v>0.38351350200000001</v>
      </c>
      <c r="F19" s="110">
        <v>8.8734089999999988E-3</v>
      </c>
      <c r="G19" s="110">
        <v>0.16109569399999998</v>
      </c>
      <c r="H19" s="110" t="s">
        <v>392</v>
      </c>
      <c r="I19" s="110">
        <v>1.693301423535739E-2</v>
      </c>
      <c r="J19" s="110">
        <v>2.5162975054492356E-2</v>
      </c>
      <c r="K19" s="110">
        <v>3.7416745000000008E-2</v>
      </c>
      <c r="L19" s="110">
        <v>5.6669034129137796E-3</v>
      </c>
      <c r="M19" s="110">
        <v>0.105043812</v>
      </c>
      <c r="N19" s="110">
        <v>0.3895525256818394</v>
      </c>
      <c r="O19" s="110">
        <v>0.1239557363913782</v>
      </c>
      <c r="P19" s="110">
        <v>2.1520858864171766E-2</v>
      </c>
      <c r="Q19" s="110">
        <v>3.7132542929470103E-2</v>
      </c>
      <c r="R19" s="110">
        <v>0.10882264183398446</v>
      </c>
      <c r="S19" s="110">
        <v>0.31019545443565466</v>
      </c>
      <c r="T19" s="110">
        <v>6.2260914832636204E-2</v>
      </c>
      <c r="U19" s="110">
        <v>1.6182903872028055E-3</v>
      </c>
      <c r="V19" s="110">
        <v>0.53196076956546723</v>
      </c>
      <c r="W19" s="110">
        <v>30.986755209579592</v>
      </c>
      <c r="X19" s="110">
        <v>6.287229223540431E-3</v>
      </c>
      <c r="Y19" s="110">
        <v>2.6493184350105021E-2</v>
      </c>
      <c r="Z19" s="110">
        <v>8.3223107571416769E-3</v>
      </c>
      <c r="AA19" s="110">
        <v>8.0144032360476569E-3</v>
      </c>
      <c r="AB19" s="110">
        <v>4.9117127566834784E-2</v>
      </c>
      <c r="AC19" s="110">
        <v>3.6410997172100001E-2</v>
      </c>
      <c r="AD19" s="110">
        <v>3.7646626350000004E-2</v>
      </c>
      <c r="AE19" s="111"/>
      <c r="AF19" s="112">
        <v>440.9123431744585</v>
      </c>
      <c r="AG19" s="112">
        <v>16.439954999999998</v>
      </c>
      <c r="AH19" s="112">
        <v>6521.7583066400002</v>
      </c>
      <c r="AI19" s="112">
        <v>4.8066359999999992</v>
      </c>
      <c r="AJ19" s="112">
        <v>273.47072412</v>
      </c>
      <c r="AK19" s="112">
        <v>7.7448519999999998</v>
      </c>
      <c r="AL19" s="121" t="s">
        <v>394</v>
      </c>
    </row>
    <row r="20" spans="1:38" ht="26.25" customHeight="1" thickBot="1" x14ac:dyDescent="0.25">
      <c r="A20" s="53" t="s">
        <v>53</v>
      </c>
      <c r="B20" s="53" t="s">
        <v>64</v>
      </c>
      <c r="C20" s="54" t="s">
        <v>65</v>
      </c>
      <c r="D20" s="55"/>
      <c r="E20" s="110">
        <v>2.1620070350000002</v>
      </c>
      <c r="F20" s="110">
        <v>0.21432609399999997</v>
      </c>
      <c r="G20" s="110">
        <v>7.1362922659999999</v>
      </c>
      <c r="H20" s="110" t="s">
        <v>392</v>
      </c>
      <c r="I20" s="110">
        <v>9.6318801380763014E-2</v>
      </c>
      <c r="J20" s="110">
        <v>0.10879225739903939</v>
      </c>
      <c r="K20" s="110">
        <v>0.14499378100000002</v>
      </c>
      <c r="L20" s="110">
        <v>2.2208660057256326E-2</v>
      </c>
      <c r="M20" s="110">
        <v>3.4381058809999994</v>
      </c>
      <c r="N20" s="110">
        <v>4.2005369716173441E-2</v>
      </c>
      <c r="O20" s="110">
        <v>4.1075449167441722E-3</v>
      </c>
      <c r="P20" s="110">
        <v>2.7378272308677402E-2</v>
      </c>
      <c r="Q20" s="110">
        <v>1.7554410546109199E-2</v>
      </c>
      <c r="R20" s="110">
        <v>3.9370060502111767E-2</v>
      </c>
      <c r="S20" s="110">
        <v>2.358988373733921E-2</v>
      </c>
      <c r="T20" s="110">
        <v>0.11489689815204561</v>
      </c>
      <c r="U20" s="110">
        <v>0.18871875673802183</v>
      </c>
      <c r="V20" s="110">
        <v>0.12383590049828544</v>
      </c>
      <c r="W20" s="110">
        <v>0.15806340474950822</v>
      </c>
      <c r="X20" s="110">
        <v>6.4019554132115769E-4</v>
      </c>
      <c r="Y20" s="110">
        <v>1.9329808032929805E-3</v>
      </c>
      <c r="Z20" s="110">
        <v>9.2334300694516002E-4</v>
      </c>
      <c r="AA20" s="110">
        <v>4.7083049564733794E-4</v>
      </c>
      <c r="AB20" s="110">
        <v>3.9673498472066349E-3</v>
      </c>
      <c r="AC20" s="110">
        <v>9.9111632082260898E-2</v>
      </c>
      <c r="AD20" s="110">
        <v>3.4340195123207962E-2</v>
      </c>
      <c r="AE20" s="111"/>
      <c r="AF20" s="112">
        <v>364.02532100000002</v>
      </c>
      <c r="AG20" s="112">
        <v>5106.5676911999999</v>
      </c>
      <c r="AH20" s="112">
        <v>2247.6898054899998</v>
      </c>
      <c r="AI20" s="112">
        <v>12978.137739999998</v>
      </c>
      <c r="AJ20" s="112" t="s">
        <v>392</v>
      </c>
      <c r="AK20" s="112" t="s">
        <v>385</v>
      </c>
      <c r="AL20" s="121" t="s">
        <v>49</v>
      </c>
    </row>
    <row r="21" spans="1:38" ht="26.25" customHeight="1" thickBot="1" x14ac:dyDescent="0.25">
      <c r="A21" s="53" t="s">
        <v>53</v>
      </c>
      <c r="B21" s="53" t="s">
        <v>66</v>
      </c>
      <c r="C21" s="54" t="s">
        <v>67</v>
      </c>
      <c r="D21" s="55"/>
      <c r="E21" s="110">
        <v>0.72098411200000001</v>
      </c>
      <c r="F21" s="110">
        <v>6.9601915000000028E-2</v>
      </c>
      <c r="G21" s="110">
        <v>1.088978445</v>
      </c>
      <c r="H21" s="110">
        <v>1.1012869999999999E-2</v>
      </c>
      <c r="I21" s="110">
        <v>6.7371572818225839E-2</v>
      </c>
      <c r="J21" s="110">
        <v>0.1075543153942613</v>
      </c>
      <c r="K21" s="110">
        <v>0.17955362899999999</v>
      </c>
      <c r="L21" s="110">
        <v>1.0868828145165739E-2</v>
      </c>
      <c r="M21" s="110">
        <v>0.42919294099999999</v>
      </c>
      <c r="N21" s="110">
        <v>5.9947417671430608E-2</v>
      </c>
      <c r="O21" s="110">
        <v>1.3195001923539944E-3</v>
      </c>
      <c r="P21" s="110">
        <v>8.0457341331935574E-3</v>
      </c>
      <c r="Q21" s="110">
        <v>2.6099441479006959E-3</v>
      </c>
      <c r="R21" s="110">
        <v>7.0627071079062513E-3</v>
      </c>
      <c r="S21" s="110">
        <v>8.0617998256092525E-3</v>
      </c>
      <c r="T21" s="110">
        <v>5.8903950997760525E-3</v>
      </c>
      <c r="U21" s="110">
        <v>1.3563694926669637E-3</v>
      </c>
      <c r="V21" s="110">
        <v>0.13139006869860873</v>
      </c>
      <c r="W21" s="110">
        <v>9.8121210795740044E-2</v>
      </c>
      <c r="X21" s="110">
        <v>2.7454762275280414E-2</v>
      </c>
      <c r="Y21" s="110">
        <v>5.9463505153183167E-2</v>
      </c>
      <c r="Z21" s="110">
        <v>2.0741272492234654E-2</v>
      </c>
      <c r="AA21" s="110">
        <v>1.8137330658148116E-2</v>
      </c>
      <c r="AB21" s="110">
        <v>0.12579687057884636</v>
      </c>
      <c r="AC21" s="110">
        <v>4.7156217663300008E-4</v>
      </c>
      <c r="AD21" s="110">
        <v>7.4509881863500022E-2</v>
      </c>
      <c r="AE21" s="111"/>
      <c r="AF21" s="112">
        <v>598.10104154695375</v>
      </c>
      <c r="AG21" s="112">
        <v>438.27931715000017</v>
      </c>
      <c r="AH21" s="112">
        <v>8298.0339480999992</v>
      </c>
      <c r="AI21" s="112">
        <v>51.390545279999991</v>
      </c>
      <c r="AJ21" s="112" t="s">
        <v>392</v>
      </c>
      <c r="AK21" s="112" t="s">
        <v>385</v>
      </c>
      <c r="AL21" s="121" t="s">
        <v>49</v>
      </c>
    </row>
    <row r="22" spans="1:38" ht="26.25" customHeight="1" thickBot="1" x14ac:dyDescent="0.25">
      <c r="A22" s="53" t="s">
        <v>53</v>
      </c>
      <c r="B22" s="57" t="s">
        <v>68</v>
      </c>
      <c r="C22" s="54" t="s">
        <v>69</v>
      </c>
      <c r="D22" s="55"/>
      <c r="E22" s="110">
        <v>5.8292710719999992</v>
      </c>
      <c r="F22" s="110">
        <v>7.4940422000000007E-2</v>
      </c>
      <c r="G22" s="110">
        <v>0.73448028899999995</v>
      </c>
      <c r="H22" s="110">
        <v>3.747125E-3</v>
      </c>
      <c r="I22" s="110">
        <v>2.9162629991276345E-2</v>
      </c>
      <c r="J22" s="110">
        <v>4.1053439184446643E-2</v>
      </c>
      <c r="K22" s="110">
        <v>4.5972840000000001E-2</v>
      </c>
      <c r="L22" s="110">
        <v>2.0018569001496738E-3</v>
      </c>
      <c r="M22" s="110">
        <v>9.8912900710000002</v>
      </c>
      <c r="N22" s="110">
        <v>0.23199393000000001</v>
      </c>
      <c r="O22" s="110">
        <v>1.8938279999999998E-2</v>
      </c>
      <c r="P22" s="110">
        <v>0.11599696500000001</v>
      </c>
      <c r="Q22" s="110">
        <v>6.2733052499999997E-2</v>
      </c>
      <c r="R22" s="110">
        <v>9.7058684999999992E-2</v>
      </c>
      <c r="S22" s="110">
        <v>0.15316333949999997</v>
      </c>
      <c r="T22" s="110">
        <v>0.11599696500000001</v>
      </c>
      <c r="U22" s="110">
        <v>5.9892310499999997E-2</v>
      </c>
      <c r="V22" s="110">
        <v>1.00372884</v>
      </c>
      <c r="W22" s="110">
        <v>9.7058684999999992E-3</v>
      </c>
      <c r="X22" s="110">
        <v>1.5387352499999998E-5</v>
      </c>
      <c r="Y22" s="110">
        <v>6.6283979999999987E-4</v>
      </c>
      <c r="Z22" s="110">
        <v>1.8228094499999999E-4</v>
      </c>
      <c r="AA22" s="110">
        <v>1.01793255E-4</v>
      </c>
      <c r="AB22" s="110">
        <v>9.6230135249999993E-4</v>
      </c>
      <c r="AC22" s="110">
        <v>1.0889510999999999E-2</v>
      </c>
      <c r="AD22" s="110">
        <v>0.24383035499999997</v>
      </c>
      <c r="AE22" s="111"/>
      <c r="AF22" s="112">
        <v>71.474549999999994</v>
      </c>
      <c r="AG22" s="112">
        <v>7846.3568539999997</v>
      </c>
      <c r="AH22" s="112">
        <v>9926.261064104001</v>
      </c>
      <c r="AI22" s="112">
        <v>96.048755700000001</v>
      </c>
      <c r="AJ22" s="112">
        <v>67.666500000000013</v>
      </c>
      <c r="AK22" s="112" t="s">
        <v>385</v>
      </c>
      <c r="AL22" s="121" t="s">
        <v>49</v>
      </c>
    </row>
    <row r="23" spans="1:38" ht="26.25" customHeight="1" thickBot="1" x14ac:dyDescent="0.25">
      <c r="A23" s="53" t="s">
        <v>70</v>
      </c>
      <c r="B23" s="57" t="s">
        <v>363</v>
      </c>
      <c r="C23" s="54" t="s">
        <v>359</v>
      </c>
      <c r="D23" s="96"/>
      <c r="E23" s="110">
        <v>0.46098667166666663</v>
      </c>
      <c r="F23" s="110">
        <v>8.9591478333333335E-2</v>
      </c>
      <c r="G23" s="110">
        <v>3.1863333333333334E-4</v>
      </c>
      <c r="H23" s="110">
        <v>1.1822666666666667E-4</v>
      </c>
      <c r="I23" s="110">
        <v>2.9029146666666669E-2</v>
      </c>
      <c r="J23" s="110">
        <v>2.9029146666666669E-2</v>
      </c>
      <c r="K23" s="110">
        <v>2.9029146666666669E-2</v>
      </c>
      <c r="L23" s="110">
        <v>1.7812703333333336E-2</v>
      </c>
      <c r="M23" s="110">
        <v>1.9237779366666672</v>
      </c>
      <c r="N23" s="110" t="s">
        <v>396</v>
      </c>
      <c r="O23" s="110">
        <v>1.5931666666666667E-4</v>
      </c>
      <c r="P23" s="110" t="s">
        <v>396</v>
      </c>
      <c r="Q23" s="110" t="s">
        <v>396</v>
      </c>
      <c r="R23" s="110">
        <v>7.9658333333333339E-4</v>
      </c>
      <c r="S23" s="110">
        <v>2.7083833333333335E-2</v>
      </c>
      <c r="T23" s="110">
        <v>1.1152166666666668E-3</v>
      </c>
      <c r="U23" s="110">
        <v>1.5931666666666667E-4</v>
      </c>
      <c r="V23" s="110">
        <v>1.5931666666666667E-2</v>
      </c>
      <c r="W23" s="110" t="s">
        <v>396</v>
      </c>
      <c r="X23" s="110">
        <v>5.0101666666666671E-4</v>
      </c>
      <c r="Y23" s="110">
        <v>7.7351666666666667E-4</v>
      </c>
      <c r="Z23" s="110" t="s">
        <v>396</v>
      </c>
      <c r="AA23" s="110" t="s">
        <v>396</v>
      </c>
      <c r="AB23" s="110">
        <v>1.2745333333333334E-3</v>
      </c>
      <c r="AC23" s="110" t="s">
        <v>396</v>
      </c>
      <c r="AD23" s="110" t="s">
        <v>396</v>
      </c>
      <c r="AE23" s="111"/>
      <c r="AF23" s="110">
        <v>676.05098333333342</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2.6442177869999997</v>
      </c>
      <c r="F24" s="110">
        <v>4.617197806000001</v>
      </c>
      <c r="G24" s="110">
        <v>2.1332220469999998</v>
      </c>
      <c r="H24" s="110">
        <v>3.6669254000000012E-2</v>
      </c>
      <c r="I24" s="110">
        <v>0.66338613218108544</v>
      </c>
      <c r="J24" s="110">
        <v>0.90587266345838502</v>
      </c>
      <c r="K24" s="110">
        <v>1.3922872319999999</v>
      </c>
      <c r="L24" s="110">
        <v>0.11010229200104341</v>
      </c>
      <c r="M24" s="110">
        <v>3.4381058809999994</v>
      </c>
      <c r="N24" s="110">
        <v>3.1263227187978515E-3</v>
      </c>
      <c r="O24" s="110">
        <v>8.1562439029116737E-4</v>
      </c>
      <c r="P24" s="110">
        <v>2.3492856358379504E-3</v>
      </c>
      <c r="Q24" s="110">
        <v>2.8424691769581823E-3</v>
      </c>
      <c r="R24" s="110">
        <v>2.8080451142663775E-3</v>
      </c>
      <c r="S24" s="110">
        <v>1.2235749495680911E-3</v>
      </c>
      <c r="T24" s="110">
        <v>1.6171370117859369E-2</v>
      </c>
      <c r="U24" s="110">
        <v>7.1881735718121662E-3</v>
      </c>
      <c r="V24" s="110">
        <v>3.1013713360280921E-2</v>
      </c>
      <c r="W24" s="110">
        <v>1.834672484467214E-2</v>
      </c>
      <c r="X24" s="110">
        <v>4.8970629165951329E-4</v>
      </c>
      <c r="Y24" s="110">
        <v>8.2566976504385673E-4</v>
      </c>
      <c r="Z24" s="110">
        <v>2.8126857093701781E-4</v>
      </c>
      <c r="AA24" s="110">
        <v>2.1556783404174835E-4</v>
      </c>
      <c r="AB24" s="110">
        <v>1.8122124616821364E-3</v>
      </c>
      <c r="AC24" s="110">
        <v>4.2352872262586411E-3</v>
      </c>
      <c r="AD24" s="110">
        <v>1.7497153467410989E-3</v>
      </c>
      <c r="AE24" s="111"/>
      <c r="AF24" s="112">
        <v>374.0921039642775</v>
      </c>
      <c r="AG24" s="112">
        <v>2467.8110776000003</v>
      </c>
      <c r="AH24" s="112">
        <v>16625.066409862011</v>
      </c>
      <c r="AI24" s="112">
        <v>1630.1714756000008</v>
      </c>
      <c r="AJ24" s="112">
        <v>11.754975</v>
      </c>
      <c r="AK24" s="112" t="s">
        <v>392</v>
      </c>
      <c r="AL24" s="121" t="s">
        <v>49</v>
      </c>
    </row>
    <row r="25" spans="1:38" ht="26.25" customHeight="1" thickBot="1" x14ac:dyDescent="0.25">
      <c r="A25" s="53" t="s">
        <v>73</v>
      </c>
      <c r="B25" s="57" t="s">
        <v>74</v>
      </c>
      <c r="C25" s="59" t="s">
        <v>75</v>
      </c>
      <c r="D25" s="55"/>
      <c r="E25" s="110">
        <v>8.0689440932339138E-2</v>
      </c>
      <c r="F25" s="110">
        <v>9.2475611438102537E-4</v>
      </c>
      <c r="G25" s="110">
        <v>2.1214994397978186E-2</v>
      </c>
      <c r="H25" s="110" t="s">
        <v>396</v>
      </c>
      <c r="I25" s="110">
        <v>5.124538588609734E-4</v>
      </c>
      <c r="J25" s="110">
        <v>5.124538588609734E-4</v>
      </c>
      <c r="K25" s="110">
        <v>5.124538588609734E-4</v>
      </c>
      <c r="L25" s="110">
        <v>2.4597785225326723E-4</v>
      </c>
      <c r="M25" s="110">
        <v>5.2065143693394871E-2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83.290787499284122</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6.3829575475816608E-2</v>
      </c>
      <c r="F26" s="110">
        <v>5.4032326359509161E-4</v>
      </c>
      <c r="G26" s="110">
        <v>1.7952466569460149E-2</v>
      </c>
      <c r="H26" s="110" t="s">
        <v>396</v>
      </c>
      <c r="I26" s="110">
        <v>3.5579249513611582E-4</v>
      </c>
      <c r="J26" s="110">
        <v>3.5579249513611582E-4</v>
      </c>
      <c r="K26" s="110">
        <v>3.5579249513611582E-4</v>
      </c>
      <c r="L26" s="110">
        <v>1.7078039766533563E-4</v>
      </c>
      <c r="M26" s="110">
        <v>1.5618809578535448E-2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9.9412534267508761</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12.406920516038822</v>
      </c>
      <c r="F27" s="110">
        <v>16.645104507940182</v>
      </c>
      <c r="G27" s="110">
        <v>0.22019177006993071</v>
      </c>
      <c r="H27" s="110">
        <v>0.40560406739040655</v>
      </c>
      <c r="I27" s="110">
        <v>0.24682470208505153</v>
      </c>
      <c r="J27" s="110">
        <v>0.24682470208505153</v>
      </c>
      <c r="K27" s="110">
        <v>0.24682470208505153</v>
      </c>
      <c r="L27" s="110">
        <v>0.14199006536534148</v>
      </c>
      <c r="M27" s="110">
        <v>181.45827633964672</v>
      </c>
      <c r="N27" s="110">
        <v>1.094469670515547E-3</v>
      </c>
      <c r="O27" s="110">
        <v>1.3568828242459146E-4</v>
      </c>
      <c r="P27" s="110">
        <v>6.1825468829327197E-3</v>
      </c>
      <c r="Q27" s="110">
        <v>2.0577327641659103E-4</v>
      </c>
      <c r="R27" s="110">
        <v>4.8948971163526199E-3</v>
      </c>
      <c r="S27" s="110">
        <v>3.4630624132391276E-3</v>
      </c>
      <c r="T27" s="110">
        <v>1.5268024561872421E-3</v>
      </c>
      <c r="U27" s="110">
        <v>1.4016998798399929E-4</v>
      </c>
      <c r="V27" s="110">
        <v>2.3262499184142131E-2</v>
      </c>
      <c r="W27" s="110">
        <v>0.36457970000000001</v>
      </c>
      <c r="X27" s="110">
        <v>6.1447161514999998E-3</v>
      </c>
      <c r="Y27" s="110">
        <v>8.5428065036000003E-3</v>
      </c>
      <c r="Z27" s="110">
        <v>4.7219267425000003E-3</v>
      </c>
      <c r="AA27" s="110">
        <v>8.9343660220000017E-3</v>
      </c>
      <c r="AB27" s="110">
        <v>2.8343815419600002E-2</v>
      </c>
      <c r="AC27" s="110">
        <v>3.3470420000000003E-4</v>
      </c>
      <c r="AD27" s="110">
        <v>6.9626200000000001E-5</v>
      </c>
      <c r="AE27" s="111"/>
      <c r="AF27" s="112">
        <v>33647.502078126403</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3.041399986989259</v>
      </c>
      <c r="F28" s="110">
        <v>0.70547710165680011</v>
      </c>
      <c r="G28" s="110">
        <v>0.113176613723921</v>
      </c>
      <c r="H28" s="110">
        <v>1.7764486111577854E-2</v>
      </c>
      <c r="I28" s="110">
        <v>0.37050656205316512</v>
      </c>
      <c r="J28" s="110">
        <v>0.37050656205316512</v>
      </c>
      <c r="K28" s="110">
        <v>0.37050656205316512</v>
      </c>
      <c r="L28" s="110">
        <v>0.23174916575688931</v>
      </c>
      <c r="M28" s="110">
        <v>7.1287407227941584</v>
      </c>
      <c r="N28" s="110">
        <v>1.2605770518087415E-4</v>
      </c>
      <c r="O28" s="110">
        <v>1.3871853988673476E-5</v>
      </c>
      <c r="P28" s="110">
        <v>1.074765438241245E-3</v>
      </c>
      <c r="Q28" s="110">
        <v>2.4578499300881809E-5</v>
      </c>
      <c r="R28" s="110">
        <v>1.4814523746936462E-3</v>
      </c>
      <c r="S28" s="110">
        <v>1.0021581669156549E-3</v>
      </c>
      <c r="T28" s="110">
        <v>1.0296554610167106E-4</v>
      </c>
      <c r="U28" s="110">
        <v>2.1413290624416663E-5</v>
      </c>
      <c r="V28" s="110">
        <v>3.7594360521010441E-3</v>
      </c>
      <c r="W28" s="110">
        <v>0.11127009999999998</v>
      </c>
      <c r="X28" s="110">
        <v>3.0341126156999999E-3</v>
      </c>
      <c r="Y28" s="110">
        <v>3.4411782247999998E-3</v>
      </c>
      <c r="Z28" s="110">
        <v>2.6490670726999998E-3</v>
      </c>
      <c r="AA28" s="110">
        <v>2.9128958187000001E-3</v>
      </c>
      <c r="AB28" s="110">
        <v>1.20372537319E-2</v>
      </c>
      <c r="AC28" s="110">
        <v>7.5020799999999998E-5</v>
      </c>
      <c r="AD28" s="110">
        <v>1.6852799999999999E-5</v>
      </c>
      <c r="AE28" s="111"/>
      <c r="AF28" s="112">
        <v>7754.8548552322</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19.047452362240847</v>
      </c>
      <c r="F29" s="110">
        <v>1.4292853232934941</v>
      </c>
      <c r="G29" s="110">
        <v>0.36197985830336132</v>
      </c>
      <c r="H29" s="110">
        <v>7.393791646710968E-3</v>
      </c>
      <c r="I29" s="110">
        <v>0.6594086946264166</v>
      </c>
      <c r="J29" s="110">
        <v>0.6594086946264166</v>
      </c>
      <c r="K29" s="110">
        <v>0.6594086946264166</v>
      </c>
      <c r="L29" s="110">
        <v>0.37224018254841296</v>
      </c>
      <c r="M29" s="110">
        <v>4.7605153049255708</v>
      </c>
      <c r="N29" s="110">
        <v>2.5903034520840038E-4</v>
      </c>
      <c r="O29" s="110">
        <v>2.5916287020608012E-5</v>
      </c>
      <c r="P29" s="110">
        <v>2.742985018006956E-3</v>
      </c>
      <c r="Q29" s="110">
        <v>5.1799442791796078E-5</v>
      </c>
      <c r="R29" s="110">
        <v>4.3965914374140347E-3</v>
      </c>
      <c r="S29" s="110">
        <v>2.9483937017054621E-3</v>
      </c>
      <c r="T29" s="110">
        <v>1.0416211682373135E-4</v>
      </c>
      <c r="U29" s="110">
        <v>5.1766311542376117E-5</v>
      </c>
      <c r="V29" s="110">
        <v>9.3169421401451021E-3</v>
      </c>
      <c r="W29" s="110">
        <v>0.16070499999999999</v>
      </c>
      <c r="X29" s="110">
        <v>2.2957918438999999E-3</v>
      </c>
      <c r="Y29" s="110">
        <v>1.39022950558E-2</v>
      </c>
      <c r="Z29" s="110">
        <v>1.55348581449E-2</v>
      </c>
      <c r="AA29" s="110">
        <v>3.5712317575E-3</v>
      </c>
      <c r="AB29" s="110">
        <v>3.5304176802100004E-2</v>
      </c>
      <c r="AC29" s="110">
        <v>1.048661E-4</v>
      </c>
      <c r="AD29" s="110">
        <v>3.0318700000000002E-5</v>
      </c>
      <c r="AE29" s="111"/>
      <c r="AF29" s="112">
        <v>21837.088936023101</v>
      </c>
      <c r="AG29" s="112" t="s">
        <v>385</v>
      </c>
      <c r="AH29" s="112">
        <v>15.7342764528</v>
      </c>
      <c r="AI29" s="112" t="s">
        <v>385</v>
      </c>
      <c r="AJ29" s="112" t="s">
        <v>385</v>
      </c>
      <c r="AK29" s="112" t="s">
        <v>385</v>
      </c>
      <c r="AL29" s="121" t="s">
        <v>49</v>
      </c>
    </row>
    <row r="30" spans="1:38" ht="26.25" customHeight="1" thickBot="1" x14ac:dyDescent="0.25">
      <c r="A30" s="53" t="s">
        <v>78</v>
      </c>
      <c r="B30" s="53" t="s">
        <v>85</v>
      </c>
      <c r="C30" s="54" t="s">
        <v>86</v>
      </c>
      <c r="D30" s="55"/>
      <c r="E30" s="110">
        <v>6.7555691565473752E-2</v>
      </c>
      <c r="F30" s="110">
        <v>0.44324914371706792</v>
      </c>
      <c r="G30" s="110">
        <v>2.781094032913383E-3</v>
      </c>
      <c r="H30" s="110">
        <v>6.3169336621650104E-4</v>
      </c>
      <c r="I30" s="110">
        <v>9.0272436509042774E-3</v>
      </c>
      <c r="J30" s="110">
        <v>9.0272436509042774E-3</v>
      </c>
      <c r="K30" s="110">
        <v>9.0272436509042774E-3</v>
      </c>
      <c r="L30" s="110">
        <v>1.3947657372020972E-3</v>
      </c>
      <c r="M30" s="110">
        <v>3.2170693365131986</v>
      </c>
      <c r="N30" s="110">
        <v>1.9421178728959051E-5</v>
      </c>
      <c r="O30" s="110">
        <v>5.0693028697293793E-6</v>
      </c>
      <c r="P30" s="110">
        <v>9.4302244021885319E-5</v>
      </c>
      <c r="Q30" s="110">
        <v>6.4298851807676245E-6</v>
      </c>
      <c r="R30" s="110">
        <v>6.9279717861839293E-5</v>
      </c>
      <c r="S30" s="110">
        <v>4.9485512758456637E-5</v>
      </c>
      <c r="T30" s="110">
        <v>2.601008209666067E-5</v>
      </c>
      <c r="U30" s="110">
        <v>3.3081991839897136E-6</v>
      </c>
      <c r="V30" s="110">
        <v>5.5533380279769791E-2</v>
      </c>
      <c r="W30" s="110">
        <v>8.0528000000000006E-3</v>
      </c>
      <c r="X30" s="110">
        <v>1.117806819E-4</v>
      </c>
      <c r="Y30" s="110">
        <v>1.6222461920000001E-4</v>
      </c>
      <c r="Z30" s="110">
        <v>8.1167622999999995E-5</v>
      </c>
      <c r="AA30" s="110">
        <v>1.8396726990000002E-4</v>
      </c>
      <c r="AB30" s="110">
        <v>5.39140194E-4</v>
      </c>
      <c r="AC30" s="110">
        <v>8.0528000000000002E-6</v>
      </c>
      <c r="AD30" s="110">
        <v>4.3139000000000003E-6</v>
      </c>
      <c r="AE30" s="111"/>
      <c r="AF30" s="112">
        <v>472.00693647430001</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3.3677796842186716</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0.19096353034651981</v>
      </c>
      <c r="J32" s="110">
        <v>0.35690414645349866</v>
      </c>
      <c r="K32" s="110">
        <v>0.46888100183154552</v>
      </c>
      <c r="L32" s="110">
        <v>1.966924362569154E-2</v>
      </c>
      <c r="M32" s="110" t="s">
        <v>385</v>
      </c>
      <c r="N32" s="110">
        <v>1.4719270533031494</v>
      </c>
      <c r="O32" s="110">
        <v>6.4191916019948258E-3</v>
      </c>
      <c r="P32" s="110" t="s">
        <v>396</v>
      </c>
      <c r="Q32" s="110">
        <v>1.5159578389614148E-12</v>
      </c>
      <c r="R32" s="110">
        <v>0.18195017165551183</v>
      </c>
      <c r="S32" s="110">
        <v>3.9842018132691179</v>
      </c>
      <c r="T32" s="110">
        <v>2.875418551706841E-2</v>
      </c>
      <c r="U32" s="110">
        <v>3.8192706069303953E-3</v>
      </c>
      <c r="V32" s="110">
        <v>1.5159578389614148</v>
      </c>
      <c r="W32" s="110" t="s">
        <v>396</v>
      </c>
      <c r="X32" s="110">
        <v>1.2154283652079003E-3</v>
      </c>
      <c r="Y32" s="110">
        <v>1.0925502469938381E-4</v>
      </c>
      <c r="Z32" s="110">
        <v>1.6128122693718564E-4</v>
      </c>
      <c r="AA32" s="110" t="s">
        <v>396</v>
      </c>
      <c r="AB32" s="110">
        <v>1.4859646168444698E-3</v>
      </c>
      <c r="AC32" s="110" t="s">
        <v>396</v>
      </c>
      <c r="AD32" s="110" t="s">
        <v>396</v>
      </c>
      <c r="AE32" s="111"/>
      <c r="AF32" s="112" t="s">
        <v>385</v>
      </c>
      <c r="AG32" s="112" t="s">
        <v>385</v>
      </c>
      <c r="AH32" s="112" t="s">
        <v>385</v>
      </c>
      <c r="AI32" s="112" t="s">
        <v>385</v>
      </c>
      <c r="AJ32" s="112" t="s">
        <v>385</v>
      </c>
      <c r="AK32" s="112">
        <v>15753.914603299399</v>
      </c>
      <c r="AL32" s="121" t="s">
        <v>382</v>
      </c>
    </row>
    <row r="33" spans="1:38" ht="26.25" customHeight="1" thickBot="1" x14ac:dyDescent="0.25">
      <c r="A33" s="53" t="s">
        <v>78</v>
      </c>
      <c r="B33" s="53" t="s">
        <v>91</v>
      </c>
      <c r="C33" s="54" t="s">
        <v>92</v>
      </c>
      <c r="D33" s="55"/>
      <c r="E33" s="110" t="s">
        <v>385</v>
      </c>
      <c r="F33" s="110" t="s">
        <v>385</v>
      </c>
      <c r="G33" s="110" t="s">
        <v>385</v>
      </c>
      <c r="H33" s="110" t="s">
        <v>385</v>
      </c>
      <c r="I33" s="110">
        <v>0.10502530431158147</v>
      </c>
      <c r="J33" s="110">
        <v>0.19449130428070649</v>
      </c>
      <c r="K33" s="110">
        <v>0.38898260856141298</v>
      </c>
      <c r="L33" s="110">
        <v>4.1232156507509804E-3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15753.914603299399</v>
      </c>
      <c r="AL33" s="121" t="s">
        <v>382</v>
      </c>
    </row>
    <row r="34" spans="1:38" ht="26.25" customHeight="1" thickBot="1" x14ac:dyDescent="0.25">
      <c r="A34" s="53" t="s">
        <v>70</v>
      </c>
      <c r="B34" s="53" t="s">
        <v>93</v>
      </c>
      <c r="C34" s="54" t="s">
        <v>94</v>
      </c>
      <c r="D34" s="55"/>
      <c r="E34" s="110">
        <v>2.5248416000000002</v>
      </c>
      <c r="F34" s="110">
        <v>0.22405559999999999</v>
      </c>
      <c r="G34" s="110">
        <v>6.7264864000000002E-4</v>
      </c>
      <c r="H34" s="110">
        <v>3.3728799999999999E-4</v>
      </c>
      <c r="I34" s="110">
        <v>6.6012080000000001E-2</v>
      </c>
      <c r="J34" s="110">
        <v>6.9384959999999996E-2</v>
      </c>
      <c r="K34" s="110">
        <v>7.3239680000000001E-2</v>
      </c>
      <c r="L34" s="110">
        <v>4.2907852000000003E-2</v>
      </c>
      <c r="M34" s="110">
        <v>0.51556879999999994</v>
      </c>
      <c r="N34" s="110" t="s">
        <v>396</v>
      </c>
      <c r="O34" s="110">
        <v>4.8184000000000004E-4</v>
      </c>
      <c r="P34" s="110" t="s">
        <v>396</v>
      </c>
      <c r="Q34" s="110" t="s">
        <v>396</v>
      </c>
      <c r="R34" s="110">
        <v>2.4092000000000002E-3</v>
      </c>
      <c r="S34" s="110">
        <v>8.1912800000000008E-2</v>
      </c>
      <c r="T34" s="110">
        <v>3.37288E-3</v>
      </c>
      <c r="U34" s="110">
        <v>4.8184000000000004E-4</v>
      </c>
      <c r="V34" s="110">
        <v>4.8183999999999998E-2</v>
      </c>
      <c r="W34" s="110">
        <v>4.8183999999999996E-3</v>
      </c>
      <c r="X34" s="110">
        <v>1.4455200000000001E-3</v>
      </c>
      <c r="Y34" s="110">
        <v>2.4092000000000002E-3</v>
      </c>
      <c r="Z34" s="110">
        <v>1.6575296000000002E-6</v>
      </c>
      <c r="AA34" s="110">
        <v>3.8065360000000005E-7</v>
      </c>
      <c r="AB34" s="110">
        <v>3.8567581832000004E-3</v>
      </c>
      <c r="AC34" s="110">
        <v>3.8547200000000004E-4</v>
      </c>
      <c r="AD34" s="110">
        <v>0.48183999999999994</v>
      </c>
      <c r="AE34" s="111"/>
      <c r="AF34" s="112">
        <v>2033.8466400000002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0.57809060000000001</v>
      </c>
      <c r="F35" s="110">
        <v>1.3971219999999999E-2</v>
      </c>
      <c r="G35" s="110">
        <v>0.16062719999999997</v>
      </c>
      <c r="H35" s="110">
        <v>5.8562000000000006E-5</v>
      </c>
      <c r="I35" s="110">
        <v>4.3503200000000006E-2</v>
      </c>
      <c r="J35" s="110">
        <v>4.3503200000000006E-2</v>
      </c>
      <c r="K35" s="110">
        <v>4.3503200000000006E-2</v>
      </c>
      <c r="L35" s="110">
        <v>7.5544980000000011E-4</v>
      </c>
      <c r="M35" s="110">
        <v>3.070322E-2</v>
      </c>
      <c r="N35" s="110">
        <v>1.5058799999999998E-3</v>
      </c>
      <c r="O35" s="110">
        <v>1.6731999999999999E-4</v>
      </c>
      <c r="P35" s="110">
        <v>1.6731999999999999E-4</v>
      </c>
      <c r="Q35" s="110">
        <v>5.6888800000000003E-3</v>
      </c>
      <c r="R35" s="110">
        <v>6.0235199999999992E-3</v>
      </c>
      <c r="S35" s="110">
        <v>1.04575E-2</v>
      </c>
      <c r="T35" s="110">
        <v>0.26771200000000001</v>
      </c>
      <c r="U35" s="110">
        <v>1.7568599999999998E-3</v>
      </c>
      <c r="V35" s="110">
        <v>1.0039199999999998E-2</v>
      </c>
      <c r="W35" s="110">
        <v>3.93202E-7</v>
      </c>
      <c r="X35" s="110">
        <v>4.1830000000000003E-4</v>
      </c>
      <c r="Y35" s="110">
        <v>2.5097999999999999E-4</v>
      </c>
      <c r="Z35" s="110">
        <v>1.6731999999999999E-4</v>
      </c>
      <c r="AA35" s="110">
        <v>7.5294000000000001E-5</v>
      </c>
      <c r="AB35" s="110">
        <v>9.118939999999999E-4</v>
      </c>
      <c r="AC35" s="110">
        <v>1.17124E-3</v>
      </c>
      <c r="AD35" s="110">
        <v>4.7686200000000003E-3</v>
      </c>
      <c r="AE35" s="111"/>
      <c r="AF35" s="112">
        <v>353.12885999999997</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5.4986419087812717E-4</v>
      </c>
      <c r="F36" s="110">
        <v>1.3289047739022754E-5</v>
      </c>
      <c r="G36" s="110">
        <v>1.5278426143068078E-4</v>
      </c>
      <c r="H36" s="110">
        <v>5.5702595313269033E-8</v>
      </c>
      <c r="I36" s="110">
        <v>4.1379070804142712E-5</v>
      </c>
      <c r="J36" s="110">
        <v>4.1379070804142712E-5</v>
      </c>
      <c r="K36" s="110">
        <v>4.1379070804142712E-5</v>
      </c>
      <c r="L36" s="110">
        <v>7.1856347954117058E-7</v>
      </c>
      <c r="M36" s="110">
        <v>2.9204074971385335E-5</v>
      </c>
      <c r="N36" s="110">
        <v>1.4323524509126322E-6</v>
      </c>
      <c r="O36" s="110">
        <v>1.591502723236258E-7</v>
      </c>
      <c r="P36" s="110">
        <v>1.591502723236258E-7</v>
      </c>
      <c r="Q36" s="110">
        <v>5.4111092590032784E-6</v>
      </c>
      <c r="R36" s="110">
        <v>5.7294098036505287E-6</v>
      </c>
      <c r="S36" s="110">
        <v>9.9468920202266125E-6</v>
      </c>
      <c r="T36" s="110">
        <v>2.5464043571780129E-4</v>
      </c>
      <c r="U36" s="110">
        <v>1.6710778593980708E-6</v>
      </c>
      <c r="V36" s="110">
        <v>9.5490163394175488E-6</v>
      </c>
      <c r="W36" s="110">
        <v>3.7400313996052061E-10</v>
      </c>
      <c r="X36" s="110">
        <v>3.9787568080906455E-7</v>
      </c>
      <c r="Y36" s="110">
        <v>2.387254084854387E-7</v>
      </c>
      <c r="Z36" s="110">
        <v>1.591502723236258E-7</v>
      </c>
      <c r="AA36" s="110">
        <v>7.1617622545631617E-8</v>
      </c>
      <c r="AB36" s="110">
        <v>8.6736898416376057E-7</v>
      </c>
      <c r="AC36" s="110">
        <v>1.1140519062653808E-6</v>
      </c>
      <c r="AD36" s="110">
        <v>4.5357827612233349E-6</v>
      </c>
      <c r="AE36" s="111"/>
      <c r="AF36" s="112">
        <v>0.33588664973901228</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2.9995853609999998</v>
      </c>
      <c r="F37" s="110">
        <v>6.9030427000000005E-2</v>
      </c>
      <c r="G37" s="110">
        <v>8.6861299999999996E-4</v>
      </c>
      <c r="H37" s="110" t="s">
        <v>385</v>
      </c>
      <c r="I37" s="110">
        <v>1.0495631874272102E-4</v>
      </c>
      <c r="J37" s="110">
        <v>1.0495631874272102E-4</v>
      </c>
      <c r="K37" s="110">
        <v>1.0495631874272102E-4</v>
      </c>
      <c r="L37" s="110">
        <v>4.1982527497088409E-6</v>
      </c>
      <c r="M37" s="110">
        <v>0.34267963099999998</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16869.516509560002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2.7629163540000001</v>
      </c>
      <c r="F39" s="110">
        <v>0.23807986799999986</v>
      </c>
      <c r="G39" s="110">
        <v>2.221719534</v>
      </c>
      <c r="H39" s="110" t="s">
        <v>392</v>
      </c>
      <c r="I39" s="110">
        <v>0.84560135242755852</v>
      </c>
      <c r="J39" s="110">
        <v>1.0217640587205494</v>
      </c>
      <c r="K39" s="110">
        <v>1.5040472610000002</v>
      </c>
      <c r="L39" s="110">
        <v>6.8633673919628671E-2</v>
      </c>
      <c r="M39" s="110">
        <v>4.4642294060000003</v>
      </c>
      <c r="N39" s="110">
        <v>7.6436766824426131E-3</v>
      </c>
      <c r="O39" s="110">
        <v>8.8538137762067006E-4</v>
      </c>
      <c r="P39" s="110">
        <v>3.2596287863160493E-3</v>
      </c>
      <c r="Q39" s="110">
        <v>8.5060659023219465E-3</v>
      </c>
      <c r="R39" s="110">
        <v>6.5086151622616084E-3</v>
      </c>
      <c r="S39" s="110">
        <v>8.6953793727237456E-3</v>
      </c>
      <c r="T39" s="110">
        <v>1.0084279300291659E-2</v>
      </c>
      <c r="U39" s="110">
        <v>9.1629167711592165E-3</v>
      </c>
      <c r="V39" s="110">
        <v>4.7015852687577235E-2</v>
      </c>
      <c r="W39" s="110">
        <v>1.7025814286784888E-2</v>
      </c>
      <c r="X39" s="110">
        <v>3.8706330462717303E-4</v>
      </c>
      <c r="Y39" s="110">
        <v>6.6387908602432767E-4</v>
      </c>
      <c r="Z39" s="110">
        <v>2.4694416483131784E-4</v>
      </c>
      <c r="AA39" s="110">
        <v>2.0761567289763521E-4</v>
      </c>
      <c r="AB39" s="110">
        <v>1.505502228380454E-3</v>
      </c>
      <c r="AC39" s="110">
        <v>3.6818485872168868E-3</v>
      </c>
      <c r="AD39" s="110">
        <v>1.4034041081219563E-3</v>
      </c>
      <c r="AE39" s="111"/>
      <c r="AF39" s="112">
        <v>254.6009904553917</v>
      </c>
      <c r="AG39" s="112">
        <v>2659.043247607307</v>
      </c>
      <c r="AH39" s="112">
        <v>44201.521007798197</v>
      </c>
      <c r="AI39" s="112">
        <v>138.14859210000003</v>
      </c>
      <c r="AJ39" s="112" t="s">
        <v>392</v>
      </c>
      <c r="AK39" s="112" t="s">
        <v>385</v>
      </c>
      <c r="AL39" s="121" t="s">
        <v>49</v>
      </c>
    </row>
    <row r="40" spans="1:38" ht="26.25" customHeight="1" thickBot="1" x14ac:dyDescent="0.25">
      <c r="A40" s="53" t="s">
        <v>70</v>
      </c>
      <c r="B40" s="53" t="s">
        <v>105</v>
      </c>
      <c r="C40" s="54" t="s">
        <v>361</v>
      </c>
      <c r="D40" s="55"/>
      <c r="E40" s="110">
        <v>0.1366339375</v>
      </c>
      <c r="F40" s="110">
        <v>1.4141187499999999E-2</v>
      </c>
      <c r="G40" s="110">
        <v>8.3750000000000003E-5</v>
      </c>
      <c r="H40" s="110">
        <v>3.3500000000000001E-5</v>
      </c>
      <c r="I40" s="110">
        <v>8.8105000000000006E-3</v>
      </c>
      <c r="J40" s="110">
        <v>8.8105000000000006E-3</v>
      </c>
      <c r="K40" s="110">
        <v>8.8105000000000006E-3</v>
      </c>
      <c r="L40" s="110">
        <v>5.4688749999999998E-3</v>
      </c>
      <c r="M40" s="110">
        <v>4.5116125E-2</v>
      </c>
      <c r="N40" s="110" t="s">
        <v>396</v>
      </c>
      <c r="O40" s="110">
        <v>4.1875000000000001E-5</v>
      </c>
      <c r="P40" s="110" t="s">
        <v>396</v>
      </c>
      <c r="Q40" s="110" t="s">
        <v>396</v>
      </c>
      <c r="R40" s="110">
        <v>2.0937500000000001E-4</v>
      </c>
      <c r="S40" s="110">
        <v>7.1187499999999992E-3</v>
      </c>
      <c r="T40" s="110">
        <v>2.9312500000000004E-4</v>
      </c>
      <c r="U40" s="110">
        <v>4.1875000000000001E-5</v>
      </c>
      <c r="V40" s="110">
        <v>4.1875000000000002E-3</v>
      </c>
      <c r="W40" s="110" t="s">
        <v>396</v>
      </c>
      <c r="X40" s="110">
        <v>1.25625E-4</v>
      </c>
      <c r="Y40" s="110">
        <v>2.0937500000000001E-4</v>
      </c>
      <c r="Z40" s="110" t="s">
        <v>396</v>
      </c>
      <c r="AA40" s="110" t="s">
        <v>396</v>
      </c>
      <c r="AB40" s="110">
        <v>3.3500000000000001E-4</v>
      </c>
      <c r="AC40" s="110" t="s">
        <v>396</v>
      </c>
      <c r="AD40" s="110" t="s">
        <v>396</v>
      </c>
      <c r="AE40" s="111"/>
      <c r="AF40" s="112">
        <v>176.75437500000001</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4.2567208687211409</v>
      </c>
      <c r="F41" s="110">
        <v>46.163985055113145</v>
      </c>
      <c r="G41" s="110">
        <v>5.992620712321699</v>
      </c>
      <c r="H41" s="110">
        <v>0.12202830427263958</v>
      </c>
      <c r="I41" s="110">
        <v>23.166146886110837</v>
      </c>
      <c r="J41" s="110">
        <v>23.611379130680273</v>
      </c>
      <c r="K41" s="110">
        <v>25.571840906325335</v>
      </c>
      <c r="L41" s="110">
        <v>1.9801659675255125</v>
      </c>
      <c r="M41" s="110">
        <v>223.82299815545761</v>
      </c>
      <c r="N41" s="110">
        <v>0.40014561969857332</v>
      </c>
      <c r="O41" s="110">
        <v>0.15474248414143835</v>
      </c>
      <c r="P41" s="110">
        <v>0.12778810325543688</v>
      </c>
      <c r="Q41" s="110">
        <v>0.14621421705918236</v>
      </c>
      <c r="R41" s="110">
        <v>0.88244690433459916</v>
      </c>
      <c r="S41" s="110">
        <v>0.19248760352892996</v>
      </c>
      <c r="T41" s="110">
        <v>0.11865569184852645</v>
      </c>
      <c r="U41" s="110">
        <v>5.0881952590656025E-2</v>
      </c>
      <c r="V41" s="110">
        <v>3.3803594366358136</v>
      </c>
      <c r="W41" s="110">
        <v>5.3595119023649564</v>
      </c>
      <c r="X41" s="110">
        <v>5.0514690481540034</v>
      </c>
      <c r="Y41" s="110">
        <v>3.604813823667318</v>
      </c>
      <c r="Z41" s="110">
        <v>2.0568857660353252</v>
      </c>
      <c r="AA41" s="110">
        <v>2.6678899332648225</v>
      </c>
      <c r="AB41" s="110">
        <v>13.381058571121468</v>
      </c>
      <c r="AC41" s="110">
        <v>3.2054066690044212</v>
      </c>
      <c r="AD41" s="110">
        <v>0.1651767720317294</v>
      </c>
      <c r="AE41" s="111"/>
      <c r="AF41" s="112">
        <v>552</v>
      </c>
      <c r="AG41" s="112">
        <v>10034.875268649979</v>
      </c>
      <c r="AH41" s="112">
        <v>70067.874432000011</v>
      </c>
      <c r="AI41" s="112">
        <v>15234.931835865353</v>
      </c>
      <c r="AJ41" s="112" t="s">
        <v>392</v>
      </c>
      <c r="AK41" s="112" t="s">
        <v>385</v>
      </c>
      <c r="AL41" s="121" t="s">
        <v>49</v>
      </c>
    </row>
    <row r="42" spans="1:38" ht="26.25" customHeight="1" thickBot="1" x14ac:dyDescent="0.25">
      <c r="A42" s="53" t="s">
        <v>70</v>
      </c>
      <c r="B42" s="53" t="s">
        <v>107</v>
      </c>
      <c r="C42" s="54" t="s">
        <v>108</v>
      </c>
      <c r="D42" s="55"/>
      <c r="E42" s="110">
        <v>9.3567528800000022E-2</v>
      </c>
      <c r="F42" s="110">
        <v>6.0928607200000026E-2</v>
      </c>
      <c r="G42" s="110">
        <v>1.0148800000000003E-4</v>
      </c>
      <c r="H42" s="110">
        <v>2.9305600000000006E-5</v>
      </c>
      <c r="I42" s="110">
        <v>5.1813248000000013E-3</v>
      </c>
      <c r="J42" s="110">
        <v>5.1813248000000013E-3</v>
      </c>
      <c r="K42" s="110">
        <v>5.1813248000000013E-3</v>
      </c>
      <c r="L42" s="110">
        <v>2.963691200000001E-3</v>
      </c>
      <c r="M42" s="110">
        <v>2.1985496912000007</v>
      </c>
      <c r="N42" s="110" t="s">
        <v>396</v>
      </c>
      <c r="O42" s="110">
        <v>5.0744000000000014E-5</v>
      </c>
      <c r="P42" s="110" t="s">
        <v>396</v>
      </c>
      <c r="Q42" s="110" t="s">
        <v>396</v>
      </c>
      <c r="R42" s="110">
        <v>2.5372000000000008E-4</v>
      </c>
      <c r="S42" s="110">
        <v>8.6264800000000023E-3</v>
      </c>
      <c r="T42" s="110">
        <v>3.5520800000000014E-4</v>
      </c>
      <c r="U42" s="110">
        <v>5.0744000000000014E-5</v>
      </c>
      <c r="V42" s="110">
        <v>5.0744000000000015E-3</v>
      </c>
      <c r="W42" s="110" t="s">
        <v>396</v>
      </c>
      <c r="X42" s="110">
        <v>1.8045600000000006E-4</v>
      </c>
      <c r="Y42" s="110">
        <v>2.2549600000000008E-4</v>
      </c>
      <c r="Z42" s="110" t="s">
        <v>396</v>
      </c>
      <c r="AA42" s="110" t="s">
        <v>396</v>
      </c>
      <c r="AB42" s="110">
        <v>4.0595200000000011E-4</v>
      </c>
      <c r="AC42" s="110" t="s">
        <v>396</v>
      </c>
      <c r="AD42" s="110" t="s">
        <v>396</v>
      </c>
      <c r="AE42" s="111"/>
      <c r="AF42" s="112">
        <v>218.56514400000009</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0.154047396</v>
      </c>
      <c r="F43" s="110">
        <v>8.692946E-3</v>
      </c>
      <c r="G43" s="110">
        <v>0.26927259299999995</v>
      </c>
      <c r="H43" s="110">
        <v>8.5792462600000022E-5</v>
      </c>
      <c r="I43" s="110">
        <v>4.7579780208876751E-2</v>
      </c>
      <c r="J43" s="110">
        <v>0.10862259946015583</v>
      </c>
      <c r="K43" s="110">
        <v>0.23758279200000001</v>
      </c>
      <c r="L43" s="110">
        <v>9.1504200079698447E-3</v>
      </c>
      <c r="M43" s="110">
        <v>0.42156593400000003</v>
      </c>
      <c r="N43" s="110">
        <v>1.0886419424411545E-2</v>
      </c>
      <c r="O43" s="110">
        <v>5.9716878135606733E-4</v>
      </c>
      <c r="P43" s="110">
        <v>7.4622349476279189E-4</v>
      </c>
      <c r="Q43" s="110">
        <v>1.0575351021557594E-2</v>
      </c>
      <c r="R43" s="110">
        <v>7.2845679942198736E-3</v>
      </c>
      <c r="S43" s="110">
        <v>1.2006388449471965E-2</v>
      </c>
      <c r="T43" s="110">
        <v>1.7250387066689594E-2</v>
      </c>
      <c r="U43" s="110">
        <v>1.1184201690415388E-3</v>
      </c>
      <c r="V43" s="110">
        <v>2.2228225457618166E-2</v>
      </c>
      <c r="W43" s="110">
        <v>4.250558842065183E-3</v>
      </c>
      <c r="X43" s="110">
        <v>2.8545773040091789E-4</v>
      </c>
      <c r="Y43" s="110">
        <v>4.5830363237753312E-4</v>
      </c>
      <c r="Z43" s="110">
        <v>2.0329330444121758E-4</v>
      </c>
      <c r="AA43" s="110">
        <v>1.6046759564587471E-4</v>
      </c>
      <c r="AB43" s="110">
        <v>1.1075222628655437E-3</v>
      </c>
      <c r="AC43" s="110">
        <v>1.4020749384882718E-3</v>
      </c>
      <c r="AD43" s="110">
        <v>1.0984620994318433E-3</v>
      </c>
      <c r="AE43" s="111"/>
      <c r="AF43" s="112">
        <v>184.383907259057</v>
      </c>
      <c r="AG43" s="112">
        <v>154.10915090000009</v>
      </c>
      <c r="AH43" s="112">
        <v>1616.6431448600001</v>
      </c>
      <c r="AI43" s="112">
        <v>85.792462600000022</v>
      </c>
      <c r="AJ43" s="112" t="s">
        <v>392</v>
      </c>
      <c r="AK43" s="112" t="s">
        <v>385</v>
      </c>
      <c r="AL43" s="121" t="s">
        <v>49</v>
      </c>
    </row>
    <row r="44" spans="1:38" ht="26.25" customHeight="1" thickBot="1" x14ac:dyDescent="0.25">
      <c r="A44" s="53" t="s">
        <v>70</v>
      </c>
      <c r="B44" s="53" t="s">
        <v>111</v>
      </c>
      <c r="C44" s="54" t="s">
        <v>112</v>
      </c>
      <c r="D44" s="55"/>
      <c r="E44" s="110">
        <v>2.6340839172943498</v>
      </c>
      <c r="F44" s="110">
        <v>0.28903111211159316</v>
      </c>
      <c r="G44" s="110">
        <v>1.5448668557621053E-3</v>
      </c>
      <c r="H44" s="110">
        <v>6.1392480446206333E-4</v>
      </c>
      <c r="I44" s="110">
        <v>0.14600088404066547</v>
      </c>
      <c r="J44" s="110">
        <v>0.14600088404066547</v>
      </c>
      <c r="K44" s="110">
        <v>0.14600088404066547</v>
      </c>
      <c r="L44" s="110">
        <v>8.4708304477438684E-2</v>
      </c>
      <c r="M44" s="110">
        <v>1.6489650501735251</v>
      </c>
      <c r="N44" s="110" t="s">
        <v>396</v>
      </c>
      <c r="O44" s="110">
        <v>7.7243342788105263E-4</v>
      </c>
      <c r="P44" s="110" t="s">
        <v>396</v>
      </c>
      <c r="Q44" s="110" t="s">
        <v>396</v>
      </c>
      <c r="R44" s="110">
        <v>3.8621671394052635E-3</v>
      </c>
      <c r="S44" s="110">
        <v>0.13131368273977895</v>
      </c>
      <c r="T44" s="110">
        <v>5.407033995167369E-3</v>
      </c>
      <c r="U44" s="110">
        <v>7.7243342788105263E-4</v>
      </c>
      <c r="V44" s="110">
        <v>7.7243342788105254E-2</v>
      </c>
      <c r="W44" s="110" t="s">
        <v>396</v>
      </c>
      <c r="X44" s="110">
        <v>2.3273551282501051E-3</v>
      </c>
      <c r="Y44" s="110">
        <v>3.8521122947983164E-3</v>
      </c>
      <c r="Z44" s="110" t="s">
        <v>396</v>
      </c>
      <c r="AA44" s="110" t="s">
        <v>396</v>
      </c>
      <c r="AB44" s="110">
        <v>6.1794674230484211E-3</v>
      </c>
      <c r="AC44" s="110" t="s">
        <v>396</v>
      </c>
      <c r="AD44" s="110" t="s">
        <v>396</v>
      </c>
      <c r="AE44" s="111"/>
      <c r="AF44" s="112">
        <v>3262</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0.27190389799999998</v>
      </c>
      <c r="F46" s="110">
        <v>1.6551933739999991</v>
      </c>
      <c r="G46" s="110">
        <v>0.38604915900000003</v>
      </c>
      <c r="H46" s="110">
        <v>3.6404939999999997E-2</v>
      </c>
      <c r="I46" s="110">
        <v>7.3534921428832806E-2</v>
      </c>
      <c r="J46" s="110">
        <v>9.1452527846861059E-2</v>
      </c>
      <c r="K46" s="110">
        <v>0.13587992500000001</v>
      </c>
      <c r="L46" s="110">
        <v>4.8638506193289313E-3</v>
      </c>
      <c r="M46" s="110">
        <v>0.33020866899999995</v>
      </c>
      <c r="N46" s="110">
        <v>8.2636565942924671E-3</v>
      </c>
      <c r="O46" s="110">
        <v>6.0512101943583025E-4</v>
      </c>
      <c r="P46" s="110">
        <v>1.1388140488221617E-3</v>
      </c>
      <c r="Q46" s="110">
        <v>7.9880182343042942E-3</v>
      </c>
      <c r="R46" s="110">
        <v>6.2758988755246365E-3</v>
      </c>
      <c r="S46" s="110">
        <v>9.0516193561202673E-3</v>
      </c>
      <c r="T46" s="110">
        <v>5.4664829467001956E-2</v>
      </c>
      <c r="U46" s="110">
        <v>5.512409008903537E-3</v>
      </c>
      <c r="V46" s="110">
        <v>3.035597857430232E-2</v>
      </c>
      <c r="W46" s="110">
        <v>3.1838684487935278E-3</v>
      </c>
      <c r="X46" s="110">
        <v>7.2346139089549179E-5</v>
      </c>
      <c r="Y46" s="110">
        <v>1.3107903174022222E-4</v>
      </c>
      <c r="Z46" s="110">
        <v>7.7476167954515531E-5</v>
      </c>
      <c r="AA46" s="110">
        <v>6.5464684315275746E-5</v>
      </c>
      <c r="AB46" s="110">
        <v>3.4636602309956276E-4</v>
      </c>
      <c r="AC46" s="110">
        <v>1.7031461340908489E-3</v>
      </c>
      <c r="AD46" s="110">
        <v>1.7027222560965683E-3</v>
      </c>
      <c r="AE46" s="111"/>
      <c r="AF46" s="112">
        <v>9.3596252420279864</v>
      </c>
      <c r="AG46" s="112">
        <v>285.70970719999991</v>
      </c>
      <c r="AH46" s="112">
        <v>2865.8246634999996</v>
      </c>
      <c r="AI46" s="112">
        <v>187.09285065</v>
      </c>
      <c r="AJ46" s="112" t="s">
        <v>392</v>
      </c>
      <c r="AK46" s="112" t="s">
        <v>385</v>
      </c>
      <c r="AL46" s="121" t="s">
        <v>49</v>
      </c>
    </row>
    <row r="47" spans="1:38" ht="26.25" customHeight="1" thickBot="1" x14ac:dyDescent="0.25">
      <c r="A47" s="53" t="s">
        <v>70</v>
      </c>
      <c r="B47" s="53" t="s">
        <v>117</v>
      </c>
      <c r="C47" s="54" t="s">
        <v>118</v>
      </c>
      <c r="D47" s="55"/>
      <c r="E47" s="110">
        <v>0.11892602972037554</v>
      </c>
      <c r="F47" s="110">
        <v>6.7624802155448168E-4</v>
      </c>
      <c r="G47" s="110">
        <v>6.9409465698507212E-3</v>
      </c>
      <c r="H47" s="110">
        <v>4.9371263299933658E-7</v>
      </c>
      <c r="I47" s="110">
        <v>6.8778488760691504E-4</v>
      </c>
      <c r="J47" s="110">
        <v>6.8778488760691504E-4</v>
      </c>
      <c r="K47" s="110">
        <v>6.8778488760691504E-4</v>
      </c>
      <c r="L47" s="110">
        <v>3.3038139037820603E-4</v>
      </c>
      <c r="M47" s="110">
        <v>5.183996668663135E-2</v>
      </c>
      <c r="N47" s="110">
        <v>1.657932108173829E-10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357.78925961999994</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2.7392000000000003</v>
      </c>
      <c r="G48" s="110" t="s">
        <v>385</v>
      </c>
      <c r="H48" s="110" t="s">
        <v>385</v>
      </c>
      <c r="I48" s="110">
        <v>1.712E-2</v>
      </c>
      <c r="J48" s="110">
        <v>0.14380800000000002</v>
      </c>
      <c r="K48" s="110">
        <v>0.30473600000000001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3.4239999999999999</v>
      </c>
      <c r="AL48" s="121" t="s">
        <v>397</v>
      </c>
    </row>
    <row r="49" spans="1:38" ht="26.25" customHeight="1" thickBot="1" x14ac:dyDescent="0.25">
      <c r="A49" s="53" t="s">
        <v>119</v>
      </c>
      <c r="B49" s="53" t="s">
        <v>122</v>
      </c>
      <c r="C49" s="54" t="s">
        <v>123</v>
      </c>
      <c r="D49" s="55"/>
      <c r="E49" s="110">
        <v>1.8580119E-3</v>
      </c>
      <c r="F49" s="110">
        <v>1.23029907E-2</v>
      </c>
      <c r="G49" s="110">
        <v>1.2782328000000001E-3</v>
      </c>
      <c r="H49" s="110">
        <v>5.9118267E-3</v>
      </c>
      <c r="I49" s="110">
        <v>9.7465250999999989E-2</v>
      </c>
      <c r="J49" s="110">
        <v>0.23327748599999998</v>
      </c>
      <c r="K49" s="110">
        <v>0.55443347700000001</v>
      </c>
      <c r="L49" s="110">
        <v>4.7757972990000001E-2</v>
      </c>
      <c r="M49" s="110">
        <v>2.0549838600000001</v>
      </c>
      <c r="N49" s="110">
        <v>0.60716057999999995</v>
      </c>
      <c r="O49" s="110">
        <v>1.1184537E-2</v>
      </c>
      <c r="P49" s="110">
        <v>1.9173492E-2</v>
      </c>
      <c r="Q49" s="110">
        <v>2.0771282999999998E-2</v>
      </c>
      <c r="R49" s="110">
        <v>0.27162447000000001</v>
      </c>
      <c r="S49" s="110">
        <v>7.6693968000000001E-2</v>
      </c>
      <c r="T49" s="110">
        <v>0.19173491999999998</v>
      </c>
      <c r="U49" s="110">
        <v>2.5564656000000002E-2</v>
      </c>
      <c r="V49" s="110">
        <v>0.35151401999999998</v>
      </c>
      <c r="W49" s="110">
        <v>4.7933729999999999</v>
      </c>
      <c r="X49" s="110">
        <v>0.25564656000000002</v>
      </c>
      <c r="Y49" s="110">
        <v>0.31955820000000001</v>
      </c>
      <c r="Z49" s="110">
        <v>0.15977910000000001</v>
      </c>
      <c r="AA49" s="110">
        <v>0.11184537000000001</v>
      </c>
      <c r="AB49" s="110">
        <v>0.84682922999999999</v>
      </c>
      <c r="AC49" s="110" t="s">
        <v>396</v>
      </c>
      <c r="AD49" s="110" t="s">
        <v>396</v>
      </c>
      <c r="AE49" s="111"/>
      <c r="AF49" s="112" t="s">
        <v>385</v>
      </c>
      <c r="AG49" s="112" t="s">
        <v>385</v>
      </c>
      <c r="AH49" s="112" t="s">
        <v>385</v>
      </c>
      <c r="AI49" s="112" t="s">
        <v>385</v>
      </c>
      <c r="AJ49" s="112" t="s">
        <v>385</v>
      </c>
      <c r="AK49" s="112">
        <v>1.603791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0.58450399999999991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9.6059999999999999</v>
      </c>
      <c r="AL51" s="121" t="s">
        <v>400</v>
      </c>
    </row>
    <row r="52" spans="1:38" ht="26.25" customHeight="1" thickBot="1" x14ac:dyDescent="0.25">
      <c r="A52" s="53" t="s">
        <v>119</v>
      </c>
      <c r="B52" s="57" t="s">
        <v>128</v>
      </c>
      <c r="C52" s="59" t="s">
        <v>362</v>
      </c>
      <c r="D52" s="56"/>
      <c r="E52" s="110">
        <v>0.19246500000000002</v>
      </c>
      <c r="F52" s="110">
        <v>0.60489000000000004</v>
      </c>
      <c r="G52" s="110">
        <v>1.3472549999999999</v>
      </c>
      <c r="H52" s="110" t="s">
        <v>401</v>
      </c>
      <c r="I52" s="110">
        <v>1.0998000000000001E-2</v>
      </c>
      <c r="J52" s="110">
        <v>2.7495000000000002E-2</v>
      </c>
      <c r="K52" s="110">
        <v>3.2994000000000002E-2</v>
      </c>
      <c r="L52" s="110" t="s">
        <v>396</v>
      </c>
      <c r="M52" s="110">
        <v>0.22545899999999999</v>
      </c>
      <c r="N52" s="110">
        <v>1.6497000000000001E-2</v>
      </c>
      <c r="O52" s="110">
        <v>2.7495000000000002E-3</v>
      </c>
      <c r="P52" s="110">
        <v>3.2994000000000001E-3</v>
      </c>
      <c r="Q52" s="110">
        <v>5.4990000000000008E-4</v>
      </c>
      <c r="R52" s="110">
        <v>5.4990000000000008E-4</v>
      </c>
      <c r="S52" s="110">
        <v>6.5988000000000002E-3</v>
      </c>
      <c r="T52" s="110">
        <v>2.9144699999999999E-2</v>
      </c>
      <c r="U52" s="110">
        <v>5.4990000000000008E-4</v>
      </c>
      <c r="V52" s="110">
        <v>5.4990000000000004E-3</v>
      </c>
      <c r="W52" s="110">
        <v>6.5988000000000002E-3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5.4989999999999997</v>
      </c>
      <c r="AL52" s="121" t="s">
        <v>402</v>
      </c>
    </row>
    <row r="53" spans="1:38" ht="26.25" customHeight="1" thickBot="1" x14ac:dyDescent="0.25">
      <c r="A53" s="53" t="s">
        <v>119</v>
      </c>
      <c r="B53" s="57" t="s">
        <v>129</v>
      </c>
      <c r="C53" s="59" t="s">
        <v>130</v>
      </c>
      <c r="D53" s="56"/>
      <c r="E53" s="110" t="s">
        <v>385</v>
      </c>
      <c r="F53" s="110">
        <v>1.6618321042624731</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1.4813713636214441</v>
      </c>
      <c r="AL53" s="121" t="s">
        <v>403</v>
      </c>
    </row>
    <row r="54" spans="1:38" ht="37.5" customHeight="1" thickBot="1" x14ac:dyDescent="0.25">
      <c r="A54" s="53" t="s">
        <v>119</v>
      </c>
      <c r="B54" s="57" t="s">
        <v>131</v>
      </c>
      <c r="C54" s="59" t="s">
        <v>132</v>
      </c>
      <c r="D54" s="56"/>
      <c r="E54" s="110" t="s">
        <v>385</v>
      </c>
      <c r="F54" s="110">
        <v>1.6624162000000002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73946.8</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1.4885958136056032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1450235.4164429586</v>
      </c>
      <c r="AL56" s="121" t="s">
        <v>406</v>
      </c>
    </row>
    <row r="57" spans="1:38" ht="26.25" customHeight="1" thickBot="1" x14ac:dyDescent="0.25">
      <c r="A57" s="53" t="s">
        <v>53</v>
      </c>
      <c r="B57" s="53" t="s">
        <v>137</v>
      </c>
      <c r="C57" s="54" t="s">
        <v>138</v>
      </c>
      <c r="D57" s="55"/>
      <c r="E57" s="110" t="s">
        <v>401</v>
      </c>
      <c r="F57" s="110" t="s">
        <v>401</v>
      </c>
      <c r="G57" s="110" t="s">
        <v>401</v>
      </c>
      <c r="H57" s="110" t="s">
        <v>401</v>
      </c>
      <c r="I57" s="110">
        <v>6.4699095147084315E-2</v>
      </c>
      <c r="J57" s="110">
        <v>0.15262643178291796</v>
      </c>
      <c r="K57" s="110">
        <v>0.37568214999999999</v>
      </c>
      <c r="L57" s="110">
        <v>1.9409728544125295E-3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2367.2849999999999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6.5138700239352407E-3</v>
      </c>
      <c r="J58" s="110">
        <v>7.8166427684331408E-2</v>
      </c>
      <c r="K58" s="110">
        <v>0.65138691900000001</v>
      </c>
      <c r="L58" s="110">
        <v>2.9963802110102108E-5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815.95600000000002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0.10789116065000001</v>
      </c>
      <c r="J59" s="110">
        <v>0.11263362925000001</v>
      </c>
      <c r="K59" s="110">
        <v>0.11856171500000001</v>
      </c>
      <c r="L59" s="110">
        <v>6.6892519603000013E-5</v>
      </c>
      <c r="M59" s="110" t="s">
        <v>401</v>
      </c>
      <c r="N59" s="110">
        <v>0.58721581074361351</v>
      </c>
      <c r="O59" s="110">
        <v>3.0675660512495997E-2</v>
      </c>
      <c r="P59" s="110">
        <v>7.2139799999999983E-4</v>
      </c>
      <c r="Q59" s="110">
        <v>5.1537734875040001E-2</v>
      </c>
      <c r="R59" s="110">
        <v>6.3496052825056007E-2</v>
      </c>
      <c r="S59" s="110">
        <v>1.6832619999999998E-3</v>
      </c>
      <c r="T59" s="110">
        <v>0.10320535281239995</v>
      </c>
      <c r="U59" s="110">
        <v>0.23331716412528006</v>
      </c>
      <c r="V59" s="110">
        <v>8.8972419999999983E-2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240.46599999999995</v>
      </c>
      <c r="AL59" s="121" t="s">
        <v>409</v>
      </c>
    </row>
    <row r="60" spans="1:38" ht="26.25" customHeight="1" thickBot="1" x14ac:dyDescent="0.25">
      <c r="A60" s="53" t="s">
        <v>53</v>
      </c>
      <c r="B60" s="61" t="s">
        <v>142</v>
      </c>
      <c r="C60" s="54" t="s">
        <v>143</v>
      </c>
      <c r="D60" s="96"/>
      <c r="E60" s="110">
        <v>1.6646519999999998E-2</v>
      </c>
      <c r="F60" s="110">
        <v>2.4641499999999999E-4</v>
      </c>
      <c r="G60" s="110">
        <v>4.49659E-3</v>
      </c>
      <c r="H60" s="110" t="s">
        <v>385</v>
      </c>
      <c r="I60" s="110">
        <v>3.3787517824163784E-3</v>
      </c>
      <c r="J60" s="110">
        <v>4.0536282148537058E-2</v>
      </c>
      <c r="K60" s="110">
        <v>0.33778978999999998</v>
      </c>
      <c r="L60" s="110" t="s">
        <v>385</v>
      </c>
      <c r="M60" s="110">
        <v>3.8671280000000002E-2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37.853269346609238</v>
      </c>
      <c r="AG60" s="112">
        <v>23.803079999999998</v>
      </c>
      <c r="AH60" s="112">
        <v>41.980046899999998</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3.7884737834311247E-2</v>
      </c>
      <c r="J61" s="110">
        <v>0.37884737834311244</v>
      </c>
      <c r="K61" s="110">
        <v>1.2617523697336859</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1.7155807544788546</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0.29036288399999999</v>
      </c>
      <c r="F63" s="110">
        <v>0.10275143700000001</v>
      </c>
      <c r="G63" s="110">
        <v>0.127833366</v>
      </c>
      <c r="H63" s="110">
        <v>4.4799999999999998E-5</v>
      </c>
      <c r="I63" s="110">
        <v>0.10276674501281759</v>
      </c>
      <c r="J63" s="110">
        <v>0.11030066124976846</v>
      </c>
      <c r="K63" s="110">
        <v>0.13936475100000001</v>
      </c>
      <c r="L63" s="110" t="s">
        <v>396</v>
      </c>
      <c r="M63" s="110">
        <v>1.259238455</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63.49475000000001</v>
      </c>
      <c r="AG63" s="112">
        <v>99.011390949999978</v>
      </c>
      <c r="AH63" s="112">
        <v>1969.4263751599997</v>
      </c>
      <c r="AI63" s="112" t="s">
        <v>392</v>
      </c>
      <c r="AJ63" s="112" t="s">
        <v>385</v>
      </c>
      <c r="AK63" s="112" t="s">
        <v>385</v>
      </c>
      <c r="AL63" s="121" t="s">
        <v>399</v>
      </c>
    </row>
    <row r="64" spans="1:38" ht="26.25" customHeight="1" thickBot="1" x14ac:dyDescent="0.25">
      <c r="A64" s="53" t="s">
        <v>53</v>
      </c>
      <c r="B64" s="61" t="s">
        <v>150</v>
      </c>
      <c r="C64" s="54" t="s">
        <v>151</v>
      </c>
      <c r="D64" s="55"/>
      <c r="E64" s="110">
        <v>0.30145440000000001</v>
      </c>
      <c r="F64" s="110">
        <v>4.8174000000000003E-3</v>
      </c>
      <c r="G64" s="110">
        <v>1.4572799999999998E-3</v>
      </c>
      <c r="H64" s="110">
        <v>4.11803E-3</v>
      </c>
      <c r="I64" s="110">
        <v>2.3300996227903489E-2</v>
      </c>
      <c r="J64" s="110">
        <v>3.8834995365596425E-2</v>
      </c>
      <c r="K64" s="110">
        <v>6.4724992999999995E-2</v>
      </c>
      <c r="L64" s="110">
        <v>4.1941793210226278E-4</v>
      </c>
      <c r="M64" s="110">
        <v>0.12151425</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5188.5240000000003</v>
      </c>
      <c r="AI64" s="112" t="s">
        <v>385</v>
      </c>
      <c r="AJ64" s="112" t="s">
        <v>385</v>
      </c>
      <c r="AK64" s="112">
        <v>411.803</v>
      </c>
      <c r="AL64" s="121" t="s">
        <v>413</v>
      </c>
    </row>
    <row r="65" spans="1:38" ht="26.25" customHeight="1" thickBot="1" x14ac:dyDescent="0.25">
      <c r="A65" s="53" t="s">
        <v>53</v>
      </c>
      <c r="B65" s="57" t="s">
        <v>152</v>
      </c>
      <c r="C65" s="54" t="s">
        <v>153</v>
      </c>
      <c r="D65" s="55"/>
      <c r="E65" s="110">
        <v>0.20180659511729587</v>
      </c>
      <c r="F65" s="110" t="s">
        <v>385</v>
      </c>
      <c r="G65" s="110" t="s">
        <v>385</v>
      </c>
      <c r="H65" s="110">
        <v>4.5247068476577676E-3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464.34899999999999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0.41372819</v>
      </c>
      <c r="F67" s="110">
        <v>1.1896293280926081E-5</v>
      </c>
      <c r="G67" s="110">
        <v>2.8772345000000001E-2</v>
      </c>
      <c r="H67" s="110" t="s">
        <v>385</v>
      </c>
      <c r="I67" s="110">
        <v>0.12657177588537324</v>
      </c>
      <c r="J67" s="110">
        <v>0.21095296291719376</v>
      </c>
      <c r="K67" s="110">
        <v>0.35158827600000003</v>
      </c>
      <c r="L67" s="110">
        <v>2.2782919659367182E-3</v>
      </c>
      <c r="M67" s="110">
        <v>7.0758849999999998E-2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232.11671306000002</v>
      </c>
      <c r="AI67" s="112" t="s">
        <v>385</v>
      </c>
      <c r="AJ67" s="112" t="s">
        <v>385</v>
      </c>
      <c r="AK67" s="112">
        <v>99.653000000000006</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0.40697039600000001</v>
      </c>
      <c r="F70" s="110">
        <v>2.568475141</v>
      </c>
      <c r="G70" s="110">
        <v>1.184055012</v>
      </c>
      <c r="H70" s="110">
        <v>0.14578776800000001</v>
      </c>
      <c r="I70" s="110">
        <v>0.16142434477490347</v>
      </c>
      <c r="J70" s="110">
        <v>0.25330645678714386</v>
      </c>
      <c r="K70" s="110">
        <v>0.38484649100000001</v>
      </c>
      <c r="L70" s="110">
        <v>2.9056382059482622E-3</v>
      </c>
      <c r="M70" s="110">
        <v>4.2663831999999999</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96.017890719999997</v>
      </c>
      <c r="AG70" s="112" t="s">
        <v>385</v>
      </c>
      <c r="AH70" s="112">
        <v>1211.93189588</v>
      </c>
      <c r="AI70" s="112">
        <v>5.6725500000000002</v>
      </c>
      <c r="AJ70" s="112" t="s">
        <v>392</v>
      </c>
      <c r="AK70" s="112" t="s">
        <v>385</v>
      </c>
      <c r="AL70" s="121" t="s">
        <v>399</v>
      </c>
    </row>
    <row r="71" spans="1:38" ht="26.25" customHeight="1" thickBot="1" x14ac:dyDescent="0.25">
      <c r="A71" s="53" t="s">
        <v>53</v>
      </c>
      <c r="B71" s="53" t="s">
        <v>163</v>
      </c>
      <c r="C71" s="54" t="s">
        <v>164</v>
      </c>
      <c r="D71" s="60"/>
      <c r="E71" s="110">
        <v>6.1643182875808727E-5</v>
      </c>
      <c r="F71" s="110">
        <v>3.6254388060000013</v>
      </c>
      <c r="G71" s="110">
        <v>1.9721660490226453E-6</v>
      </c>
      <c r="H71" s="110">
        <v>1.7870000000000001E-4</v>
      </c>
      <c r="I71" s="110">
        <v>1.7382145610065998E-6</v>
      </c>
      <c r="J71" s="110">
        <v>2.1781517645065042E-6</v>
      </c>
      <c r="K71" s="110">
        <v>2.1998682805459886E-6</v>
      </c>
      <c r="L71" s="110" t="s">
        <v>396</v>
      </c>
      <c r="M71" s="110">
        <v>1.315890800410409E-5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11.426442360000001</v>
      </c>
      <c r="AI71" s="112" t="s">
        <v>385</v>
      </c>
      <c r="AJ71" s="112" t="s">
        <v>385</v>
      </c>
      <c r="AK71" s="112" t="s">
        <v>385</v>
      </c>
      <c r="AL71" s="121" t="s">
        <v>399</v>
      </c>
    </row>
    <row r="72" spans="1:38" ht="26.25" customHeight="1" thickBot="1" x14ac:dyDescent="0.25">
      <c r="A72" s="53" t="s">
        <v>53</v>
      </c>
      <c r="B72" s="53" t="s">
        <v>165</v>
      </c>
      <c r="C72" s="54" t="s">
        <v>166</v>
      </c>
      <c r="D72" s="55"/>
      <c r="E72" s="110">
        <v>4.6927551319999994</v>
      </c>
      <c r="F72" s="110">
        <v>0.15168320900000001</v>
      </c>
      <c r="G72" s="110">
        <v>10.113553182000002</v>
      </c>
      <c r="H72" s="110">
        <v>9.4948899999999998E-4</v>
      </c>
      <c r="I72" s="110">
        <v>1.2752133198408384</v>
      </c>
      <c r="J72" s="110">
        <v>2.0170860803292445</v>
      </c>
      <c r="K72" s="110">
        <v>8.6156126559999997</v>
      </c>
      <c r="L72" s="110">
        <v>4.5907679514270178E-3</v>
      </c>
      <c r="M72" s="110">
        <v>67.798106962999995</v>
      </c>
      <c r="N72" s="110">
        <v>18.931577564995738</v>
      </c>
      <c r="O72" s="110">
        <v>9.3202672104287829E-2</v>
      </c>
      <c r="P72" s="110">
        <v>0.18748165323110089</v>
      </c>
      <c r="Q72" s="110">
        <v>0.5477232514638688</v>
      </c>
      <c r="R72" s="110">
        <v>0.86482183467997953</v>
      </c>
      <c r="S72" s="110">
        <v>1.5664034846128416</v>
      </c>
      <c r="T72" s="110">
        <v>0.9516016834466956</v>
      </c>
      <c r="U72" s="110">
        <v>8.4511550000000005E-2</v>
      </c>
      <c r="V72" s="110">
        <v>9.5994393506856639</v>
      </c>
      <c r="W72" s="110">
        <v>32.850815654000002</v>
      </c>
      <c r="X72" s="110" t="s">
        <v>396</v>
      </c>
      <c r="Y72" s="110" t="s">
        <v>396</v>
      </c>
      <c r="Z72" s="110" t="s">
        <v>396</v>
      </c>
      <c r="AA72" s="110" t="s">
        <v>396</v>
      </c>
      <c r="AB72" s="110">
        <v>9.7629683000000007</v>
      </c>
      <c r="AC72" s="110">
        <v>0.109884</v>
      </c>
      <c r="AD72" s="110">
        <v>18.6399945</v>
      </c>
      <c r="AE72" s="111"/>
      <c r="AF72" s="112">
        <v>3.6272875999999998</v>
      </c>
      <c r="AG72" s="112">
        <v>64082.008901599998</v>
      </c>
      <c r="AH72" s="112">
        <v>7177.2875734400004</v>
      </c>
      <c r="AI72" s="112" t="s">
        <v>385</v>
      </c>
      <c r="AJ72" s="112" t="s">
        <v>385</v>
      </c>
      <c r="AK72" s="112">
        <v>4069.56</v>
      </c>
      <c r="AL72" s="121" t="s">
        <v>419</v>
      </c>
    </row>
    <row r="73" spans="1:38" ht="26.25" customHeight="1" thickBot="1" x14ac:dyDescent="0.25">
      <c r="A73" s="53" t="s">
        <v>53</v>
      </c>
      <c r="B73" s="53" t="s">
        <v>167</v>
      </c>
      <c r="C73" s="54" t="s">
        <v>168</v>
      </c>
      <c r="D73" s="55"/>
      <c r="E73" s="110">
        <v>0.41239724</v>
      </c>
      <c r="F73" s="110">
        <v>3.0608339000000002E-2</v>
      </c>
      <c r="G73" s="110">
        <v>0.34308218799999995</v>
      </c>
      <c r="H73" s="110">
        <v>1.1E-5</v>
      </c>
      <c r="I73" s="110">
        <v>0.10637650941947417</v>
      </c>
      <c r="J73" s="110">
        <v>0.13487081999296455</v>
      </c>
      <c r="K73" s="110">
        <v>0.14993442800000001</v>
      </c>
      <c r="L73" s="110">
        <v>1.0637650941947418E-2</v>
      </c>
      <c r="M73" s="110">
        <v>2.5911122870000001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170.934012</v>
      </c>
      <c r="AH73" s="112">
        <v>348.46509999999995</v>
      </c>
      <c r="AI73" s="112" t="s">
        <v>385</v>
      </c>
      <c r="AJ73" s="112" t="s">
        <v>385</v>
      </c>
      <c r="AK73" s="112">
        <v>86.72</v>
      </c>
      <c r="AL73" s="121" t="s">
        <v>420</v>
      </c>
    </row>
    <row r="74" spans="1:38" ht="26.25" customHeight="1" thickBot="1" x14ac:dyDescent="0.25">
      <c r="A74" s="53" t="s">
        <v>53</v>
      </c>
      <c r="B74" s="53" t="s">
        <v>169</v>
      </c>
      <c r="C74" s="54" t="s">
        <v>170</v>
      </c>
      <c r="D74" s="55"/>
      <c r="E74" s="110">
        <v>0.29523586600000001</v>
      </c>
      <c r="F74" s="110">
        <v>2.6795270000000001E-3</v>
      </c>
      <c r="G74" s="110">
        <v>1.176084962</v>
      </c>
      <c r="H74" s="110" t="s">
        <v>396</v>
      </c>
      <c r="I74" s="110">
        <v>9.6212890541735846E-2</v>
      </c>
      <c r="J74" s="110">
        <v>0.10833856946761271</v>
      </c>
      <c r="K74" s="110">
        <v>0.117472937</v>
      </c>
      <c r="L74" s="110">
        <v>2.2128964824599242E-3</v>
      </c>
      <c r="M74" s="110">
        <v>7.8648795509999996</v>
      </c>
      <c r="N74" s="110" t="s">
        <v>396</v>
      </c>
      <c r="O74" s="110" t="s">
        <v>396</v>
      </c>
      <c r="P74" s="110" t="s">
        <v>396</v>
      </c>
      <c r="Q74" s="110" t="s">
        <v>396</v>
      </c>
      <c r="R74" s="110" t="s">
        <v>396</v>
      </c>
      <c r="S74" s="110" t="s">
        <v>396</v>
      </c>
      <c r="T74" s="110" t="s">
        <v>396</v>
      </c>
      <c r="U74" s="110" t="s">
        <v>396</v>
      </c>
      <c r="V74" s="110" t="s">
        <v>396</v>
      </c>
      <c r="W74" s="110" t="s">
        <v>396</v>
      </c>
      <c r="X74" s="110">
        <v>7.7044100000000009E-3</v>
      </c>
      <c r="Y74" s="110">
        <v>2.20126E-3</v>
      </c>
      <c r="Z74" s="110">
        <v>2.20126E-3</v>
      </c>
      <c r="AA74" s="110">
        <v>1.10063E-3</v>
      </c>
      <c r="AB74" s="110">
        <v>1.320756E-2</v>
      </c>
      <c r="AC74" s="110" t="s">
        <v>396</v>
      </c>
      <c r="AD74" s="110" t="s">
        <v>385</v>
      </c>
      <c r="AE74" s="111"/>
      <c r="AF74" s="112">
        <v>1.8517249999999999E-2</v>
      </c>
      <c r="AG74" s="112" t="s">
        <v>385</v>
      </c>
      <c r="AH74" s="112">
        <v>401.09655776</v>
      </c>
      <c r="AI74" s="112" t="s">
        <v>385</v>
      </c>
      <c r="AJ74" s="112" t="s">
        <v>385</v>
      </c>
      <c r="AK74" s="112">
        <v>110.063</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1.6229535999999999E-2</v>
      </c>
      <c r="F78" s="110">
        <v>5.4330000000000003E-4</v>
      </c>
      <c r="G78" s="110">
        <v>4.4068800000000001E-4</v>
      </c>
      <c r="H78" s="110" t="s">
        <v>396</v>
      </c>
      <c r="I78" s="110">
        <v>2.2623306399940269E-3</v>
      </c>
      <c r="J78" s="110">
        <v>2.8677429222332055E-3</v>
      </c>
      <c r="K78" s="110">
        <v>6.8479840000000005E-3</v>
      </c>
      <c r="L78" s="110">
        <v>2.2623306399940268E-6</v>
      </c>
      <c r="M78" s="110">
        <v>5.1292577999999998E-2</v>
      </c>
      <c r="N78" s="110">
        <v>0.32793599999999995</v>
      </c>
      <c r="O78" s="110">
        <v>3.1427199999999995E-2</v>
      </c>
      <c r="P78" s="110">
        <v>3.1427199999999993E-4</v>
      </c>
      <c r="Q78" s="110">
        <v>2.7327999999999995E-2</v>
      </c>
      <c r="R78" s="110">
        <v>0.21862399999999996</v>
      </c>
      <c r="S78" s="110">
        <v>0.38259199999999993</v>
      </c>
      <c r="T78" s="110">
        <v>1.7763199999999999E-3</v>
      </c>
      <c r="U78" s="110" t="s">
        <v>396</v>
      </c>
      <c r="V78" s="110" t="s">
        <v>396</v>
      </c>
      <c r="W78" s="110">
        <v>0.68319999999999992</v>
      </c>
      <c r="X78" s="110" t="s">
        <v>396</v>
      </c>
      <c r="Y78" s="110" t="s">
        <v>396</v>
      </c>
      <c r="Z78" s="110" t="s">
        <v>396</v>
      </c>
      <c r="AA78" s="110" t="s">
        <v>396</v>
      </c>
      <c r="AB78" s="110" t="s">
        <v>396</v>
      </c>
      <c r="AC78" s="110" t="s">
        <v>396</v>
      </c>
      <c r="AD78" s="110">
        <v>5.0556799999999997E-5</v>
      </c>
      <c r="AE78" s="111"/>
      <c r="AF78" s="112" t="s">
        <v>385</v>
      </c>
      <c r="AG78" s="112">
        <v>1.13988</v>
      </c>
      <c r="AH78" s="112">
        <v>129.88400000000001</v>
      </c>
      <c r="AI78" s="112" t="s">
        <v>385</v>
      </c>
      <c r="AJ78" s="112" t="s">
        <v>385</v>
      </c>
      <c r="AK78" s="112">
        <v>13.663999999999998</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1.2575706199999999</v>
      </c>
      <c r="F80" s="110">
        <v>6.4875021000000019E-2</v>
      </c>
      <c r="G80" s="110">
        <v>0.64765453400000028</v>
      </c>
      <c r="H80" s="110">
        <v>8.0287699999999993E-3</v>
      </c>
      <c r="I80" s="110">
        <v>0.18129864377604066</v>
      </c>
      <c r="J80" s="110">
        <v>0.24872260851292771</v>
      </c>
      <c r="K80" s="110">
        <v>0.44225080100000003</v>
      </c>
      <c r="L80" s="110" t="s">
        <v>396</v>
      </c>
      <c r="M80" s="110">
        <v>4.3899404479999991</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0.48654255577275779</v>
      </c>
      <c r="AG80" s="112">
        <v>6.7099999999999991E-5</v>
      </c>
      <c r="AH80" s="112">
        <v>4.2657106386099999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4.4783628855752795</v>
      </c>
      <c r="G82" s="110" t="s">
        <v>385</v>
      </c>
      <c r="H82" s="110" t="s">
        <v>385</v>
      </c>
      <c r="I82" s="110" t="s">
        <v>396</v>
      </c>
      <c r="J82" s="110" t="s">
        <v>385</v>
      </c>
      <c r="K82" s="110" t="s">
        <v>385</v>
      </c>
      <c r="L82" s="110" t="s">
        <v>385</v>
      </c>
      <c r="M82" s="110" t="s">
        <v>385</v>
      </c>
      <c r="N82" s="110" t="s">
        <v>385</v>
      </c>
      <c r="O82" s="110" t="s">
        <v>385</v>
      </c>
      <c r="P82" s="110">
        <v>3.0126767999999995E-2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5379780</v>
      </c>
      <c r="AL82" s="121" t="s">
        <v>431</v>
      </c>
    </row>
    <row r="83" spans="1:38" ht="26.25" customHeight="1" thickBot="1" x14ac:dyDescent="0.25">
      <c r="A83" s="53" t="s">
        <v>53</v>
      </c>
      <c r="B83" s="64" t="s">
        <v>188</v>
      </c>
      <c r="C83" s="65" t="s">
        <v>189</v>
      </c>
      <c r="D83" s="55"/>
      <c r="E83" s="110" t="s">
        <v>396</v>
      </c>
      <c r="F83" s="110">
        <v>1.0959220000240145E-2</v>
      </c>
      <c r="G83" s="110" t="s">
        <v>396</v>
      </c>
      <c r="H83" s="110" t="s">
        <v>385</v>
      </c>
      <c r="I83" s="110">
        <v>4.8745606863903144E-3</v>
      </c>
      <c r="J83" s="110">
        <v>6.5225410331505298E-3</v>
      </c>
      <c r="K83" s="110">
        <v>5.5989746E-2</v>
      </c>
      <c r="L83" s="110">
        <v>2.7784995912424795E-4</v>
      </c>
      <c r="M83" s="110" t="s">
        <v>396</v>
      </c>
      <c r="N83" s="110" t="s">
        <v>385</v>
      </c>
      <c r="O83" s="110" t="s">
        <v>385</v>
      </c>
      <c r="P83" s="110" t="s">
        <v>385</v>
      </c>
      <c r="Q83" s="110" t="s">
        <v>385</v>
      </c>
      <c r="R83" s="110" t="s">
        <v>385</v>
      </c>
      <c r="S83" s="110" t="s">
        <v>385</v>
      </c>
      <c r="T83" s="110" t="s">
        <v>385</v>
      </c>
      <c r="U83" s="110" t="s">
        <v>385</v>
      </c>
      <c r="V83" s="110" t="s">
        <v>385</v>
      </c>
      <c r="W83" s="110">
        <v>3.9940599999999998E-3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57058</v>
      </c>
      <c r="AL83" s="121" t="s">
        <v>432</v>
      </c>
    </row>
    <row r="84" spans="1:38" ht="26.25" customHeight="1" thickBot="1" x14ac:dyDescent="0.25">
      <c r="A84" s="53" t="s">
        <v>53</v>
      </c>
      <c r="B84" s="64" t="s">
        <v>190</v>
      </c>
      <c r="C84" s="65" t="s">
        <v>191</v>
      </c>
      <c r="D84" s="55"/>
      <c r="E84" s="110" t="s">
        <v>396</v>
      </c>
      <c r="F84" s="110">
        <v>1.4742399999999999E-2</v>
      </c>
      <c r="G84" s="110" t="s">
        <v>385</v>
      </c>
      <c r="H84" s="110" t="s">
        <v>385</v>
      </c>
      <c r="I84" s="110">
        <v>3.054139711225522E-2</v>
      </c>
      <c r="J84" s="110">
        <v>3.8273393255192904E-2</v>
      </c>
      <c r="K84" s="110">
        <v>3.866E-2</v>
      </c>
      <c r="L84" s="110">
        <v>3.9703816245931787E-4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32.417999999999999</v>
      </c>
      <c r="AL84" s="121" t="s">
        <v>433</v>
      </c>
    </row>
    <row r="85" spans="1:38" ht="26.25" customHeight="1" thickBot="1" x14ac:dyDescent="0.25">
      <c r="A85" s="53" t="s">
        <v>185</v>
      </c>
      <c r="B85" s="59" t="s">
        <v>192</v>
      </c>
      <c r="C85" s="65" t="s">
        <v>373</v>
      </c>
      <c r="D85" s="55"/>
      <c r="E85" s="110" t="s">
        <v>385</v>
      </c>
      <c r="F85" s="110">
        <v>13.111401429303562</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53.240321999999999</v>
      </c>
      <c r="AL85" s="121" t="s">
        <v>434</v>
      </c>
    </row>
    <row r="86" spans="1:38" ht="26.25" customHeight="1" thickBot="1" x14ac:dyDescent="0.25">
      <c r="A86" s="53" t="s">
        <v>185</v>
      </c>
      <c r="B86" s="59" t="s">
        <v>193</v>
      </c>
      <c r="C86" s="63" t="s">
        <v>194</v>
      </c>
      <c r="D86" s="55"/>
      <c r="E86" s="110" t="s">
        <v>385</v>
      </c>
      <c r="F86" s="110">
        <v>6.7001565547890412</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6.8554763099440521</v>
      </c>
      <c r="AL86" s="121" t="s">
        <v>435</v>
      </c>
    </row>
    <row r="87" spans="1:38" ht="26.25" customHeight="1" thickBot="1" x14ac:dyDescent="0.25">
      <c r="A87" s="53" t="s">
        <v>185</v>
      </c>
      <c r="B87" s="59" t="s">
        <v>195</v>
      </c>
      <c r="C87" s="63" t="s">
        <v>196</v>
      </c>
      <c r="D87" s="55"/>
      <c r="E87" s="110" t="s">
        <v>385</v>
      </c>
      <c r="F87" s="110">
        <v>5.382814874009318E-2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7.0987244548950917E-2</v>
      </c>
      <c r="AL87" s="121" t="s">
        <v>435</v>
      </c>
    </row>
    <row r="88" spans="1:38" ht="26.25" customHeight="1" thickBot="1" x14ac:dyDescent="0.25">
      <c r="A88" s="53" t="s">
        <v>185</v>
      </c>
      <c r="B88" s="59" t="s">
        <v>197</v>
      </c>
      <c r="C88" s="63" t="s">
        <v>198</v>
      </c>
      <c r="D88" s="55"/>
      <c r="E88" s="110" t="s">
        <v>396</v>
      </c>
      <c r="F88" s="110">
        <v>2.5698441891360617</v>
      </c>
      <c r="G88" s="110" t="s">
        <v>396</v>
      </c>
      <c r="H88" s="110" t="s">
        <v>396</v>
      </c>
      <c r="I88" s="110" t="s">
        <v>396</v>
      </c>
      <c r="J88" s="110" t="s">
        <v>396</v>
      </c>
      <c r="K88" s="110" t="s">
        <v>396</v>
      </c>
      <c r="L88" s="110" t="s">
        <v>396</v>
      </c>
      <c r="M88" s="110" t="s">
        <v>396</v>
      </c>
      <c r="N88" s="110" t="s">
        <v>396</v>
      </c>
      <c r="O88" s="110">
        <v>3.2418E-6</v>
      </c>
      <c r="P88" s="110" t="s">
        <v>396</v>
      </c>
      <c r="Q88" s="110">
        <v>1.6209E-5</v>
      </c>
      <c r="R88" s="110">
        <v>1.9450799999999997E-4</v>
      </c>
      <c r="S88" s="110" t="s">
        <v>396</v>
      </c>
      <c r="T88" s="110">
        <v>1.6209E-3</v>
      </c>
      <c r="U88" s="110">
        <v>1.6209E-5</v>
      </c>
      <c r="V88" s="110" t="s">
        <v>396</v>
      </c>
      <c r="W88" s="110" t="s">
        <v>396</v>
      </c>
      <c r="X88" s="110" t="s">
        <v>396</v>
      </c>
      <c r="Y88" s="110" t="s">
        <v>396</v>
      </c>
      <c r="Z88" s="110" t="s">
        <v>396</v>
      </c>
      <c r="AA88" s="110" t="s">
        <v>396</v>
      </c>
      <c r="AB88" s="110">
        <v>8.2665899999999987E-2</v>
      </c>
      <c r="AC88" s="110" t="s">
        <v>396</v>
      </c>
      <c r="AD88" s="110" t="s">
        <v>396</v>
      </c>
      <c r="AE88" s="111"/>
      <c r="AF88" s="112" t="s">
        <v>385</v>
      </c>
      <c r="AG88" s="112" t="s">
        <v>385</v>
      </c>
      <c r="AH88" s="112" t="s">
        <v>385</v>
      </c>
      <c r="AI88" s="112" t="s">
        <v>385</v>
      </c>
      <c r="AJ88" s="112" t="s">
        <v>385</v>
      </c>
      <c r="AK88" s="112">
        <v>9.3290921000000093</v>
      </c>
      <c r="AL88" s="121" t="s">
        <v>435</v>
      </c>
    </row>
    <row r="89" spans="1:38" ht="26.25" customHeight="1" thickBot="1" x14ac:dyDescent="0.25">
      <c r="A89" s="53" t="s">
        <v>185</v>
      </c>
      <c r="B89" s="59" t="s">
        <v>199</v>
      </c>
      <c r="C89" s="63" t="s">
        <v>200</v>
      </c>
      <c r="D89" s="55"/>
      <c r="E89" s="110" t="s">
        <v>385</v>
      </c>
      <c r="F89" s="110">
        <v>1.4050454047855456</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4.7469435079906761</v>
      </c>
      <c r="AL89" s="121" t="s">
        <v>435</v>
      </c>
    </row>
    <row r="90" spans="1:38" s="4" customFormat="1" ht="26.25" customHeight="1" thickBot="1" x14ac:dyDescent="0.25">
      <c r="A90" s="53" t="s">
        <v>185</v>
      </c>
      <c r="B90" s="59" t="s">
        <v>201</v>
      </c>
      <c r="C90" s="63" t="s">
        <v>202</v>
      </c>
      <c r="D90" s="55"/>
      <c r="E90" s="110" t="s">
        <v>396</v>
      </c>
      <c r="F90" s="110">
        <v>0.3142895394906759</v>
      </c>
      <c r="G90" s="110">
        <v>1.7239944456609452E-2</v>
      </c>
      <c r="H90" s="110" t="s">
        <v>396</v>
      </c>
      <c r="I90" s="110" t="s">
        <v>396</v>
      </c>
      <c r="J90" s="110" t="s">
        <v>396</v>
      </c>
      <c r="K90" s="110" t="s">
        <v>396</v>
      </c>
      <c r="L90" s="110" t="s">
        <v>396</v>
      </c>
      <c r="M90" s="110" t="s">
        <v>396</v>
      </c>
      <c r="N90" s="110">
        <v>1.8389274087050078E-4</v>
      </c>
      <c r="O90" s="110">
        <v>2.2986592608812599E-4</v>
      </c>
      <c r="P90" s="110">
        <v>1.14932963044063E-4</v>
      </c>
      <c r="Q90" s="110">
        <v>2.5285251869693867E-4</v>
      </c>
      <c r="R90" s="110">
        <v>1.6090614826168819E-4</v>
      </c>
      <c r="S90" s="110">
        <v>1.14932963044063E-4</v>
      </c>
      <c r="T90" s="110">
        <v>1.14932963044063E-4</v>
      </c>
      <c r="U90" s="110">
        <v>9.194637043525039E-5</v>
      </c>
      <c r="V90" s="110">
        <v>4.3214794104567664</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0.50082607385897604</v>
      </c>
      <c r="AL90" s="119" t="s">
        <v>435</v>
      </c>
    </row>
    <row r="91" spans="1:38" ht="26.25" customHeight="1" thickBot="1" x14ac:dyDescent="0.25">
      <c r="A91" s="53" t="s">
        <v>185</v>
      </c>
      <c r="B91" s="57" t="s">
        <v>374</v>
      </c>
      <c r="C91" s="59" t="s">
        <v>203</v>
      </c>
      <c r="D91" s="55"/>
      <c r="E91" s="110">
        <v>1.2158156999999999E-2</v>
      </c>
      <c r="F91" s="110">
        <v>3.2336896679999998E-2</v>
      </c>
      <c r="G91" s="110">
        <v>1.5336767999999999E-3</v>
      </c>
      <c r="H91" s="110">
        <v>2.7726884550000001E-2</v>
      </c>
      <c r="I91" s="110">
        <v>0.18041815620959997</v>
      </c>
      <c r="J91" s="110">
        <v>0.18044252237279998</v>
      </c>
      <c r="K91" s="110">
        <v>0.18044755506719998</v>
      </c>
      <c r="L91" s="110">
        <v>8.1176300549999997E-2</v>
      </c>
      <c r="M91" s="110">
        <v>0.37176390870000003</v>
      </c>
      <c r="N91" s="110">
        <v>0.39814655999999998</v>
      </c>
      <c r="O91" s="110">
        <v>3.6829959000000002E-2</v>
      </c>
      <c r="P91" s="110">
        <v>2.8946879999999998E-5</v>
      </c>
      <c r="Q91" s="110">
        <v>6.754272E-4</v>
      </c>
      <c r="R91" s="110">
        <v>7.9223039999999998E-3</v>
      </c>
      <c r="S91" s="110">
        <v>0.26155931579999997</v>
      </c>
      <c r="T91" s="110">
        <v>3.3274377899999999E-2</v>
      </c>
      <c r="U91" s="110" t="s">
        <v>396</v>
      </c>
      <c r="V91" s="110">
        <v>0.15007757790000001</v>
      </c>
      <c r="W91" s="110">
        <v>6.6811769999999999E-4</v>
      </c>
      <c r="X91" s="110">
        <v>7.4161064699999999E-4</v>
      </c>
      <c r="Y91" s="110">
        <v>3.0065296499999999E-4</v>
      </c>
      <c r="Z91" s="110">
        <v>3.0065296499999999E-4</v>
      </c>
      <c r="AA91" s="110">
        <v>3.0065296499999999E-4</v>
      </c>
      <c r="AB91" s="110">
        <v>1.6435695420000001E-3</v>
      </c>
      <c r="AC91" s="110" t="s">
        <v>396</v>
      </c>
      <c r="AD91" s="110" t="s">
        <v>396</v>
      </c>
      <c r="AE91" s="111"/>
      <c r="AF91" s="112" t="s">
        <v>392</v>
      </c>
      <c r="AG91" s="112" t="s">
        <v>392</v>
      </c>
      <c r="AH91" s="112" t="s">
        <v>392</v>
      </c>
      <c r="AI91" s="112" t="s">
        <v>392</v>
      </c>
      <c r="AJ91" s="112" t="s">
        <v>392</v>
      </c>
      <c r="AK91" s="112">
        <v>7.1890169999999998</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2.9146287408312588E-2</v>
      </c>
      <c r="J92" s="110">
        <v>0.10887331670091314</v>
      </c>
      <c r="K92" s="110">
        <v>0.266941392</v>
      </c>
      <c r="L92" s="110">
        <v>7.5780347261612726E-4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410.47433281680424</v>
      </c>
      <c r="AL92" s="121" t="s">
        <v>428</v>
      </c>
    </row>
    <row r="93" spans="1:38" ht="26.25" customHeight="1" thickBot="1" x14ac:dyDescent="0.25">
      <c r="A93" s="53" t="s">
        <v>53</v>
      </c>
      <c r="B93" s="57" t="s">
        <v>206</v>
      </c>
      <c r="C93" s="54" t="s">
        <v>375</v>
      </c>
      <c r="D93" s="60"/>
      <c r="E93" s="110" t="s">
        <v>385</v>
      </c>
      <c r="F93" s="110">
        <v>4.4151854713554917</v>
      </c>
      <c r="G93" s="110" t="s">
        <v>385</v>
      </c>
      <c r="H93" s="110" t="s">
        <v>385</v>
      </c>
      <c r="I93" s="110">
        <v>1.5703213795930774E-3</v>
      </c>
      <c r="J93" s="110">
        <v>6.2812840404756288E-3</v>
      </c>
      <c r="K93" s="110">
        <v>1.5703209999999999E-2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2200.870272178604</v>
      </c>
      <c r="AL93" s="121" t="s">
        <v>429</v>
      </c>
    </row>
    <row r="94" spans="1:38" ht="26.25" customHeight="1" thickBot="1" x14ac:dyDescent="0.25">
      <c r="A94" s="53" t="s">
        <v>53</v>
      </c>
      <c r="B94" s="66" t="s">
        <v>376</v>
      </c>
      <c r="C94" s="54" t="s">
        <v>207</v>
      </c>
      <c r="D94" s="55"/>
      <c r="E94" s="110">
        <v>5.5870999999999994E-5</v>
      </c>
      <c r="F94" s="110">
        <v>2.3897196000000002E-2</v>
      </c>
      <c r="G94" s="110">
        <v>2.4079999999999586E-7</v>
      </c>
      <c r="H94" s="110">
        <v>5.5539999999999999E-3</v>
      </c>
      <c r="I94" s="110">
        <v>4.7232878169457446E-4</v>
      </c>
      <c r="J94" s="110">
        <v>1.6541631738418298E-3</v>
      </c>
      <c r="K94" s="110">
        <v>4.023067E-3</v>
      </c>
      <c r="L94" s="110" t="s">
        <v>396</v>
      </c>
      <c r="M94" s="110">
        <v>3.1920200000000007E-5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1.3229166039999996</v>
      </c>
      <c r="AI94" s="112" t="s">
        <v>385</v>
      </c>
      <c r="AJ94" s="112" t="s">
        <v>385</v>
      </c>
      <c r="AK94" s="112" t="s">
        <v>385</v>
      </c>
      <c r="AL94" s="121" t="s">
        <v>385</v>
      </c>
    </row>
    <row r="95" spans="1:38" ht="26.25" customHeight="1" thickBot="1" x14ac:dyDescent="0.25">
      <c r="A95" s="53" t="s">
        <v>53</v>
      </c>
      <c r="B95" s="66" t="s">
        <v>208</v>
      </c>
      <c r="C95" s="54" t="s">
        <v>209</v>
      </c>
      <c r="D95" s="60"/>
      <c r="E95" s="110">
        <v>0.31343925899999997</v>
      </c>
      <c r="F95" s="110">
        <v>0.21029824699999999</v>
      </c>
      <c r="G95" s="110">
        <v>1.593379E-3</v>
      </c>
      <c r="H95" s="110">
        <v>6.6091000000000001E-4</v>
      </c>
      <c r="I95" s="110">
        <v>7.8823042095401155E-2</v>
      </c>
      <c r="J95" s="110">
        <v>0.19690001440501059</v>
      </c>
      <c r="K95" s="110">
        <v>0.49185637400000004</v>
      </c>
      <c r="L95" s="110" t="s">
        <v>396</v>
      </c>
      <c r="M95" s="110">
        <v>0.32364025700000004</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5.3035199999999998E-2</v>
      </c>
      <c r="AG95" s="112" t="s">
        <v>392</v>
      </c>
      <c r="AH95" s="112">
        <v>0.22558403547999994</v>
      </c>
      <c r="AI95" s="112">
        <v>0.1300452</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5.37978E-2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0.53797799999999996</v>
      </c>
      <c r="AE97" s="111"/>
      <c r="AF97" s="112" t="s">
        <v>385</v>
      </c>
      <c r="AG97" s="112" t="s">
        <v>385</v>
      </c>
      <c r="AH97" s="112" t="s">
        <v>385</v>
      </c>
      <c r="AI97" s="112" t="s">
        <v>385</v>
      </c>
      <c r="AJ97" s="112" t="s">
        <v>385</v>
      </c>
      <c r="AK97" s="112">
        <v>5379780</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4.2885359102029473E-2</v>
      </c>
      <c r="F99" s="113">
        <v>3.9809093482646318</v>
      </c>
      <c r="G99" s="113" t="s">
        <v>385</v>
      </c>
      <c r="H99" s="113">
        <v>1.4235484565799441</v>
      </c>
      <c r="I99" s="113">
        <v>5.5638106438356164E-2</v>
      </c>
      <c r="J99" s="113">
        <v>8.5492700136986302E-2</v>
      </c>
      <c r="K99" s="113">
        <v>0.18726972410958903</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230379</v>
      </c>
      <c r="AL99" s="122" t="s">
        <v>437</v>
      </c>
    </row>
    <row r="100" spans="1:38" ht="26.25" customHeight="1" thickBot="1" x14ac:dyDescent="0.25">
      <c r="A100" s="53" t="s">
        <v>216</v>
      </c>
      <c r="B100" s="53" t="s">
        <v>218</v>
      </c>
      <c r="C100" s="54" t="s">
        <v>378</v>
      </c>
      <c r="D100" s="67"/>
      <c r="E100" s="113">
        <v>3.7874494533105672E-2</v>
      </c>
      <c r="F100" s="113">
        <v>3.6657962554378387</v>
      </c>
      <c r="G100" s="113" t="s">
        <v>385</v>
      </c>
      <c r="H100" s="113">
        <v>4.8349427023857388</v>
      </c>
      <c r="I100" s="113">
        <v>5.6508818082191777E-2</v>
      </c>
      <c r="J100" s="113">
        <v>8.6050653315068504E-2</v>
      </c>
      <c r="K100" s="113">
        <v>0.18756769117808217</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394811</v>
      </c>
      <c r="AL100" s="122" t="s">
        <v>437</v>
      </c>
    </row>
    <row r="101" spans="1:38" ht="26.25" customHeight="1" thickBot="1" x14ac:dyDescent="0.25">
      <c r="A101" s="53" t="s">
        <v>216</v>
      </c>
      <c r="B101" s="53" t="s">
        <v>219</v>
      </c>
      <c r="C101" s="54" t="s">
        <v>220</v>
      </c>
      <c r="D101" s="67"/>
      <c r="E101" s="113">
        <v>3.9956179276907054E-3</v>
      </c>
      <c r="F101" s="113">
        <v>5.3455038000000003E-2</v>
      </c>
      <c r="G101" s="113" t="s">
        <v>385</v>
      </c>
      <c r="H101" s="113">
        <v>0.75540646974745784</v>
      </c>
      <c r="I101" s="113">
        <v>3.1364113619999998E-3</v>
      </c>
      <c r="J101" s="113">
        <v>9.4092340859999995E-3</v>
      </c>
      <c r="K101" s="113">
        <v>2.1427391496000002E-2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316302</v>
      </c>
      <c r="AL101" s="122" t="s">
        <v>437</v>
      </c>
    </row>
    <row r="102" spans="1:38" ht="26.25" customHeight="1" thickBot="1" x14ac:dyDescent="0.25">
      <c r="A102" s="53" t="s">
        <v>216</v>
      </c>
      <c r="B102" s="53" t="s">
        <v>221</v>
      </c>
      <c r="C102" s="54" t="s">
        <v>356</v>
      </c>
      <c r="D102" s="67"/>
      <c r="E102" s="113">
        <v>7.7245884482726136E-3</v>
      </c>
      <c r="F102" s="113">
        <v>1.072109856</v>
      </c>
      <c r="G102" s="113" t="s">
        <v>385</v>
      </c>
      <c r="H102" s="113">
        <v>4.2159447473084644</v>
      </c>
      <c r="I102" s="113">
        <v>9.6493100000000012E-3</v>
      </c>
      <c r="J102" s="113">
        <v>0.21446155</v>
      </c>
      <c r="K102" s="113">
        <v>1.4931472000000001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1517291</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5.7839999986458257E-4</v>
      </c>
      <c r="F104" s="113">
        <v>2.1889212000000002E-2</v>
      </c>
      <c r="G104" s="113" t="s">
        <v>385</v>
      </c>
      <c r="H104" s="113">
        <v>7.0086593917994114E-2</v>
      </c>
      <c r="I104" s="113">
        <v>4.0709088000000004E-4</v>
      </c>
      <c r="J104" s="113">
        <v>1.2212726400000001E-3</v>
      </c>
      <c r="K104" s="113">
        <v>2.8496361600000007E-3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40386</v>
      </c>
      <c r="AL104" s="122" t="s">
        <v>437</v>
      </c>
    </row>
    <row r="105" spans="1:38" ht="26.25" customHeight="1" thickBot="1" x14ac:dyDescent="0.25">
      <c r="A105" s="53" t="s">
        <v>216</v>
      </c>
      <c r="B105" s="53" t="s">
        <v>226</v>
      </c>
      <c r="C105" s="54" t="s">
        <v>227</v>
      </c>
      <c r="D105" s="67"/>
      <c r="E105" s="113">
        <v>5.4492068343595004E-4</v>
      </c>
      <c r="F105" s="113">
        <v>3.3699825000000003E-2</v>
      </c>
      <c r="G105" s="113" t="s">
        <v>385</v>
      </c>
      <c r="H105" s="113">
        <v>4.744854587785125E-3</v>
      </c>
      <c r="I105" s="113">
        <v>7.7253399999999996E-4</v>
      </c>
      <c r="J105" s="113">
        <v>1.213982E-3</v>
      </c>
      <c r="K105" s="113">
        <v>2.6486879999999997E-3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7883</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9.235981662001921E-3</v>
      </c>
      <c r="F107" s="113">
        <v>1.303797825</v>
      </c>
      <c r="G107" s="113" t="s">
        <v>385</v>
      </c>
      <c r="H107" s="113">
        <v>1.09396187142212</v>
      </c>
      <c r="I107" s="113">
        <v>2.3705415000000001E-2</v>
      </c>
      <c r="J107" s="113">
        <v>0.31607220000000003</v>
      </c>
      <c r="K107" s="113">
        <v>1.50134295</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7901805</v>
      </c>
      <c r="AL107" s="122" t="s">
        <v>437</v>
      </c>
    </row>
    <row r="108" spans="1:38" ht="26.25" customHeight="1" thickBot="1" x14ac:dyDescent="0.25">
      <c r="A108" s="53" t="s">
        <v>216</v>
      </c>
      <c r="B108" s="53" t="s">
        <v>231</v>
      </c>
      <c r="C108" s="54" t="s">
        <v>350</v>
      </c>
      <c r="D108" s="67"/>
      <c r="E108" s="113">
        <v>2.9218068232418671E-2</v>
      </c>
      <c r="F108" s="113">
        <v>0.76175629200000006</v>
      </c>
      <c r="G108" s="113" t="s">
        <v>385</v>
      </c>
      <c r="H108" s="113">
        <v>2.1677631169361682</v>
      </c>
      <c r="I108" s="113">
        <v>1.4106598E-2</v>
      </c>
      <c r="J108" s="113">
        <v>0.14106598000000001</v>
      </c>
      <c r="K108" s="113">
        <v>0.28213196000000001</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7053299</v>
      </c>
      <c r="AL108" s="122" t="s">
        <v>437</v>
      </c>
    </row>
    <row r="109" spans="1:38" ht="26.25" customHeight="1" thickBot="1" x14ac:dyDescent="0.25">
      <c r="A109" s="53" t="s">
        <v>216</v>
      </c>
      <c r="B109" s="53" t="s">
        <v>232</v>
      </c>
      <c r="C109" s="54" t="s">
        <v>351</v>
      </c>
      <c r="D109" s="67"/>
      <c r="E109" s="113">
        <v>4.4179396434605106E-3</v>
      </c>
      <c r="F109" s="113">
        <v>0.170600364</v>
      </c>
      <c r="G109" s="113" t="s">
        <v>385</v>
      </c>
      <c r="H109" s="113">
        <v>0.27715856346353351</v>
      </c>
      <c r="I109" s="113">
        <v>6.9775200000000001E-3</v>
      </c>
      <c r="J109" s="113">
        <v>3.8376359999999998E-2</v>
      </c>
      <c r="K109" s="113">
        <v>3.8376359999999998E-2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348876</v>
      </c>
      <c r="AL109" s="122" t="s">
        <v>437</v>
      </c>
    </row>
    <row r="110" spans="1:38" ht="26.25" customHeight="1" thickBot="1" x14ac:dyDescent="0.25">
      <c r="A110" s="53" t="s">
        <v>216</v>
      </c>
      <c r="B110" s="53" t="s">
        <v>233</v>
      </c>
      <c r="C110" s="54" t="s">
        <v>352</v>
      </c>
      <c r="D110" s="67"/>
      <c r="E110" s="113">
        <v>1.454148737458577E-3</v>
      </c>
      <c r="F110" s="113">
        <v>0.14006133599999998</v>
      </c>
      <c r="G110" s="113" t="s">
        <v>385</v>
      </c>
      <c r="H110" s="113">
        <v>0.1102334315026665</v>
      </c>
      <c r="I110" s="113">
        <v>3.0542999999999998E-3</v>
      </c>
      <c r="J110" s="113">
        <v>2.1950279999999999E-2</v>
      </c>
      <c r="K110" s="113">
        <v>2.1950279999999999E-2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286424</v>
      </c>
      <c r="AL110" s="122" t="s">
        <v>437</v>
      </c>
    </row>
    <row r="111" spans="1:38" ht="26.25" customHeight="1" thickBot="1" x14ac:dyDescent="0.25">
      <c r="A111" s="53" t="s">
        <v>216</v>
      </c>
      <c r="B111" s="53" t="s">
        <v>234</v>
      </c>
      <c r="C111" s="54" t="s">
        <v>346</v>
      </c>
      <c r="D111" s="67"/>
      <c r="E111" s="113">
        <v>2.7762210352332748E-3</v>
      </c>
      <c r="F111" s="113">
        <v>0.16379704107876322</v>
      </c>
      <c r="G111" s="113" t="s">
        <v>385</v>
      </c>
      <c r="H111" s="113">
        <v>5.5524420704665498E-2</v>
      </c>
      <c r="I111" s="113">
        <v>1.1126040319999999E-2</v>
      </c>
      <c r="J111" s="113">
        <v>2.2252080639999998E-2</v>
      </c>
      <c r="K111" s="113">
        <v>5.0067181439999983E-2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2776221.035233275</v>
      </c>
      <c r="AL111" s="122" t="s">
        <v>438</v>
      </c>
    </row>
    <row r="112" spans="1:38" ht="26.25" customHeight="1" thickBot="1" x14ac:dyDescent="0.25">
      <c r="A112" s="53" t="s">
        <v>235</v>
      </c>
      <c r="B112" s="53" t="s">
        <v>236</v>
      </c>
      <c r="C112" s="54" t="s">
        <v>237</v>
      </c>
      <c r="D112" s="55"/>
      <c r="E112" s="113">
        <v>4.0969199999999999</v>
      </c>
      <c r="F112" s="113" t="s">
        <v>385</v>
      </c>
      <c r="G112" s="113" t="s">
        <v>385</v>
      </c>
      <c r="H112" s="113">
        <v>5.1486239999999999</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102423000</v>
      </c>
      <c r="AL112" s="122" t="s">
        <v>439</v>
      </c>
    </row>
    <row r="113" spans="1:38" ht="26.25" customHeight="1" thickBot="1" x14ac:dyDescent="0.25">
      <c r="A113" s="53" t="s">
        <v>235</v>
      </c>
      <c r="B113" s="68" t="s">
        <v>238</v>
      </c>
      <c r="C113" s="69" t="s">
        <v>239</v>
      </c>
      <c r="D113" s="55"/>
      <c r="E113" s="113">
        <v>1.6857055169928583</v>
      </c>
      <c r="F113" s="113" t="s">
        <v>401</v>
      </c>
      <c r="G113" s="113" t="s">
        <v>385</v>
      </c>
      <c r="H113" s="113">
        <v>24.618835093978973</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47373.773425158586</v>
      </c>
      <c r="AL113" s="122" t="s">
        <v>440</v>
      </c>
    </row>
    <row r="114" spans="1:38" ht="26.25" customHeight="1" thickBot="1" x14ac:dyDescent="0.25">
      <c r="A114" s="53" t="s">
        <v>235</v>
      </c>
      <c r="B114" s="68" t="s">
        <v>240</v>
      </c>
      <c r="C114" s="69" t="s">
        <v>357</v>
      </c>
      <c r="D114" s="55"/>
      <c r="E114" s="113">
        <v>2.4591976E-3</v>
      </c>
      <c r="F114" s="113" t="s">
        <v>385</v>
      </c>
      <c r="G114" s="113" t="s">
        <v>385</v>
      </c>
      <c r="H114" s="113">
        <v>7.9923922000000001E-3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61479.94</v>
      </c>
      <c r="AL114" s="122" t="s">
        <v>439</v>
      </c>
    </row>
    <row r="115" spans="1:38" ht="26.25" customHeight="1" thickBot="1" x14ac:dyDescent="0.25">
      <c r="A115" s="53" t="s">
        <v>235</v>
      </c>
      <c r="B115" s="68" t="s">
        <v>241</v>
      </c>
      <c r="C115" s="69" t="s">
        <v>242</v>
      </c>
      <c r="D115" s="55"/>
      <c r="E115" s="113">
        <v>3.0319465200016649E-2</v>
      </c>
      <c r="F115" s="113" t="s">
        <v>385</v>
      </c>
      <c r="G115" s="113" t="s">
        <v>385</v>
      </c>
      <c r="H115" s="113">
        <v>6.0638930400033299E-2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757986.63000041619</v>
      </c>
      <c r="AL115" s="122" t="s">
        <v>439</v>
      </c>
    </row>
    <row r="116" spans="1:38" ht="26.25" customHeight="1" thickBot="1" x14ac:dyDescent="0.25">
      <c r="A116" s="53" t="s">
        <v>235</v>
      </c>
      <c r="B116" s="53" t="s">
        <v>243</v>
      </c>
      <c r="C116" s="59" t="s">
        <v>379</v>
      </c>
      <c r="D116" s="55"/>
      <c r="E116" s="113">
        <v>1.423233959955885</v>
      </c>
      <c r="F116" s="113" t="s">
        <v>401</v>
      </c>
      <c r="G116" s="113" t="s">
        <v>385</v>
      </c>
      <c r="H116" s="113">
        <v>3.4725115207784261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10468.804699377992</v>
      </c>
      <c r="AL116" s="122" t="s">
        <v>440</v>
      </c>
    </row>
    <row r="117" spans="1:38" ht="26.25" customHeight="1" thickBot="1" x14ac:dyDescent="0.25">
      <c r="A117" s="53" t="s">
        <v>235</v>
      </c>
      <c r="B117" s="53" t="s">
        <v>244</v>
      </c>
      <c r="C117" s="59" t="s">
        <v>245</v>
      </c>
      <c r="D117" s="55"/>
      <c r="E117" s="113" t="s">
        <v>385</v>
      </c>
      <c r="F117" s="113" t="s">
        <v>385</v>
      </c>
      <c r="G117" s="113" t="s">
        <v>385</v>
      </c>
      <c r="H117" s="113">
        <v>0.31373678986535142</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33692018.143256932</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0.24103929489749998</v>
      </c>
      <c r="J119" s="113">
        <v>4.3226618489749997</v>
      </c>
      <c r="K119" s="113">
        <v>3.5174895599999996</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2254801</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0.49070264450552131</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2254801</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0.27867999999999998</v>
      </c>
      <c r="AD122" s="113" t="s">
        <v>385</v>
      </c>
      <c r="AE122" s="111"/>
      <c r="AF122" s="114" t="s">
        <v>385</v>
      </c>
      <c r="AG122" s="114" t="s">
        <v>385</v>
      </c>
      <c r="AH122" s="114" t="s">
        <v>385</v>
      </c>
      <c r="AI122" s="114" t="s">
        <v>385</v>
      </c>
      <c r="AJ122" s="114" t="s">
        <v>385</v>
      </c>
      <c r="AK122" s="114">
        <v>111472</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0.11415994747155044</v>
      </c>
      <c r="G125" s="110" t="s">
        <v>385</v>
      </c>
      <c r="H125" s="110" t="s">
        <v>396</v>
      </c>
      <c r="I125" s="110">
        <v>6.1366878008191564E-5</v>
      </c>
      <c r="J125" s="110">
        <v>4.072529176907258E-4</v>
      </c>
      <c r="K125" s="110">
        <v>8.6099589447856644E-4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1859.6023638845927</v>
      </c>
      <c r="AL125" s="121" t="s">
        <v>442</v>
      </c>
    </row>
    <row r="126" spans="1:38" ht="26.25" customHeight="1" thickBot="1" x14ac:dyDescent="0.25">
      <c r="A126" s="53" t="s">
        <v>260</v>
      </c>
      <c r="B126" s="53" t="s">
        <v>263</v>
      </c>
      <c r="C126" s="54" t="s">
        <v>264</v>
      </c>
      <c r="D126" s="55"/>
      <c r="E126" s="110" t="s">
        <v>396</v>
      </c>
      <c r="F126" s="110" t="s">
        <v>396</v>
      </c>
      <c r="G126" s="110" t="s">
        <v>385</v>
      </c>
      <c r="H126" s="110">
        <v>0.43789680000000003</v>
      </c>
      <c r="I126" s="110" t="s">
        <v>396</v>
      </c>
      <c r="J126" s="110" t="s">
        <v>396</v>
      </c>
      <c r="K126" s="110" t="s">
        <v>396</v>
      </c>
      <c r="L126" s="110" t="s">
        <v>396</v>
      </c>
      <c r="M126" s="110">
        <v>0.37154880000000001</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663.48</v>
      </c>
      <c r="AL126" s="121" t="s">
        <v>443</v>
      </c>
    </row>
    <row r="127" spans="1:38" ht="26.25" customHeight="1" thickBot="1" x14ac:dyDescent="0.25">
      <c r="A127" s="53" t="s">
        <v>260</v>
      </c>
      <c r="B127" s="53" t="s">
        <v>265</v>
      </c>
      <c r="C127" s="54" t="s">
        <v>266</v>
      </c>
      <c r="D127" s="55"/>
      <c r="E127" s="110" t="s">
        <v>396</v>
      </c>
      <c r="F127" s="110" t="s">
        <v>396</v>
      </c>
      <c r="G127" s="110" t="s">
        <v>396</v>
      </c>
      <c r="H127" s="110">
        <v>8.0730658298571428E-2</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73.871190600000006</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1.2328120799999991E-2</v>
      </c>
      <c r="F129" s="110">
        <v>1.3697911999999992E-4</v>
      </c>
      <c r="G129" s="110">
        <v>1.1643225199999992E-2</v>
      </c>
      <c r="H129" s="110" t="s">
        <v>396</v>
      </c>
      <c r="I129" s="110">
        <v>6.3010395199999958E-2</v>
      </c>
      <c r="J129" s="110">
        <v>9.3830697199999938E-2</v>
      </c>
      <c r="K129" s="110">
        <v>0.12533589479999993</v>
      </c>
      <c r="L129" s="110">
        <v>2.2053638319999985E-3</v>
      </c>
      <c r="M129" s="110">
        <v>4.7942691999999969E-3</v>
      </c>
      <c r="N129" s="110">
        <v>0.71229142399999956</v>
      </c>
      <c r="O129" s="110">
        <v>2.3286450399999985E-2</v>
      </c>
      <c r="P129" s="110">
        <v>1.9177076799999988E-2</v>
      </c>
      <c r="Q129" s="110">
        <v>1.465676583999999E-2</v>
      </c>
      <c r="R129" s="110">
        <v>1.2670568599999993E-3</v>
      </c>
      <c r="S129" s="110">
        <v>6.3695290799999961E-4</v>
      </c>
      <c r="T129" s="110">
        <v>8.2187471999999951E-4</v>
      </c>
      <c r="U129" s="110" t="s">
        <v>396</v>
      </c>
      <c r="V129" s="110">
        <v>6.1640603999999957E-3</v>
      </c>
      <c r="W129" s="110">
        <v>23.971345999999983</v>
      </c>
      <c r="X129" s="110">
        <v>2.8765615199999982E-5</v>
      </c>
      <c r="Y129" s="110">
        <v>2.1916659199999987E-5</v>
      </c>
      <c r="Z129" s="110">
        <v>2.1231763599999987E-5</v>
      </c>
      <c r="AA129" s="110" t="s">
        <v>396</v>
      </c>
      <c r="AB129" s="110">
        <v>7.191403799999996E-5</v>
      </c>
      <c r="AC129" s="110">
        <v>1.3697911999999991E-2</v>
      </c>
      <c r="AD129" s="110">
        <v>3.6299466799999972E-2</v>
      </c>
      <c r="AE129" s="111"/>
      <c r="AF129" s="112" t="s">
        <v>385</v>
      </c>
      <c r="AG129" s="112" t="s">
        <v>385</v>
      </c>
      <c r="AH129" s="112" t="s">
        <v>385</v>
      </c>
      <c r="AI129" s="112" t="s">
        <v>385</v>
      </c>
      <c r="AJ129" s="112" t="s">
        <v>385</v>
      </c>
      <c r="AK129" s="112">
        <v>6.8489559999999958</v>
      </c>
      <c r="AL129" s="121" t="s">
        <v>394</v>
      </c>
    </row>
    <row r="130" spans="1:38" ht="26.25" customHeight="1" thickBot="1" x14ac:dyDescent="0.25">
      <c r="A130" s="53" t="s">
        <v>260</v>
      </c>
      <c r="B130" s="57" t="s">
        <v>272</v>
      </c>
      <c r="C130" s="71" t="s">
        <v>273</v>
      </c>
      <c r="D130" s="55"/>
      <c r="E130" s="110">
        <v>1.7957299999999997E-3</v>
      </c>
      <c r="F130" s="110">
        <v>6.0336527999999988E-4</v>
      </c>
      <c r="G130" s="110">
        <v>1.0056087999999999E-2</v>
      </c>
      <c r="H130" s="110" t="s">
        <v>396</v>
      </c>
      <c r="I130" s="110">
        <v>4.7055450639999998E-4</v>
      </c>
      <c r="J130" s="110">
        <v>1.7550954582999996E-3</v>
      </c>
      <c r="K130" s="110">
        <v>2.2244394847999997E-2</v>
      </c>
      <c r="L130" s="110">
        <v>1.6469407724E-5</v>
      </c>
      <c r="M130" s="110">
        <v>1.1133525999999998E-2</v>
      </c>
      <c r="N130" s="110">
        <v>3.5914599999999998E-2</v>
      </c>
      <c r="O130" s="110">
        <v>1.1492671999999999E-2</v>
      </c>
      <c r="P130" s="110">
        <v>1.6520715999999997E-3</v>
      </c>
      <c r="Q130" s="110">
        <v>3.3759723999999998E-3</v>
      </c>
      <c r="R130" s="110">
        <v>1.0056087999999999E-2</v>
      </c>
      <c r="S130" s="110">
        <v>2.8731679999999996E-2</v>
      </c>
      <c r="T130" s="110">
        <v>5.7463359999999995E-3</v>
      </c>
      <c r="U130" s="110">
        <v>1.0774379999999998E-4</v>
      </c>
      <c r="V130" s="110">
        <v>4.7407272E-2</v>
      </c>
      <c r="W130" s="110">
        <v>28.731679999999997</v>
      </c>
      <c r="X130" s="110">
        <v>3.6632891999999997E-7</v>
      </c>
      <c r="Y130" s="110">
        <v>5.0280439999999999E-8</v>
      </c>
      <c r="Z130" s="110">
        <v>4.3815811999999996E-7</v>
      </c>
      <c r="AA130" s="110">
        <v>7.1829199999999998E-8</v>
      </c>
      <c r="AB130" s="110">
        <v>9.2659667999999987E-7</v>
      </c>
      <c r="AC130" s="110">
        <v>3.3759723999999998E-3</v>
      </c>
      <c r="AD130" s="110">
        <v>3.2323139999999996E-3</v>
      </c>
      <c r="AE130" s="111"/>
      <c r="AF130" s="112" t="s">
        <v>385</v>
      </c>
      <c r="AG130" s="112" t="s">
        <v>385</v>
      </c>
      <c r="AH130" s="112" t="s">
        <v>385</v>
      </c>
      <c r="AI130" s="112" t="s">
        <v>385</v>
      </c>
      <c r="AJ130" s="112" t="s">
        <v>385</v>
      </c>
      <c r="AK130" s="112">
        <v>0.71829199999999993</v>
      </c>
      <c r="AL130" s="121" t="s">
        <v>394</v>
      </c>
    </row>
    <row r="131" spans="1:38" ht="26.25" customHeight="1" thickBot="1" x14ac:dyDescent="0.25">
      <c r="A131" s="53" t="s">
        <v>260</v>
      </c>
      <c r="B131" s="57" t="s">
        <v>274</v>
      </c>
      <c r="C131" s="65" t="s">
        <v>275</v>
      </c>
      <c r="D131" s="55"/>
      <c r="E131" s="110">
        <v>5.8532877000000002E-3</v>
      </c>
      <c r="F131" s="110">
        <v>2.2762785499999996E-3</v>
      </c>
      <c r="G131" s="110">
        <v>3.3138321699999998E-3</v>
      </c>
      <c r="H131" s="110" t="s">
        <v>396</v>
      </c>
      <c r="I131" s="110">
        <v>3.1014678540279999E-3</v>
      </c>
      <c r="J131" s="110">
        <v>4.6884413925049996E-3</v>
      </c>
      <c r="K131" s="110">
        <v>7.2127159395999991E-3</v>
      </c>
      <c r="L131" s="110">
        <v>1.6589246661079997E-4</v>
      </c>
      <c r="M131" s="110">
        <v>4.8777397499999995E-3</v>
      </c>
      <c r="N131" s="110">
        <v>0.11706575399999998</v>
      </c>
      <c r="O131" s="110">
        <v>9.7554794999999989E-3</v>
      </c>
      <c r="P131" s="110">
        <v>0.17559863100000001</v>
      </c>
      <c r="Q131" s="110">
        <v>3.2518264999999998E-4</v>
      </c>
      <c r="R131" s="110">
        <v>1.3007305999999999E-3</v>
      </c>
      <c r="S131" s="110">
        <v>1.9510958999999998E-2</v>
      </c>
      <c r="T131" s="110">
        <v>9.7554794999999989E-4</v>
      </c>
      <c r="U131" s="110" t="s">
        <v>396</v>
      </c>
      <c r="V131" s="110" t="s">
        <v>396</v>
      </c>
      <c r="W131" s="110">
        <v>118.74007999999999</v>
      </c>
      <c r="X131" s="110" t="s">
        <v>396</v>
      </c>
      <c r="Y131" s="110" t="s">
        <v>396</v>
      </c>
      <c r="Z131" s="110" t="s">
        <v>396</v>
      </c>
      <c r="AA131" s="110" t="s">
        <v>396</v>
      </c>
      <c r="AB131" s="110">
        <v>1.3007306000000001E-7</v>
      </c>
      <c r="AC131" s="110">
        <v>0.32518264999999996</v>
      </c>
      <c r="AD131" s="110">
        <v>6.5036529999999995E-2</v>
      </c>
      <c r="AE131" s="111"/>
      <c r="AF131" s="112" t="s">
        <v>385</v>
      </c>
      <c r="AG131" s="112" t="s">
        <v>385</v>
      </c>
      <c r="AH131" s="112" t="s">
        <v>385</v>
      </c>
      <c r="AI131" s="112" t="s">
        <v>385</v>
      </c>
      <c r="AJ131" s="112" t="s">
        <v>385</v>
      </c>
      <c r="AK131" s="112">
        <v>3.2518264999999995</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6.4811999999999995E-3</v>
      </c>
      <c r="F133" s="110">
        <v>1.02128E-4</v>
      </c>
      <c r="G133" s="110">
        <v>8.8772800000000006E-4</v>
      </c>
      <c r="H133" s="110" t="s">
        <v>385</v>
      </c>
      <c r="I133" s="110">
        <v>2.7260320000000002E-4</v>
      </c>
      <c r="J133" s="110">
        <v>2.7260320000000002E-4</v>
      </c>
      <c r="K133" s="110">
        <v>3.0292736000000006E-4</v>
      </c>
      <c r="L133" s="110" t="s">
        <v>396</v>
      </c>
      <c r="M133" s="110">
        <v>1.0998400000000001E-3</v>
      </c>
      <c r="N133" s="110">
        <v>2.3591568000000003E-4</v>
      </c>
      <c r="O133" s="110">
        <v>3.9515679999999997E-5</v>
      </c>
      <c r="P133" s="110">
        <v>1.1705440000000001E-2</v>
      </c>
      <c r="Q133" s="110">
        <v>1.0692015999999998E-4</v>
      </c>
      <c r="R133" s="110">
        <v>1.0652736E-4</v>
      </c>
      <c r="S133" s="110">
        <v>9.7650080000000007E-5</v>
      </c>
      <c r="T133" s="110">
        <v>1.3614447999999997E-4</v>
      </c>
      <c r="U133" s="110">
        <v>1.5539168000000002E-4</v>
      </c>
      <c r="V133" s="110">
        <v>1.2579027199999999E-3</v>
      </c>
      <c r="W133" s="110">
        <v>2.12112E-4</v>
      </c>
      <c r="X133" s="110">
        <v>1.0369919999999999E-7</v>
      </c>
      <c r="Y133" s="110">
        <v>5.6641760000000001E-8</v>
      </c>
      <c r="Z133" s="110">
        <v>5.0592640000000006E-8</v>
      </c>
      <c r="AA133" s="110">
        <v>5.4913440000000005E-8</v>
      </c>
      <c r="AB133" s="110">
        <v>2.6584704000000002E-7</v>
      </c>
      <c r="AC133" s="110">
        <v>1.1783999999999998E-3</v>
      </c>
      <c r="AD133" s="110">
        <v>3.2209599999999997E-3</v>
      </c>
      <c r="AE133" s="111"/>
      <c r="AF133" s="112" t="s">
        <v>385</v>
      </c>
      <c r="AG133" s="112" t="s">
        <v>385</v>
      </c>
      <c r="AH133" s="112" t="s">
        <v>385</v>
      </c>
      <c r="AI133" s="112" t="s">
        <v>385</v>
      </c>
      <c r="AJ133" s="112" t="s">
        <v>385</v>
      </c>
      <c r="AK133" s="112">
        <v>7856</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0.24374572049507851</v>
      </c>
      <c r="F135" s="110">
        <v>0.19284004729165974</v>
      </c>
      <c r="G135" s="110">
        <v>3.9355111692175454E-3</v>
      </c>
      <c r="H135" s="110" t="s">
        <v>396</v>
      </c>
      <c r="I135" s="110">
        <v>0.49325073320859908</v>
      </c>
      <c r="J135" s="110">
        <v>0.54178870429561554</v>
      </c>
      <c r="K135" s="110">
        <v>0.56540177131092073</v>
      </c>
      <c r="L135" s="110">
        <v>0.13909670676482494</v>
      </c>
      <c r="M135" s="110">
        <v>8.6935973643244662</v>
      </c>
      <c r="N135" s="110">
        <v>4.1978785804987158E-2</v>
      </c>
      <c r="O135" s="110">
        <v>1.7053881733276034E-2</v>
      </c>
      <c r="P135" s="110" t="s">
        <v>396</v>
      </c>
      <c r="Q135" s="110">
        <v>0.10363512745606206</v>
      </c>
      <c r="R135" s="110" t="s">
        <v>396</v>
      </c>
      <c r="S135" s="110">
        <v>3.2795926410146219E-2</v>
      </c>
      <c r="T135" s="110" t="s">
        <v>396</v>
      </c>
      <c r="U135" s="110">
        <v>1.3118370564058488E-2</v>
      </c>
      <c r="V135" s="110">
        <v>2.2301229958899427</v>
      </c>
      <c r="W135" s="110">
        <v>1.3118370564058486</v>
      </c>
      <c r="X135" s="110">
        <v>0.41322867276784231</v>
      </c>
      <c r="Y135" s="110">
        <v>0.67559608404901217</v>
      </c>
      <c r="Z135" s="110">
        <v>0.84613490138177239</v>
      </c>
      <c r="AA135" s="110" t="s">
        <v>396</v>
      </c>
      <c r="AB135" s="110">
        <v>1.9349596581986268</v>
      </c>
      <c r="AC135" s="110" t="s">
        <v>396</v>
      </c>
      <c r="AD135" s="110" t="s">
        <v>385</v>
      </c>
      <c r="AE135" s="111"/>
      <c r="AF135" s="112" t="s">
        <v>385</v>
      </c>
      <c r="AG135" s="112" t="s">
        <v>385</v>
      </c>
      <c r="AH135" s="112" t="s">
        <v>385</v>
      </c>
      <c r="AI135" s="112" t="s">
        <v>385</v>
      </c>
      <c r="AJ135" s="112" t="s">
        <v>385</v>
      </c>
      <c r="AK135" s="112">
        <v>131.18370564058486</v>
      </c>
      <c r="AL135" s="121" t="s">
        <v>447</v>
      </c>
    </row>
    <row r="136" spans="1:38" ht="26.25" customHeight="1" thickBot="1" x14ac:dyDescent="0.25">
      <c r="A136" s="53" t="s">
        <v>260</v>
      </c>
      <c r="B136" s="53" t="s">
        <v>284</v>
      </c>
      <c r="C136" s="54" t="s">
        <v>285</v>
      </c>
      <c r="D136" s="55"/>
      <c r="E136" s="110" t="s">
        <v>385</v>
      </c>
      <c r="F136" s="110">
        <v>6.4451689012465412E-3</v>
      </c>
      <c r="G136" s="110" t="s">
        <v>385</v>
      </c>
      <c r="H136" s="110">
        <v>0.7871631999999994</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429677.92674976942</v>
      </c>
      <c r="AL136" s="121" t="s">
        <v>448</v>
      </c>
    </row>
    <row r="137" spans="1:38" ht="26.25" customHeight="1" thickBot="1" x14ac:dyDescent="0.25">
      <c r="A137" s="53" t="s">
        <v>260</v>
      </c>
      <c r="B137" s="53" t="s">
        <v>286</v>
      </c>
      <c r="C137" s="54" t="s">
        <v>287</v>
      </c>
      <c r="D137" s="55"/>
      <c r="E137" s="110" t="s">
        <v>385</v>
      </c>
      <c r="F137" s="110">
        <v>3.3276296797976725E-3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221841.97865317817</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0.13168589999999999</v>
      </c>
      <c r="J139" s="110">
        <v>0.13168589999999999</v>
      </c>
      <c r="K139" s="110">
        <v>0.13168589999999999</v>
      </c>
      <c r="L139" s="110" t="s">
        <v>396</v>
      </c>
      <c r="M139" s="110" t="s">
        <v>396</v>
      </c>
      <c r="N139" s="110">
        <v>3.8255E-4</v>
      </c>
      <c r="O139" s="110">
        <v>7.7103000000000002E-4</v>
      </c>
      <c r="P139" s="110">
        <v>7.7103000000000002E-4</v>
      </c>
      <c r="Q139" s="110">
        <v>1.2207400000000001E-3</v>
      </c>
      <c r="R139" s="110">
        <v>1.16544E-3</v>
      </c>
      <c r="S139" s="110">
        <v>2.7110400000000001E-3</v>
      </c>
      <c r="T139" s="110" t="s">
        <v>396</v>
      </c>
      <c r="U139" s="110" t="s">
        <v>396</v>
      </c>
      <c r="V139" s="110" t="s">
        <v>396</v>
      </c>
      <c r="W139" s="110">
        <v>1.3334919999999999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2340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112.80970737108493</v>
      </c>
      <c r="F141" s="15">
        <f t="shared" ref="F141:AK141" si="0">SUM(F14:F140)</f>
        <v>140.65932340882992</v>
      </c>
      <c r="G141" s="15">
        <f t="shared" si="0"/>
        <v>124.50170997664149</v>
      </c>
      <c r="H141" s="15">
        <f t="shared" si="0"/>
        <v>50.858709779912054</v>
      </c>
      <c r="I141" s="15">
        <f t="shared" si="0"/>
        <v>42.945795229174038</v>
      </c>
      <c r="J141" s="15">
        <f t="shared" si="0"/>
        <v>53.073781202933972</v>
      </c>
      <c r="K141" s="15">
        <f t="shared" si="0"/>
        <v>72.433827876478134</v>
      </c>
      <c r="L141" s="15">
        <f t="shared" si="0"/>
        <v>4.1363125832530656</v>
      </c>
      <c r="M141" s="15">
        <f t="shared" si="0"/>
        <v>564.86814487849335</v>
      </c>
      <c r="N141" s="15">
        <f t="shared" si="0"/>
        <v>39.516752280375613</v>
      </c>
      <c r="O141" s="15">
        <f t="shared" si="0"/>
        <v>1.2510898612434342</v>
      </c>
      <c r="P141" s="15">
        <f t="shared" si="0"/>
        <v>1.3276831920556156</v>
      </c>
      <c r="Q141" s="15">
        <f t="shared" si="0"/>
        <v>1.4874364290761322</v>
      </c>
      <c r="R141" s="15">
        <f t="shared" si="0"/>
        <v>3.5747305187464891</v>
      </c>
      <c r="S141" s="15">
        <f t="shared" si="0"/>
        <v>8.20732496947344</v>
      </c>
      <c r="T141" s="15">
        <f t="shared" si="0"/>
        <v>2.7539666621406624</v>
      </c>
      <c r="U141" s="15">
        <f t="shared" si="0"/>
        <v>3.5672170671071233</v>
      </c>
      <c r="V141" s="15">
        <f t="shared" si="0"/>
        <v>27.790435704445169</v>
      </c>
      <c r="W141" s="15">
        <f t="shared" si="0"/>
        <v>781.12934927704771</v>
      </c>
      <c r="X141" s="15">
        <f t="shared" si="0"/>
        <v>5.802095547544516</v>
      </c>
      <c r="Y141" s="15">
        <f t="shared" si="0"/>
        <v>4.7287896327747863</v>
      </c>
      <c r="Z141" s="15">
        <f t="shared" si="0"/>
        <v>3.1207448506743778</v>
      </c>
      <c r="AA141" s="15">
        <f t="shared" si="0"/>
        <v>2.8248361839840639</v>
      </c>
      <c r="AB141" s="15">
        <f t="shared" si="0"/>
        <v>26.322100545050802</v>
      </c>
      <c r="AC141" s="15">
        <f t="shared" si="0"/>
        <v>4.9824117532640981</v>
      </c>
      <c r="AD141" s="15">
        <f t="shared" si="0"/>
        <v>21.205813897454608</v>
      </c>
      <c r="AE141" s="46"/>
      <c r="AF141" s="15">
        <f t="shared" si="0"/>
        <v>106813.42152516481</v>
      </c>
      <c r="AG141" s="15">
        <f t="shared" si="0"/>
        <v>196681.83167655734</v>
      </c>
      <c r="AH141" s="15">
        <f t="shared" si="0"/>
        <v>242608.56262757629</v>
      </c>
      <c r="AI141" s="15">
        <f t="shared" si="0"/>
        <v>30412.323488995346</v>
      </c>
      <c r="AJ141" s="15">
        <f t="shared" si="0"/>
        <v>1732.4809466199999</v>
      </c>
      <c r="AK141" s="15">
        <f t="shared" si="0"/>
        <v>175537576.24186194</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112.80970737108493</v>
      </c>
      <c r="F152" s="10">
        <f t="shared" ref="F152:AD152" si="1">SUM(F$141, F$151, IF(AND(ISNUMBER(SEARCH($B$4,"AT|BE|CH|GB|IE|LT|LU|NL")),SUM(F$143:F$149)&gt;0),SUM(F$143:F$149)-SUM(F$27:F$33),0))</f>
        <v>140.65932340882992</v>
      </c>
      <c r="G152" s="10">
        <f t="shared" si="1"/>
        <v>124.50170997664149</v>
      </c>
      <c r="H152" s="10">
        <f t="shared" si="1"/>
        <v>50.858709779912054</v>
      </c>
      <c r="I152" s="10">
        <f t="shared" si="1"/>
        <v>42.945795229174038</v>
      </c>
      <c r="J152" s="10">
        <f t="shared" si="1"/>
        <v>53.073781202933972</v>
      </c>
      <c r="K152" s="10">
        <f t="shared" si="1"/>
        <v>72.433827876478134</v>
      </c>
      <c r="L152" s="10">
        <f t="shared" si="1"/>
        <v>4.1363125832530656</v>
      </c>
      <c r="M152" s="10">
        <f t="shared" si="1"/>
        <v>564.86814487849335</v>
      </c>
      <c r="N152" s="10">
        <f t="shared" si="1"/>
        <v>39.516752280375613</v>
      </c>
      <c r="O152" s="10">
        <f t="shared" si="1"/>
        <v>1.2510898612434342</v>
      </c>
      <c r="P152" s="10">
        <f t="shared" si="1"/>
        <v>1.3276831920556156</v>
      </c>
      <c r="Q152" s="10">
        <f t="shared" si="1"/>
        <v>1.4874364290761322</v>
      </c>
      <c r="R152" s="10">
        <f t="shared" si="1"/>
        <v>3.5747305187464891</v>
      </c>
      <c r="S152" s="10">
        <f t="shared" si="1"/>
        <v>8.20732496947344</v>
      </c>
      <c r="T152" s="10">
        <f t="shared" si="1"/>
        <v>2.7539666621406624</v>
      </c>
      <c r="U152" s="10">
        <f t="shared" si="1"/>
        <v>3.5672170671071233</v>
      </c>
      <c r="V152" s="10">
        <f t="shared" si="1"/>
        <v>27.790435704445169</v>
      </c>
      <c r="W152" s="10">
        <f t="shared" si="1"/>
        <v>781.12934927704771</v>
      </c>
      <c r="X152" s="10">
        <f t="shared" si="1"/>
        <v>5.802095547544516</v>
      </c>
      <c r="Y152" s="10">
        <f t="shared" si="1"/>
        <v>4.7287896327747863</v>
      </c>
      <c r="Z152" s="10">
        <f t="shared" si="1"/>
        <v>3.1207448506743778</v>
      </c>
      <c r="AA152" s="10">
        <f t="shared" si="1"/>
        <v>2.8248361839840639</v>
      </c>
      <c r="AB152" s="10">
        <f t="shared" si="1"/>
        <v>26.322100545050802</v>
      </c>
      <c r="AC152" s="10">
        <f t="shared" si="1"/>
        <v>4.9824117532640981</v>
      </c>
      <c r="AD152" s="10">
        <f t="shared" si="1"/>
        <v>21.205813897454608</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112.80970737108493</v>
      </c>
      <c r="F154" s="10">
        <f>SUM(F$141, F$153, -1 * IF(OR($B$6=2005,$B$6&gt;=2020),SUM(F$99:F$122),0), IF(AND(ISNUMBER(SEARCH($B$4,"AT|BE|CH|GB|IE|LT|LU|NL")),SUM(F$143:F$149)&gt;0),SUM(F$143:F$149)-SUM(F$27:F$33),0))</f>
        <v>140.65932340882992</v>
      </c>
      <c r="G154" s="10">
        <f>SUM(G$141, G$153, IF(AND(ISNUMBER(SEARCH($B$4,"AT|BE|CH|GB|IE|LT|LU|NL")),SUM(G$143:G$149)&gt;0),SUM(G$143:G$149)-SUM(G$27:G$33),0))</f>
        <v>124.50170997664149</v>
      </c>
      <c r="H154" s="10">
        <f>SUM(H$141, H$153, IF(AND(ISNUMBER(SEARCH($B$4,"AT|BE|CH|GB|IE|LT|LU|NL")),SUM(H$143:H$149)&gt;0),SUM(H$143:H$149)-SUM(H$27:H$33),0))</f>
        <v>50.858709779912054</v>
      </c>
      <c r="I154" s="10">
        <f t="shared" ref="I154:AD154" si="2">SUM(I$141, I$153, IF(AND(ISNUMBER(SEARCH($B$4,"AT|BE|CH|GB|IE|LT|LU|NL")),SUM(I$143:I$149)&gt;0),SUM(I$143:I$149)-SUM(I$27:I$33),0))</f>
        <v>42.945795229174038</v>
      </c>
      <c r="J154" s="10">
        <f t="shared" si="2"/>
        <v>53.073781202933972</v>
      </c>
      <c r="K154" s="10">
        <f t="shared" si="2"/>
        <v>72.433827876478134</v>
      </c>
      <c r="L154" s="10">
        <f t="shared" si="2"/>
        <v>4.1363125832530656</v>
      </c>
      <c r="M154" s="10">
        <f t="shared" si="2"/>
        <v>564.86814487849335</v>
      </c>
      <c r="N154" s="10">
        <f t="shared" si="2"/>
        <v>39.516752280375613</v>
      </c>
      <c r="O154" s="10">
        <f t="shared" si="2"/>
        <v>1.2510898612434342</v>
      </c>
      <c r="P154" s="10">
        <f t="shared" si="2"/>
        <v>1.3276831920556156</v>
      </c>
      <c r="Q154" s="10">
        <f t="shared" si="2"/>
        <v>1.4874364290761322</v>
      </c>
      <c r="R154" s="10">
        <f t="shared" si="2"/>
        <v>3.5747305187464891</v>
      </c>
      <c r="S154" s="10">
        <f t="shared" si="2"/>
        <v>8.20732496947344</v>
      </c>
      <c r="T154" s="10">
        <f t="shared" si="2"/>
        <v>2.7539666621406624</v>
      </c>
      <c r="U154" s="10">
        <f t="shared" si="2"/>
        <v>3.5672170671071233</v>
      </c>
      <c r="V154" s="10">
        <f t="shared" si="2"/>
        <v>27.790435704445169</v>
      </c>
      <c r="W154" s="10">
        <f t="shared" si="2"/>
        <v>781.12934927704771</v>
      </c>
      <c r="X154" s="10">
        <f t="shared" si="2"/>
        <v>5.802095547544516</v>
      </c>
      <c r="Y154" s="10">
        <f t="shared" si="2"/>
        <v>4.7287896327747863</v>
      </c>
      <c r="Z154" s="10">
        <f t="shared" si="2"/>
        <v>3.1207448506743778</v>
      </c>
      <c r="AA154" s="10">
        <f t="shared" si="2"/>
        <v>2.8248361839840639</v>
      </c>
      <c r="AB154" s="10">
        <f t="shared" si="2"/>
        <v>26.322100545050802</v>
      </c>
      <c r="AC154" s="10">
        <f t="shared" si="2"/>
        <v>4.9824117532640981</v>
      </c>
      <c r="AD154" s="10">
        <f t="shared" si="2"/>
        <v>21.205813897454608</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0.51564937456806281</v>
      </c>
      <c r="F157" s="18">
        <v>1.8174953568548624E-3</v>
      </c>
      <c r="G157" s="18">
        <v>0.13485046046067339</v>
      </c>
      <c r="H157" s="18" t="s">
        <v>396</v>
      </c>
      <c r="I157" s="18">
        <v>6.0026224175177383E-3</v>
      </c>
      <c r="J157" s="18">
        <v>6.0026224175177383E-3</v>
      </c>
      <c r="K157" s="18">
        <v>6.0026224175177383E-3</v>
      </c>
      <c r="L157" s="18">
        <v>2.8812587604085138E-3</v>
      </c>
      <c r="M157" s="18">
        <v>0.16425249544954534</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529.42752334520981</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0.19414260868588082</v>
      </c>
      <c r="F158" s="18">
        <v>6.3474808687167075E-4</v>
      </c>
      <c r="G158" s="18">
        <v>4.4509537210422674E-2</v>
      </c>
      <c r="H158" s="18" t="s">
        <v>396</v>
      </c>
      <c r="I158" s="18">
        <v>1.5606198861333658E-3</v>
      </c>
      <c r="J158" s="18">
        <v>1.5606198861333658E-3</v>
      </c>
      <c r="K158" s="18">
        <v>1.5606198861333658E-3</v>
      </c>
      <c r="L158" s="18">
        <v>7.490975453440155E-4</v>
      </c>
      <c r="M158" s="18">
        <v>6.3206287703950009E-2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24.647338843470898</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7.7421677726489127E-2</v>
      </c>
      <c r="F163" s="19">
        <v>7.9575000000000007E-2</v>
      </c>
      <c r="G163" s="19">
        <v>6.0476999999999996E-3</v>
      </c>
      <c r="H163" s="19">
        <v>6.8434500000000001E-3</v>
      </c>
      <c r="I163" s="19">
        <v>0.23102645900329297</v>
      </c>
      <c r="J163" s="19">
        <v>0.28236567211513586</v>
      </c>
      <c r="K163" s="19">
        <v>0.4363833114506645</v>
      </c>
      <c r="L163" s="19">
        <v>2.0792381310296367E-2</v>
      </c>
      <c r="M163" s="19">
        <v>2.7613731722447783</v>
      </c>
      <c r="N163" s="19" t="s">
        <v>396</v>
      </c>
      <c r="O163" s="19" t="s">
        <v>396</v>
      </c>
      <c r="P163" s="19" t="s">
        <v>396</v>
      </c>
      <c r="Q163" s="19" t="s">
        <v>396</v>
      </c>
      <c r="R163" s="19" t="s">
        <v>396</v>
      </c>
      <c r="S163" s="19" t="s">
        <v>396</v>
      </c>
      <c r="T163" s="19" t="s">
        <v>396</v>
      </c>
      <c r="U163" s="19" t="s">
        <v>396</v>
      </c>
      <c r="V163" s="19" t="s">
        <v>396</v>
      </c>
      <c r="W163" s="19">
        <v>0.12834803277960721</v>
      </c>
      <c r="X163" s="19">
        <v>7.700881966776432E-3</v>
      </c>
      <c r="Y163" s="19">
        <v>1.0267842622368576E-2</v>
      </c>
      <c r="Z163" s="19">
        <v>4.3638331145066447E-3</v>
      </c>
      <c r="AA163" s="19">
        <v>2.9520047539309657E-3</v>
      </c>
      <c r="AB163" s="19">
        <v>2.5284562457582618E-2</v>
      </c>
      <c r="AC163" s="19">
        <v>2.2589253769210865E-3</v>
      </c>
      <c r="AD163" s="19">
        <v>1.5401763933552864E-2</v>
      </c>
      <c r="AE163" s="49"/>
      <c r="AF163" s="19" t="s">
        <v>385</v>
      </c>
      <c r="AG163" s="19" t="s">
        <v>385</v>
      </c>
      <c r="AH163" s="19" t="s">
        <v>385</v>
      </c>
      <c r="AI163" s="19" t="s">
        <v>385</v>
      </c>
      <c r="AJ163" s="19" t="s">
        <v>385</v>
      </c>
      <c r="AK163" s="19">
        <v>25.66960655592144</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19" priority="7" operator="equal">
      <formula>0</formula>
    </cfRule>
  </conditionalFormatting>
  <conditionalFormatting sqref="E143:AD149">
    <cfRule type="cellIs" dxfId="118" priority="3" operator="equal">
      <formula>0</formula>
    </cfRule>
  </conditionalFormatting>
  <conditionalFormatting sqref="E157:AD164 AF157:AK164">
    <cfRule type="cellIs" dxfId="117" priority="1" operator="equal">
      <formula>0</formula>
    </cfRule>
  </conditionalFormatting>
  <conditionalFormatting sqref="E14:AL140">
    <cfRule type="cellIs" dxfId="116" priority="8" stopIfTrue="1" operator="equal">
      <formula>"NO"</formula>
    </cfRule>
    <cfRule type="cellIs" dxfId="115" priority="9" stopIfTrue="1" operator="equal">
      <formula>"NA"</formula>
    </cfRule>
    <cfRule type="cellIs" dxfId="114" priority="10" stopIfTrue="1" operator="equal">
      <formula>"IE"</formula>
    </cfRule>
    <cfRule type="cellIs" dxfId="113" priority="11" stopIfTrue="1" operator="equal">
      <formula>"NE"</formula>
    </cfRule>
  </conditionalFormatting>
  <conditionalFormatting sqref="AF14:AK140 AL99:AL124">
    <cfRule type="cellIs" dxfId="112" priority="6" operator="equal">
      <formula>0</formula>
    </cfRule>
  </conditionalFormatting>
  <conditionalFormatting sqref="AF90:AL90">
    <cfRule type="cellIs" dxfId="111" priority="4" operator="equal">
      <formula>0</formula>
    </cfRule>
  </conditionalFormatting>
  <conditionalFormatting sqref="AF143:AL149">
    <cfRule type="cellIs" dxfId="110" priority="2" operator="equal">
      <formula>0</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18"/>
  <dimension ref="A1:AL170"/>
  <sheetViews>
    <sheetView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2000</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2000</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26.377808500000004</v>
      </c>
      <c r="F14" s="110">
        <v>0.155905082</v>
      </c>
      <c r="G14" s="110">
        <v>58.862402611</v>
      </c>
      <c r="H14" s="110" t="s">
        <v>392</v>
      </c>
      <c r="I14" s="110">
        <v>6.3196745104108576</v>
      </c>
      <c r="J14" s="110">
        <v>7.5859528939621068</v>
      </c>
      <c r="K14" s="110">
        <v>10.062475866000002</v>
      </c>
      <c r="L14" s="110">
        <v>0.13218801537879146</v>
      </c>
      <c r="M14" s="110">
        <v>2.6729310610000003</v>
      </c>
      <c r="N14" s="110">
        <v>22.995344232894823</v>
      </c>
      <c r="O14" s="110">
        <v>0.76151665535138413</v>
      </c>
      <c r="P14" s="110">
        <v>0.68809539446910573</v>
      </c>
      <c r="Q14" s="110">
        <v>0.51603212531653164</v>
      </c>
      <c r="R14" s="110">
        <v>0.49031727373050976</v>
      </c>
      <c r="S14" s="110">
        <v>0.26666688391287463</v>
      </c>
      <c r="T14" s="110">
        <v>0.48232591468966157</v>
      </c>
      <c r="U14" s="110">
        <v>2.2348358621711406</v>
      </c>
      <c r="V14" s="110">
        <v>2.6415989488796674</v>
      </c>
      <c r="W14" s="110">
        <v>770.91875492234726</v>
      </c>
      <c r="X14" s="110">
        <v>1.2092222579023724E-3</v>
      </c>
      <c r="Y14" s="110">
        <v>1.1989299999187024E-3</v>
      </c>
      <c r="Z14" s="110">
        <v>9.9872186351568099E-4</v>
      </c>
      <c r="AA14" s="110">
        <v>3.0707272893043341E-4</v>
      </c>
      <c r="AB14" s="110">
        <v>3.7139468502671892E-3</v>
      </c>
      <c r="AC14" s="110">
        <v>0.84876017454249131</v>
      </c>
      <c r="AD14" s="110">
        <v>1.231083897452117</v>
      </c>
      <c r="AE14" s="111"/>
      <c r="AF14" s="112">
        <v>443.21395000000001</v>
      </c>
      <c r="AG14" s="112">
        <v>65432.41141299998</v>
      </c>
      <c r="AH14" s="112">
        <v>34459.245155999997</v>
      </c>
      <c r="AI14" s="112" t="s">
        <v>392</v>
      </c>
      <c r="AJ14" s="112">
        <v>1096.90515</v>
      </c>
      <c r="AK14" s="112" t="s">
        <v>385</v>
      </c>
      <c r="AL14" s="121" t="s">
        <v>393</v>
      </c>
    </row>
    <row r="15" spans="1:38" ht="26.25" customHeight="1" thickBot="1" x14ac:dyDescent="0.25">
      <c r="A15" s="53" t="s">
        <v>53</v>
      </c>
      <c r="B15" s="53" t="s">
        <v>54</v>
      </c>
      <c r="C15" s="54" t="s">
        <v>55</v>
      </c>
      <c r="D15" s="55"/>
      <c r="E15" s="110">
        <v>4.6652378000000008</v>
      </c>
      <c r="F15" s="110">
        <v>2.5277919260000004</v>
      </c>
      <c r="G15" s="110">
        <v>12.261422099999999</v>
      </c>
      <c r="H15" s="110">
        <v>2.4500399999999999E-2</v>
      </c>
      <c r="I15" s="110">
        <v>0.58475981217155604</v>
      </c>
      <c r="J15" s="110">
        <v>0.63867180228131948</v>
      </c>
      <c r="K15" s="110">
        <v>0.64136739999999992</v>
      </c>
      <c r="L15" s="110">
        <v>0.1075958054395663</v>
      </c>
      <c r="M15" s="110">
        <v>0.79635850000000008</v>
      </c>
      <c r="N15" s="110">
        <v>0.65054999999999996</v>
      </c>
      <c r="O15" s="110">
        <v>0.208176</v>
      </c>
      <c r="P15" s="110">
        <v>2.9925299999999998E-2</v>
      </c>
      <c r="Q15" s="110">
        <v>6.1151700000000003E-2</v>
      </c>
      <c r="R15" s="110">
        <v>0.18215400000000001</v>
      </c>
      <c r="S15" s="110">
        <v>0.52044000000000001</v>
      </c>
      <c r="T15" s="110">
        <v>0.104088</v>
      </c>
      <c r="U15" s="110">
        <v>1.9516499999999999E-3</v>
      </c>
      <c r="V15" s="110">
        <v>0.85872599999999999</v>
      </c>
      <c r="W15" s="110">
        <v>52.043999999999983</v>
      </c>
      <c r="X15" s="110">
        <v>6.6356099999999995E-6</v>
      </c>
      <c r="Y15" s="110">
        <v>9.1077000000000005E-7</v>
      </c>
      <c r="Z15" s="110">
        <v>7.9367100000000005E-6</v>
      </c>
      <c r="AA15" s="110">
        <v>1.3011000000000001E-6</v>
      </c>
      <c r="AB15" s="110">
        <v>1.678419E-5</v>
      </c>
      <c r="AC15" s="110">
        <v>6.1151700000000003E-2</v>
      </c>
      <c r="AD15" s="110">
        <v>5.8549499999999997E-2</v>
      </c>
      <c r="AE15" s="111"/>
      <c r="AF15" s="112">
        <v>30828.025402607655</v>
      </c>
      <c r="AG15" s="112">
        <v>1197.9700596</v>
      </c>
      <c r="AH15" s="112">
        <v>8842.7833478121993</v>
      </c>
      <c r="AI15" s="112" t="s">
        <v>392</v>
      </c>
      <c r="AJ15" s="112">
        <v>183.83240000000001</v>
      </c>
      <c r="AK15" s="112">
        <v>13.010999999999999</v>
      </c>
      <c r="AL15" s="121" t="s">
        <v>394</v>
      </c>
    </row>
    <row r="16" spans="1:38" ht="26.25" customHeight="1" thickBot="1" x14ac:dyDescent="0.25">
      <c r="A16" s="53" t="s">
        <v>53</v>
      </c>
      <c r="B16" s="53" t="s">
        <v>56</v>
      </c>
      <c r="C16" s="54" t="s">
        <v>57</v>
      </c>
      <c r="D16" s="55"/>
      <c r="E16" s="110">
        <v>0.35188700000000001</v>
      </c>
      <c r="F16" s="110">
        <v>1.8924747000000002</v>
      </c>
      <c r="G16" s="110">
        <v>0.68660199999999993</v>
      </c>
      <c r="H16" s="110">
        <v>0.1066855</v>
      </c>
      <c r="I16" s="110">
        <v>0.3097419953320541</v>
      </c>
      <c r="J16" s="110">
        <v>0.52128974733523448</v>
      </c>
      <c r="K16" s="110">
        <v>0.78252840000000001</v>
      </c>
      <c r="L16" s="110">
        <v>0.14867615775938597</v>
      </c>
      <c r="M16" s="110">
        <v>12.386818999999999</v>
      </c>
      <c r="N16" s="110">
        <v>5.1903809499133664E-3</v>
      </c>
      <c r="O16" s="110">
        <v>2.3592640681424393E-4</v>
      </c>
      <c r="P16" s="110" t="s">
        <v>385</v>
      </c>
      <c r="Q16" s="110">
        <v>3.7748225090279029E-3</v>
      </c>
      <c r="R16" s="110">
        <v>8.4933506453127808E-3</v>
      </c>
      <c r="S16" s="110">
        <v>4.0107489158421467E-3</v>
      </c>
      <c r="T16" s="110">
        <v>2.1233376613281952E-3</v>
      </c>
      <c r="U16" s="110">
        <v>4.2466753226563904E-3</v>
      </c>
      <c r="V16" s="110">
        <v>1.7930406917882537E-2</v>
      </c>
      <c r="W16" s="110">
        <v>1.74113688228912</v>
      </c>
      <c r="X16" s="110">
        <v>1.9345965358768001E-2</v>
      </c>
      <c r="Y16" s="110">
        <v>2.3592640681424393E-4</v>
      </c>
      <c r="Z16" s="110">
        <v>7.0777922044273171E-5</v>
      </c>
      <c r="AA16" s="110">
        <v>4.7185281362848781E-5</v>
      </c>
      <c r="AB16" s="110">
        <v>1.9699854968989364E-2</v>
      </c>
      <c r="AC16" s="110" t="s">
        <v>385</v>
      </c>
      <c r="AD16" s="110" t="s">
        <v>385</v>
      </c>
      <c r="AE16" s="111"/>
      <c r="AF16" s="112" t="s">
        <v>392</v>
      </c>
      <c r="AG16" s="112">
        <v>7431.8842400000003</v>
      </c>
      <c r="AH16" s="112">
        <v>0.93447899999999995</v>
      </c>
      <c r="AI16" s="112" t="s">
        <v>392</v>
      </c>
      <c r="AJ16" s="112" t="s">
        <v>392</v>
      </c>
      <c r="AK16" s="112">
        <v>2359.2640681424391</v>
      </c>
      <c r="AL16" s="121" t="s">
        <v>395</v>
      </c>
    </row>
    <row r="17" spans="1:38" ht="26.25" customHeight="1" thickBot="1" x14ac:dyDescent="0.25">
      <c r="A17" s="53" t="s">
        <v>53</v>
      </c>
      <c r="B17" s="53" t="s">
        <v>58</v>
      </c>
      <c r="C17" s="54" t="s">
        <v>59</v>
      </c>
      <c r="D17" s="55"/>
      <c r="E17" s="110">
        <v>6.0894338000000001</v>
      </c>
      <c r="F17" s="110">
        <v>3.6672589000000005E-2</v>
      </c>
      <c r="G17" s="110">
        <v>9.787125099999999</v>
      </c>
      <c r="H17" s="110" t="s">
        <v>392</v>
      </c>
      <c r="I17" s="110">
        <v>4.5249870239804517</v>
      </c>
      <c r="J17" s="110">
        <v>4.8526298909588039</v>
      </c>
      <c r="K17" s="110">
        <v>5.6163552000000001</v>
      </c>
      <c r="L17" s="110">
        <v>0.28904392813963437</v>
      </c>
      <c r="M17" s="110">
        <v>0.75810960000000005</v>
      </c>
      <c r="N17" s="110">
        <v>3.4447465436559785E-2</v>
      </c>
      <c r="O17" s="110">
        <v>9.025700704157898E-3</v>
      </c>
      <c r="P17" s="110">
        <v>2.0157117854761403E-2</v>
      </c>
      <c r="Q17" s="110">
        <v>9.7914784159236004E-3</v>
      </c>
      <c r="R17" s="110">
        <v>5.2321235969093847E-2</v>
      </c>
      <c r="S17" s="110">
        <v>9.0908449367409383E-2</v>
      </c>
      <c r="T17" s="110">
        <v>6.0274239045510339E-2</v>
      </c>
      <c r="U17" s="110">
        <v>0.24889180990434071</v>
      </c>
      <c r="V17" s="110">
        <v>0.20909799569950099</v>
      </c>
      <c r="W17" s="110">
        <v>3.0703576610861802E-2</v>
      </c>
      <c r="X17" s="110">
        <v>6.2548433684324399E-5</v>
      </c>
      <c r="Y17" s="110">
        <v>1.101473061789776E-4</v>
      </c>
      <c r="Z17" s="110">
        <v>9.1904349921569998E-5</v>
      </c>
      <c r="AA17" s="110">
        <v>6.9755041610645999E-5</v>
      </c>
      <c r="AB17" s="110">
        <v>3.3435513139551805E-4</v>
      </c>
      <c r="AC17" s="110">
        <v>7.3017463542828703E-2</v>
      </c>
      <c r="AD17" s="110">
        <v>4.7965758808351279E-3</v>
      </c>
      <c r="AE17" s="111"/>
      <c r="AF17" s="112">
        <v>5.5046499999999998</v>
      </c>
      <c r="AG17" s="112">
        <v>20111.825982400002</v>
      </c>
      <c r="AH17" s="112">
        <v>1465.2258639900001</v>
      </c>
      <c r="AI17" s="112" t="s">
        <v>392</v>
      </c>
      <c r="AJ17" s="112" t="s">
        <v>392</v>
      </c>
      <c r="AK17" s="112" t="s">
        <v>385</v>
      </c>
      <c r="AL17" s="121" t="s">
        <v>49</v>
      </c>
    </row>
    <row r="18" spans="1:38" ht="26.25" customHeight="1" thickBot="1" x14ac:dyDescent="0.25">
      <c r="A18" s="53" t="s">
        <v>53</v>
      </c>
      <c r="B18" s="53" t="s">
        <v>60</v>
      </c>
      <c r="C18" s="54" t="s">
        <v>61</v>
      </c>
      <c r="D18" s="55"/>
      <c r="E18" s="110">
        <v>1.0697080000000002E-3</v>
      </c>
      <c r="F18" s="110">
        <v>5.3920000000000006E-5</v>
      </c>
      <c r="G18" s="110">
        <v>6.8730000000000001E-6</v>
      </c>
      <c r="H18" s="110" t="s">
        <v>392</v>
      </c>
      <c r="I18" s="110">
        <v>3.9893579785268561E-5</v>
      </c>
      <c r="J18" s="110">
        <v>4.3242142980605956E-5</v>
      </c>
      <c r="K18" s="110">
        <v>5.0974999999999999E-5</v>
      </c>
      <c r="L18" s="110">
        <v>1.5957431914107425E-6</v>
      </c>
      <c r="M18" s="110">
        <v>3.8554300000000002E-4</v>
      </c>
      <c r="N18" s="110">
        <v>5.5392156666000001E-7</v>
      </c>
      <c r="O18" s="110">
        <v>4.5320855453999994E-8</v>
      </c>
      <c r="P18" s="110">
        <v>2.7192513272400002E-5</v>
      </c>
      <c r="Q18" s="110">
        <v>5.0356506060000005E-6</v>
      </c>
      <c r="R18" s="110">
        <v>6.5463457877999994E-7</v>
      </c>
      <c r="S18" s="110">
        <v>1.3092691575599999E-7</v>
      </c>
      <c r="T18" s="110">
        <v>6.5463457877999994E-7</v>
      </c>
      <c r="U18" s="110">
        <v>2.9206773514800004E-6</v>
      </c>
      <c r="V18" s="110">
        <v>3.6760249423800001E-5</v>
      </c>
      <c r="W18" s="110">
        <v>2.6185383151200001E-5</v>
      </c>
      <c r="X18" s="110">
        <v>3.62566843632E-5</v>
      </c>
      <c r="Y18" s="110">
        <v>1.46033867574E-4</v>
      </c>
      <c r="Z18" s="110">
        <v>5.5392156666000005E-5</v>
      </c>
      <c r="AA18" s="110">
        <v>5.4385026544800004E-5</v>
      </c>
      <c r="AB18" s="110">
        <v>2.9206773514800006E-4</v>
      </c>
      <c r="AC18" s="110" t="s">
        <v>396</v>
      </c>
      <c r="AD18" s="110" t="s">
        <v>396</v>
      </c>
      <c r="AE18" s="111"/>
      <c r="AF18" s="112" t="s">
        <v>392</v>
      </c>
      <c r="AG18" s="112" t="s">
        <v>392</v>
      </c>
      <c r="AH18" s="112">
        <v>50.356506060000001</v>
      </c>
      <c r="AI18" s="112" t="s">
        <v>392</v>
      </c>
      <c r="AJ18" s="112" t="s">
        <v>392</v>
      </c>
      <c r="AK18" s="112" t="s">
        <v>385</v>
      </c>
      <c r="AL18" s="121" t="s">
        <v>49</v>
      </c>
    </row>
    <row r="19" spans="1:38" ht="26.25" customHeight="1" thickBot="1" x14ac:dyDescent="0.25">
      <c r="A19" s="53" t="s">
        <v>53</v>
      </c>
      <c r="B19" s="53" t="s">
        <v>62</v>
      </c>
      <c r="C19" s="54" t="s">
        <v>63</v>
      </c>
      <c r="D19" s="55"/>
      <c r="E19" s="110">
        <v>0.39924597800000006</v>
      </c>
      <c r="F19" s="110">
        <v>2.0712463999999996E-2</v>
      </c>
      <c r="G19" s="110">
        <v>0.27153391899999996</v>
      </c>
      <c r="H19" s="110" t="s">
        <v>392</v>
      </c>
      <c r="I19" s="110">
        <v>2.3208133756353094E-2</v>
      </c>
      <c r="J19" s="110">
        <v>3.4487993847724371E-2</v>
      </c>
      <c r="K19" s="110">
        <v>5.1282825999999997E-2</v>
      </c>
      <c r="L19" s="110">
        <v>1.7579563372472407E-3</v>
      </c>
      <c r="M19" s="110">
        <v>0.122105224</v>
      </c>
      <c r="N19" s="110">
        <v>0.95725319507919071</v>
      </c>
      <c r="O19" s="110">
        <v>0.11923365854661962</v>
      </c>
      <c r="P19" s="110">
        <v>5.5918617582807598E-2</v>
      </c>
      <c r="Q19" s="110">
        <v>5.1571061699370049E-2</v>
      </c>
      <c r="R19" s="110">
        <v>0.15883820642744884</v>
      </c>
      <c r="S19" s="110">
        <v>0.35740826523196406</v>
      </c>
      <c r="T19" s="110">
        <v>0.11480774326346291</v>
      </c>
      <c r="U19" s="110">
        <v>9.7252022286026338E-3</v>
      </c>
      <c r="V19" s="110">
        <v>1.3918715529581807</v>
      </c>
      <c r="W19" s="110">
        <v>28.685784519134558</v>
      </c>
      <c r="X19" s="110">
        <v>0.21357511576706179</v>
      </c>
      <c r="Y19" s="110">
        <v>0.29846871422656474</v>
      </c>
      <c r="Z19" s="110">
        <v>0.11693973200668056</v>
      </c>
      <c r="AA19" s="110">
        <v>9.2989822901535374E-2</v>
      </c>
      <c r="AB19" s="110">
        <v>0.72197338490184237</v>
      </c>
      <c r="AC19" s="110">
        <v>3.543738741092E-2</v>
      </c>
      <c r="AD19" s="110">
        <v>0.80531520621999986</v>
      </c>
      <c r="AE19" s="111"/>
      <c r="AF19" s="112">
        <v>617.35094263505118</v>
      </c>
      <c r="AG19" s="112">
        <v>4553.4635659999994</v>
      </c>
      <c r="AH19" s="112">
        <v>7244.4690709099996</v>
      </c>
      <c r="AI19" s="112" t="s">
        <v>392</v>
      </c>
      <c r="AJ19" s="112">
        <v>564.77041199999996</v>
      </c>
      <c r="AK19" s="112">
        <v>6.9391999999999996</v>
      </c>
      <c r="AL19" s="121" t="s">
        <v>394</v>
      </c>
    </row>
    <row r="20" spans="1:38" ht="26.25" customHeight="1" thickBot="1" x14ac:dyDescent="0.25">
      <c r="A20" s="53" t="s">
        <v>53</v>
      </c>
      <c r="B20" s="53" t="s">
        <v>64</v>
      </c>
      <c r="C20" s="54" t="s">
        <v>65</v>
      </c>
      <c r="D20" s="55"/>
      <c r="E20" s="110">
        <v>1.97722328</v>
      </c>
      <c r="F20" s="110">
        <v>0.19836434</v>
      </c>
      <c r="G20" s="110">
        <v>7.380520487000001</v>
      </c>
      <c r="H20" s="110" t="s">
        <v>392</v>
      </c>
      <c r="I20" s="110">
        <v>0.12613638624885956</v>
      </c>
      <c r="J20" s="110">
        <v>0.14247127251846492</v>
      </c>
      <c r="K20" s="110">
        <v>0.18987976699999998</v>
      </c>
      <c r="L20" s="110">
        <v>2.8008004956795163E-2</v>
      </c>
      <c r="M20" s="110">
        <v>3.0043944450000004</v>
      </c>
      <c r="N20" s="110">
        <v>4.3341599182381806E-2</v>
      </c>
      <c r="O20" s="110">
        <v>4.7029706055252999E-3</v>
      </c>
      <c r="P20" s="110">
        <v>2.7980130268959999E-2</v>
      </c>
      <c r="Q20" s="110">
        <v>1.7540856528113997E-2</v>
      </c>
      <c r="R20" s="110">
        <v>4.2989880526329308E-2</v>
      </c>
      <c r="S20" s="110">
        <v>3.1060953266051929E-2</v>
      </c>
      <c r="T20" s="110">
        <v>0.121726555366814</v>
      </c>
      <c r="U20" s="110">
        <v>0.20666673509502143</v>
      </c>
      <c r="V20" s="110">
        <v>0.14068107779887179</v>
      </c>
      <c r="W20" s="110">
        <v>0.15324631465803998</v>
      </c>
      <c r="X20" s="110">
        <v>6.1322625145704217E-4</v>
      </c>
      <c r="Y20" s="110">
        <v>1.8446201807389684E-3</v>
      </c>
      <c r="Z20" s="110">
        <v>8.8386036355536809E-4</v>
      </c>
      <c r="AA20" s="110">
        <v>4.5308745509086811E-4</v>
      </c>
      <c r="AB20" s="110">
        <v>3.7947942508422452E-3</v>
      </c>
      <c r="AC20" s="110">
        <v>0.10162109801853091</v>
      </c>
      <c r="AD20" s="110">
        <v>3.3329691263266015E-2</v>
      </c>
      <c r="AE20" s="111"/>
      <c r="AF20" s="112">
        <v>373.34069999999997</v>
      </c>
      <c r="AG20" s="112">
        <v>5972.6585100000002</v>
      </c>
      <c r="AH20" s="112">
        <v>3699.1563411999996</v>
      </c>
      <c r="AI20" s="112">
        <v>12318.578520000001</v>
      </c>
      <c r="AJ20" s="112" t="s">
        <v>392</v>
      </c>
      <c r="AK20" s="112" t="s">
        <v>385</v>
      </c>
      <c r="AL20" s="121" t="s">
        <v>49</v>
      </c>
    </row>
    <row r="21" spans="1:38" ht="26.25" customHeight="1" thickBot="1" x14ac:dyDescent="0.25">
      <c r="A21" s="53" t="s">
        <v>53</v>
      </c>
      <c r="B21" s="53" t="s">
        <v>66</v>
      </c>
      <c r="C21" s="54" t="s">
        <v>67</v>
      </c>
      <c r="D21" s="55"/>
      <c r="E21" s="110">
        <v>0.70631682500000004</v>
      </c>
      <c r="F21" s="110">
        <v>2.2988923000000005E-2</v>
      </c>
      <c r="G21" s="110">
        <v>0.93407005900000006</v>
      </c>
      <c r="H21" s="110">
        <v>7.7200000000000006E-5</v>
      </c>
      <c r="I21" s="110">
        <v>6.4883882651456073E-2</v>
      </c>
      <c r="J21" s="110">
        <v>0.10358288053520195</v>
      </c>
      <c r="K21" s="110">
        <v>0.17292362500000003</v>
      </c>
      <c r="L21" s="110">
        <v>9.9308433134302973E-3</v>
      </c>
      <c r="M21" s="110">
        <v>0.38133028000000002</v>
      </c>
      <c r="N21" s="110">
        <v>5.2570714035307615E-2</v>
      </c>
      <c r="O21" s="110">
        <v>1.1019378389911681E-3</v>
      </c>
      <c r="P21" s="110">
        <v>7.8643666598808299E-3</v>
      </c>
      <c r="Q21" s="110">
        <v>2.4398851049664497E-3</v>
      </c>
      <c r="R21" s="110">
        <v>6.1143164171035399E-3</v>
      </c>
      <c r="S21" s="110">
        <v>7.0528464684407087E-3</v>
      </c>
      <c r="T21" s="110">
        <v>5.1861915272355388E-3</v>
      </c>
      <c r="U21" s="110">
        <v>1.2715656951519409E-3</v>
      </c>
      <c r="V21" s="110">
        <v>0.11313773950381412</v>
      </c>
      <c r="W21" s="110">
        <v>8.6492060515741556E-2</v>
      </c>
      <c r="X21" s="110">
        <v>2.507751185433444E-2</v>
      </c>
      <c r="Y21" s="110">
        <v>5.5918582971997047E-2</v>
      </c>
      <c r="Z21" s="110">
        <v>1.9771873851760952E-2</v>
      </c>
      <c r="AA21" s="110">
        <v>1.746602343260166E-2</v>
      </c>
      <c r="AB21" s="110">
        <v>0.1182339921106941</v>
      </c>
      <c r="AC21" s="110">
        <v>3.9181498561999999E-4</v>
      </c>
      <c r="AD21" s="110">
        <v>6.5475933995200006E-2</v>
      </c>
      <c r="AE21" s="111"/>
      <c r="AF21" s="112">
        <v>488.84947758449937</v>
      </c>
      <c r="AG21" s="112">
        <v>385.141751</v>
      </c>
      <c r="AH21" s="112">
        <v>8774.4259843799991</v>
      </c>
      <c r="AI21" s="112">
        <v>40.840544999999999</v>
      </c>
      <c r="AJ21" s="112" t="s">
        <v>392</v>
      </c>
      <c r="AK21" s="112" t="s">
        <v>385</v>
      </c>
      <c r="AL21" s="121" t="s">
        <v>49</v>
      </c>
    </row>
    <row r="22" spans="1:38" ht="26.25" customHeight="1" thickBot="1" x14ac:dyDescent="0.25">
      <c r="A22" s="53" t="s">
        <v>53</v>
      </c>
      <c r="B22" s="57" t="s">
        <v>68</v>
      </c>
      <c r="C22" s="54" t="s">
        <v>69</v>
      </c>
      <c r="D22" s="55"/>
      <c r="E22" s="110">
        <v>5.3727327000000002</v>
      </c>
      <c r="F22" s="110">
        <v>7.4097367000000025E-2</v>
      </c>
      <c r="G22" s="110">
        <v>0.73408638799999992</v>
      </c>
      <c r="H22" s="110">
        <v>3.1373999999999998E-3</v>
      </c>
      <c r="I22" s="110">
        <v>2.848220643176071E-2</v>
      </c>
      <c r="J22" s="110">
        <v>4.009557882587831E-2</v>
      </c>
      <c r="K22" s="110">
        <v>4.4900200000000001E-2</v>
      </c>
      <c r="L22" s="110">
        <v>2.2204687689150199E-3</v>
      </c>
      <c r="M22" s="110">
        <v>9.0428952999999996</v>
      </c>
      <c r="N22" s="110">
        <v>0.22674309000000001</v>
      </c>
      <c r="O22" s="110">
        <v>1.8509640000000001E-2</v>
      </c>
      <c r="P22" s="110">
        <v>0.113371545</v>
      </c>
      <c r="Q22" s="110">
        <v>6.1313182499999994E-2</v>
      </c>
      <c r="R22" s="110">
        <v>9.486190500000001E-2</v>
      </c>
      <c r="S22" s="110">
        <v>0.14969671349999999</v>
      </c>
      <c r="T22" s="110">
        <v>0.113371545</v>
      </c>
      <c r="U22" s="110">
        <v>5.8536736499999999E-2</v>
      </c>
      <c r="V22" s="110">
        <v>0.9810109199999999</v>
      </c>
      <c r="W22" s="110">
        <v>9.4861904999999982E-3</v>
      </c>
      <c r="X22" s="110">
        <v>1.5039082499999998E-5</v>
      </c>
      <c r="Y22" s="110">
        <v>6.4783739999999988E-4</v>
      </c>
      <c r="Z22" s="110">
        <v>1.7815528499999999E-4</v>
      </c>
      <c r="AA22" s="110">
        <v>9.9489314999999997E-5</v>
      </c>
      <c r="AB22" s="110">
        <v>9.4052108250000004E-4</v>
      </c>
      <c r="AC22" s="110">
        <v>1.0643043E-2</v>
      </c>
      <c r="AD22" s="110">
        <v>0.238311615</v>
      </c>
      <c r="AE22" s="111"/>
      <c r="AF22" s="112">
        <v>638.78148999999985</v>
      </c>
      <c r="AG22" s="112">
        <v>6842.7142809999987</v>
      </c>
      <c r="AH22" s="112">
        <v>9544.1972415299988</v>
      </c>
      <c r="AI22" s="112">
        <v>95.989571999999995</v>
      </c>
      <c r="AJ22" s="112">
        <v>20.2545</v>
      </c>
      <c r="AK22" s="112" t="s">
        <v>385</v>
      </c>
      <c r="AL22" s="121" t="s">
        <v>49</v>
      </c>
    </row>
    <row r="23" spans="1:38" ht="26.25" customHeight="1" thickBot="1" x14ac:dyDescent="0.25">
      <c r="A23" s="53" t="s">
        <v>70</v>
      </c>
      <c r="B23" s="57" t="s">
        <v>363</v>
      </c>
      <c r="C23" s="54" t="s">
        <v>359</v>
      </c>
      <c r="D23" s="96"/>
      <c r="E23" s="110">
        <v>0.46475689333333331</v>
      </c>
      <c r="F23" s="110">
        <v>8.9194906666666671E-2</v>
      </c>
      <c r="G23" s="110">
        <v>3.2026666666666668E-4</v>
      </c>
      <c r="H23" s="110">
        <v>1.1905333333333333E-4</v>
      </c>
      <c r="I23" s="110">
        <v>2.9285343333333335E-2</v>
      </c>
      <c r="J23" s="110">
        <v>2.9285343333333335E-2</v>
      </c>
      <c r="K23" s="110">
        <v>2.9285343333333335E-2</v>
      </c>
      <c r="L23" s="110">
        <v>1.7975606666666668E-2</v>
      </c>
      <c r="M23" s="110">
        <v>1.8917420733333334</v>
      </c>
      <c r="N23" s="110" t="s">
        <v>396</v>
      </c>
      <c r="O23" s="110">
        <v>1.6013333333333334E-4</v>
      </c>
      <c r="P23" s="110" t="s">
        <v>396</v>
      </c>
      <c r="Q23" s="110" t="s">
        <v>396</v>
      </c>
      <c r="R23" s="110">
        <v>8.0066666666666665E-4</v>
      </c>
      <c r="S23" s="110">
        <v>2.7222666666666666E-2</v>
      </c>
      <c r="T23" s="110">
        <v>1.1209333333333335E-3</v>
      </c>
      <c r="U23" s="110">
        <v>1.6013333333333334E-4</v>
      </c>
      <c r="V23" s="110">
        <v>1.6013333333333334E-2</v>
      </c>
      <c r="W23" s="110" t="s">
        <v>396</v>
      </c>
      <c r="X23" s="110">
        <v>5.0303333333333333E-4</v>
      </c>
      <c r="Y23" s="110">
        <v>7.7803333333333329E-4</v>
      </c>
      <c r="Z23" s="110" t="s">
        <v>396</v>
      </c>
      <c r="AA23" s="110" t="s">
        <v>396</v>
      </c>
      <c r="AB23" s="110">
        <v>1.2810666666666665E-3</v>
      </c>
      <c r="AC23" s="110" t="s">
        <v>396</v>
      </c>
      <c r="AD23" s="110" t="s">
        <v>396</v>
      </c>
      <c r="AE23" s="111"/>
      <c r="AF23" s="110">
        <v>683.63019113666667</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2.4823645839999999</v>
      </c>
      <c r="F24" s="110">
        <v>3.5369007980000005</v>
      </c>
      <c r="G24" s="110">
        <v>1.6421569549999999</v>
      </c>
      <c r="H24" s="110">
        <v>8.0366999999999991E-3</v>
      </c>
      <c r="I24" s="110">
        <v>0.56234464461875444</v>
      </c>
      <c r="J24" s="110">
        <v>0.76789763350569251</v>
      </c>
      <c r="K24" s="110">
        <v>1.1802255589999997</v>
      </c>
      <c r="L24" s="110">
        <v>9.8923369049112975E-2</v>
      </c>
      <c r="M24" s="110">
        <v>3.0043944450000004</v>
      </c>
      <c r="N24" s="110">
        <v>2.7858334899614548E-3</v>
      </c>
      <c r="O24" s="110">
        <v>6.9325330184702493E-4</v>
      </c>
      <c r="P24" s="110">
        <v>2.0305791922459924E-3</v>
      </c>
      <c r="Q24" s="110">
        <v>2.8587562835552861E-3</v>
      </c>
      <c r="R24" s="110">
        <v>2.6297539777015433E-3</v>
      </c>
      <c r="S24" s="110">
        <v>1.5243328090634633E-3</v>
      </c>
      <c r="T24" s="110">
        <v>3.5653968486546526E-2</v>
      </c>
      <c r="U24" s="110">
        <v>7.1502017969023559E-3</v>
      </c>
      <c r="V24" s="110">
        <v>2.9897441764103503E-2</v>
      </c>
      <c r="W24" s="110">
        <v>1.4444506091328715E-2</v>
      </c>
      <c r="X24" s="110">
        <v>3.3601196836293464E-4</v>
      </c>
      <c r="Y24" s="110">
        <v>5.6897365005467823E-4</v>
      </c>
      <c r="Z24" s="110">
        <v>1.9578088740254684E-4</v>
      </c>
      <c r="AA24" s="110">
        <v>1.5188914137066102E-4</v>
      </c>
      <c r="AB24" s="110">
        <v>1.2526556471908206E-3</v>
      </c>
      <c r="AC24" s="110">
        <v>3.1916736377406948E-3</v>
      </c>
      <c r="AD24" s="110">
        <v>1.5780974119742302E-3</v>
      </c>
      <c r="AE24" s="111"/>
      <c r="AF24" s="112">
        <v>489.74368296221724</v>
      </c>
      <c r="AG24" s="112">
        <v>1859.074848</v>
      </c>
      <c r="AH24" s="112">
        <v>17487.129870419994</v>
      </c>
      <c r="AI24" s="112">
        <v>1415.4230203947984</v>
      </c>
      <c r="AJ24" s="112" t="s">
        <v>392</v>
      </c>
      <c r="AK24" s="112" t="s">
        <v>392</v>
      </c>
      <c r="AL24" s="121" t="s">
        <v>49</v>
      </c>
    </row>
    <row r="25" spans="1:38" ht="26.25" customHeight="1" thickBot="1" x14ac:dyDescent="0.25">
      <c r="A25" s="53" t="s">
        <v>73</v>
      </c>
      <c r="B25" s="57" t="s">
        <v>74</v>
      </c>
      <c r="C25" s="59" t="s">
        <v>75</v>
      </c>
      <c r="D25" s="55"/>
      <c r="E25" s="110">
        <v>7.756156595563779E-2</v>
      </c>
      <c r="F25" s="110">
        <v>8.8579588160498963E-4</v>
      </c>
      <c r="G25" s="110">
        <v>2.0489543985649315E-2</v>
      </c>
      <c r="H25" s="110" t="s">
        <v>396</v>
      </c>
      <c r="I25" s="110">
        <v>5.0900043194810501E-4</v>
      </c>
      <c r="J25" s="110">
        <v>5.0900043194810501E-4</v>
      </c>
      <c r="K25" s="110">
        <v>5.0900043194810501E-4</v>
      </c>
      <c r="L25" s="110">
        <v>2.4432020733509047E-4</v>
      </c>
      <c r="M25" s="110">
        <v>5.0966805028807002E-2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88.481029520258105</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6.1415882472623827E-2</v>
      </c>
      <c r="F26" s="110">
        <v>5.1755059543201986E-4</v>
      </c>
      <c r="G26" s="110">
        <v>1.7214523861080622E-2</v>
      </c>
      <c r="H26" s="110" t="s">
        <v>396</v>
      </c>
      <c r="I26" s="110">
        <v>3.4199301039744323E-4</v>
      </c>
      <c r="J26" s="110">
        <v>3.4199301039744323E-4</v>
      </c>
      <c r="K26" s="110">
        <v>3.4199301039744323E-4</v>
      </c>
      <c r="L26" s="110">
        <v>1.6415664499077278E-4</v>
      </c>
      <c r="M26" s="110">
        <v>1.5056934025842591E-2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10.490473233064334</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11.07774694449162</v>
      </c>
      <c r="F27" s="110">
        <v>14.266592054188255</v>
      </c>
      <c r="G27" s="110">
        <v>0.20274868602341523</v>
      </c>
      <c r="H27" s="110">
        <v>0.32757162229792536</v>
      </c>
      <c r="I27" s="110">
        <v>0.23178392785164142</v>
      </c>
      <c r="J27" s="110">
        <v>0.23178392785164142</v>
      </c>
      <c r="K27" s="110">
        <v>0.23178392785164142</v>
      </c>
      <c r="L27" s="110">
        <v>0.13296877307139868</v>
      </c>
      <c r="M27" s="110">
        <v>155.00750142349827</v>
      </c>
      <c r="N27" s="110">
        <v>9.4795496765483645E-4</v>
      </c>
      <c r="O27" s="110">
        <v>1.1745031163142025E-4</v>
      </c>
      <c r="P27" s="110">
        <v>5.370103387325356E-3</v>
      </c>
      <c r="Q27" s="110">
        <v>1.7826358609799889E-4</v>
      </c>
      <c r="R27" s="110">
        <v>4.278093682680343E-3</v>
      </c>
      <c r="S27" s="110">
        <v>3.0247577248159125E-3</v>
      </c>
      <c r="T27" s="110">
        <v>1.319356803998304E-3</v>
      </c>
      <c r="U27" s="110">
        <v>1.2162654893315752E-4</v>
      </c>
      <c r="V27" s="110">
        <v>2.0193667693023106E-2</v>
      </c>
      <c r="W27" s="110">
        <v>0.3203222</v>
      </c>
      <c r="X27" s="110">
        <v>5.5163799784E-3</v>
      </c>
      <c r="Y27" s="110">
        <v>7.6816365570000003E-3</v>
      </c>
      <c r="Z27" s="110">
        <v>4.2435177053000003E-3</v>
      </c>
      <c r="AA27" s="110">
        <v>8.0031892E-3</v>
      </c>
      <c r="AB27" s="110">
        <v>2.54447234407E-2</v>
      </c>
      <c r="AC27" s="110">
        <v>2.8980329999999998E-4</v>
      </c>
      <c r="AD27" s="110">
        <v>5.9985100000000003E-5</v>
      </c>
      <c r="AE27" s="111"/>
      <c r="AF27" s="112">
        <v>28919.179239603101</v>
      </c>
      <c r="AG27" s="112" t="s">
        <v>385</v>
      </c>
      <c r="AH27" s="112" t="s">
        <v>392</v>
      </c>
      <c r="AI27" s="112" t="s">
        <v>385</v>
      </c>
      <c r="AJ27" s="112" t="s">
        <v>385</v>
      </c>
      <c r="AK27" s="112" t="s">
        <v>385</v>
      </c>
      <c r="AL27" s="121" t="s">
        <v>49</v>
      </c>
    </row>
    <row r="28" spans="1:38" ht="26.25" customHeight="1" thickBot="1" x14ac:dyDescent="0.25">
      <c r="A28" s="53" t="s">
        <v>78</v>
      </c>
      <c r="B28" s="53" t="s">
        <v>81</v>
      </c>
      <c r="C28" s="54" t="s">
        <v>82</v>
      </c>
      <c r="D28" s="55"/>
      <c r="E28" s="110">
        <v>2.5936728833978249</v>
      </c>
      <c r="F28" s="110">
        <v>0.57766464444784926</v>
      </c>
      <c r="G28" s="110">
        <v>0.10718714885865042</v>
      </c>
      <c r="H28" s="110">
        <v>1.401494741413886E-2</v>
      </c>
      <c r="I28" s="110">
        <v>0.31439863039560006</v>
      </c>
      <c r="J28" s="110">
        <v>0.31439863039560006</v>
      </c>
      <c r="K28" s="110">
        <v>0.31439863039560006</v>
      </c>
      <c r="L28" s="110">
        <v>0.19453500272941301</v>
      </c>
      <c r="M28" s="110">
        <v>5.8592928207388688</v>
      </c>
      <c r="N28" s="110">
        <v>1.0409665047540986E-4</v>
      </c>
      <c r="O28" s="110">
        <v>1.1433242494127284E-5</v>
      </c>
      <c r="P28" s="110">
        <v>8.9205575231927382E-4</v>
      </c>
      <c r="Q28" s="110">
        <v>2.0307541371788826E-5</v>
      </c>
      <c r="R28" s="110">
        <v>1.2348238422406265E-3</v>
      </c>
      <c r="S28" s="110">
        <v>8.3510296251727866E-4</v>
      </c>
      <c r="T28" s="110">
        <v>8.4117124223495403E-5</v>
      </c>
      <c r="U28" s="110">
        <v>1.7748597755323077E-5</v>
      </c>
      <c r="V28" s="110">
        <v>3.1179792874641804E-3</v>
      </c>
      <c r="W28" s="110">
        <v>9.4087299999999999E-2</v>
      </c>
      <c r="X28" s="110">
        <v>2.5692897675E-3</v>
      </c>
      <c r="Y28" s="110">
        <v>2.9147624104E-3</v>
      </c>
      <c r="Z28" s="110">
        <v>2.2433015244E-3</v>
      </c>
      <c r="AA28" s="110">
        <v>2.4664801720999997E-3</v>
      </c>
      <c r="AB28" s="110">
        <v>1.01938338744E-2</v>
      </c>
      <c r="AC28" s="110">
        <v>6.1037200000000006E-5</v>
      </c>
      <c r="AD28" s="110">
        <v>1.38364E-5</v>
      </c>
      <c r="AE28" s="111"/>
      <c r="AF28" s="112">
        <v>6490.8932209941004</v>
      </c>
      <c r="AG28" s="112" t="s">
        <v>385</v>
      </c>
      <c r="AH28" s="112" t="s">
        <v>392</v>
      </c>
      <c r="AI28" s="112" t="s">
        <v>385</v>
      </c>
      <c r="AJ28" s="112" t="s">
        <v>385</v>
      </c>
      <c r="AK28" s="112" t="s">
        <v>385</v>
      </c>
      <c r="AL28" s="121" t="s">
        <v>49</v>
      </c>
    </row>
    <row r="29" spans="1:38" ht="26.25" customHeight="1" thickBot="1" x14ac:dyDescent="0.25">
      <c r="A29" s="53" t="s">
        <v>78</v>
      </c>
      <c r="B29" s="53" t="s">
        <v>83</v>
      </c>
      <c r="C29" s="54" t="s">
        <v>84</v>
      </c>
      <c r="D29" s="55"/>
      <c r="E29" s="110">
        <v>17.854610993006713</v>
      </c>
      <c r="F29" s="110">
        <v>1.3629304249749818</v>
      </c>
      <c r="G29" s="110">
        <v>0.38054042223378864</v>
      </c>
      <c r="H29" s="110">
        <v>6.8303960000604099E-3</v>
      </c>
      <c r="I29" s="110">
        <v>0.62757906887194592</v>
      </c>
      <c r="J29" s="110">
        <v>0.62757906887194592</v>
      </c>
      <c r="K29" s="110">
        <v>0.62757906887194592</v>
      </c>
      <c r="L29" s="110">
        <v>0.35183308894875787</v>
      </c>
      <c r="M29" s="110">
        <v>4.4886905023772581</v>
      </c>
      <c r="N29" s="110">
        <v>2.3826807063762504E-4</v>
      </c>
      <c r="O29" s="110">
        <v>2.3838677594562709E-5</v>
      </c>
      <c r="P29" s="110">
        <v>2.5231902841485847E-3</v>
      </c>
      <c r="Q29" s="110">
        <v>4.7647678862124927E-5</v>
      </c>
      <c r="R29" s="110">
        <v>4.0443548484965248E-3</v>
      </c>
      <c r="S29" s="110">
        <v>2.712178477939059E-3</v>
      </c>
      <c r="T29" s="110">
        <v>9.5799855283258125E-5</v>
      </c>
      <c r="U29" s="110">
        <v>4.7618002535124438E-5</v>
      </c>
      <c r="V29" s="110">
        <v>8.5703501665123829E-3</v>
      </c>
      <c r="W29" s="110">
        <v>0.1484608</v>
      </c>
      <c r="X29" s="110">
        <v>2.1208686648000004E-3</v>
      </c>
      <c r="Y29" s="110">
        <v>1.2843038028300001E-2</v>
      </c>
      <c r="Z29" s="110">
        <v>1.4351211301599999E-2</v>
      </c>
      <c r="AA29" s="110">
        <v>3.2991290349999999E-3</v>
      </c>
      <c r="AB29" s="110">
        <v>3.2614247029699998E-2</v>
      </c>
      <c r="AC29" s="110">
        <v>9.3593399999999997E-5</v>
      </c>
      <c r="AD29" s="110">
        <v>2.7901600000000001E-5</v>
      </c>
      <c r="AE29" s="111"/>
      <c r="AF29" s="112">
        <v>20267.352168421199</v>
      </c>
      <c r="AG29" s="112" t="s">
        <v>385</v>
      </c>
      <c r="AH29" s="112">
        <v>15.7342764527</v>
      </c>
      <c r="AI29" s="112" t="s">
        <v>385</v>
      </c>
      <c r="AJ29" s="112" t="s">
        <v>385</v>
      </c>
      <c r="AK29" s="112" t="s">
        <v>385</v>
      </c>
      <c r="AL29" s="121" t="s">
        <v>49</v>
      </c>
    </row>
    <row r="30" spans="1:38" ht="26.25" customHeight="1" thickBot="1" x14ac:dyDescent="0.25">
      <c r="A30" s="53" t="s">
        <v>78</v>
      </c>
      <c r="B30" s="53" t="s">
        <v>85</v>
      </c>
      <c r="C30" s="54" t="s">
        <v>86</v>
      </c>
      <c r="D30" s="55"/>
      <c r="E30" s="110">
        <v>6.0291947682481667E-2</v>
      </c>
      <c r="F30" s="110">
        <v>0.40451148095140677</v>
      </c>
      <c r="G30" s="110">
        <v>2.4603255247033552E-3</v>
      </c>
      <c r="H30" s="110">
        <v>5.5088646081604613E-4</v>
      </c>
      <c r="I30" s="110">
        <v>8.2034587915989689E-3</v>
      </c>
      <c r="J30" s="110">
        <v>8.2034587915989689E-3</v>
      </c>
      <c r="K30" s="110">
        <v>8.2034587915989689E-3</v>
      </c>
      <c r="L30" s="110">
        <v>1.2549879253992431E-3</v>
      </c>
      <c r="M30" s="110">
        <v>2.954951649785901</v>
      </c>
      <c r="N30" s="110">
        <v>1.7168655067773543E-5</v>
      </c>
      <c r="O30" s="110">
        <v>4.4455365927252175E-6</v>
      </c>
      <c r="P30" s="110">
        <v>8.3518005674767441E-5</v>
      </c>
      <c r="Q30" s="110">
        <v>5.6463250183084822E-6</v>
      </c>
      <c r="R30" s="110">
        <v>6.134195262083483E-5</v>
      </c>
      <c r="S30" s="110">
        <v>4.3815680443453447E-5</v>
      </c>
      <c r="T30" s="110">
        <v>2.301922436990803E-5</v>
      </c>
      <c r="U30" s="110">
        <v>2.9125667865562015E-6</v>
      </c>
      <c r="V30" s="110">
        <v>4.8345000767732384E-2</v>
      </c>
      <c r="W30" s="110">
        <v>7.1904999999999998E-3</v>
      </c>
      <c r="X30" s="110">
        <v>9.8766782199999998E-5</v>
      </c>
      <c r="Y30" s="110">
        <v>1.4566594199999999E-4</v>
      </c>
      <c r="Z30" s="110">
        <v>7.1101545700000008E-5</v>
      </c>
      <c r="AA30" s="110">
        <v>1.6559620359999998E-4</v>
      </c>
      <c r="AB30" s="110">
        <v>4.8113047349999997E-4</v>
      </c>
      <c r="AC30" s="110">
        <v>7.1903999999999998E-6</v>
      </c>
      <c r="AD30" s="110">
        <v>3.9991999999999998E-6</v>
      </c>
      <c r="AE30" s="111"/>
      <c r="AF30" s="112">
        <v>414.8071914738</v>
      </c>
      <c r="AG30" s="112" t="s">
        <v>385</v>
      </c>
      <c r="AH30" s="112" t="s">
        <v>392</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3.5713030641522074</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0.16805800644233665</v>
      </c>
      <c r="J32" s="110">
        <v>0.31416216754769899</v>
      </c>
      <c r="K32" s="110">
        <v>0.41265150605021889</v>
      </c>
      <c r="L32" s="110">
        <v>1.7309974663560674E-2</v>
      </c>
      <c r="M32" s="110" t="s">
        <v>385</v>
      </c>
      <c r="N32" s="110">
        <v>1.2795309438402747</v>
      </c>
      <c r="O32" s="110">
        <v>5.5801367810721187E-3</v>
      </c>
      <c r="P32" s="110" t="s">
        <v>396</v>
      </c>
      <c r="Q32" s="110">
        <v>1.3342005588828321E-12</v>
      </c>
      <c r="R32" s="110">
        <v>0.16026846472327944</v>
      </c>
      <c r="S32" s="110">
        <v>3.5094861619601616</v>
      </c>
      <c r="T32" s="110">
        <v>2.5323739073848626E-2</v>
      </c>
      <c r="U32" s="110">
        <v>3.3611601288467312E-3</v>
      </c>
      <c r="V32" s="110">
        <v>1.3342005588828345</v>
      </c>
      <c r="W32" s="110" t="s">
        <v>396</v>
      </c>
      <c r="X32" s="110">
        <v>1.0693012407799643E-3</v>
      </c>
      <c r="Y32" s="110">
        <v>9.5691549416149826E-5</v>
      </c>
      <c r="Z32" s="110">
        <v>1.412589539000307E-4</v>
      </c>
      <c r="AA32" s="110" t="s">
        <v>396</v>
      </c>
      <c r="AB32" s="110">
        <v>1.306251744096145E-3</v>
      </c>
      <c r="AC32" s="110" t="s">
        <v>396</v>
      </c>
      <c r="AD32" s="110" t="s">
        <v>396</v>
      </c>
      <c r="AE32" s="111"/>
      <c r="AF32" s="112" t="s">
        <v>385</v>
      </c>
      <c r="AG32" s="112" t="s">
        <v>385</v>
      </c>
      <c r="AH32" s="112" t="s">
        <v>385</v>
      </c>
      <c r="AI32" s="112" t="s">
        <v>385</v>
      </c>
      <c r="AJ32" s="112" t="s">
        <v>385</v>
      </c>
      <c r="AK32" s="112">
        <v>13694.714813688001</v>
      </c>
      <c r="AL32" s="121" t="s">
        <v>382</v>
      </c>
    </row>
    <row r="33" spans="1:38" ht="26.25" customHeight="1" thickBot="1" x14ac:dyDescent="0.25">
      <c r="A33" s="53" t="s">
        <v>78</v>
      </c>
      <c r="B33" s="53" t="s">
        <v>91</v>
      </c>
      <c r="C33" s="54" t="s">
        <v>92</v>
      </c>
      <c r="D33" s="55"/>
      <c r="E33" s="110" t="s">
        <v>385</v>
      </c>
      <c r="F33" s="110" t="s">
        <v>385</v>
      </c>
      <c r="G33" s="110" t="s">
        <v>385</v>
      </c>
      <c r="H33" s="110" t="s">
        <v>385</v>
      </c>
      <c r="I33" s="110">
        <v>9.3585638950347425E-2</v>
      </c>
      <c r="J33" s="110">
        <v>0.17330673879693967</v>
      </c>
      <c r="K33" s="110">
        <v>0.34661347759387934</v>
      </c>
      <c r="L33" s="110">
        <v>3.6741028624951251E-3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13694.714813688001</v>
      </c>
      <c r="AL33" s="121" t="s">
        <v>382</v>
      </c>
    </row>
    <row r="34" spans="1:38" ht="26.25" customHeight="1" thickBot="1" x14ac:dyDescent="0.25">
      <c r="A34" s="53" t="s">
        <v>70</v>
      </c>
      <c r="B34" s="53" t="s">
        <v>93</v>
      </c>
      <c r="C34" s="54" t="s">
        <v>94</v>
      </c>
      <c r="D34" s="55"/>
      <c r="E34" s="110">
        <v>2.5600543999999998</v>
      </c>
      <c r="F34" s="110">
        <v>0.22718040000000003</v>
      </c>
      <c r="G34" s="110">
        <v>6.8202976000000001E-4</v>
      </c>
      <c r="H34" s="110">
        <v>3.41992E-4</v>
      </c>
      <c r="I34" s="110">
        <v>6.6932720000000001E-2</v>
      </c>
      <c r="J34" s="110">
        <v>7.0352639999999994E-2</v>
      </c>
      <c r="K34" s="110">
        <v>7.426112E-2</v>
      </c>
      <c r="L34" s="110">
        <v>4.3506268000000001E-2</v>
      </c>
      <c r="M34" s="110">
        <v>0.52275919999999998</v>
      </c>
      <c r="N34" s="110" t="s">
        <v>396</v>
      </c>
      <c r="O34" s="110">
        <v>4.8855999999999997E-4</v>
      </c>
      <c r="P34" s="110" t="s">
        <v>396</v>
      </c>
      <c r="Q34" s="110" t="s">
        <v>396</v>
      </c>
      <c r="R34" s="110">
        <v>2.4428000000000002E-3</v>
      </c>
      <c r="S34" s="110">
        <v>8.3055199999999996E-2</v>
      </c>
      <c r="T34" s="110">
        <v>3.4199200000000003E-3</v>
      </c>
      <c r="U34" s="110">
        <v>4.8855999999999997E-4</v>
      </c>
      <c r="V34" s="110">
        <v>4.8855999999999997E-2</v>
      </c>
      <c r="W34" s="110">
        <v>4.8855999999999995E-3</v>
      </c>
      <c r="X34" s="110">
        <v>1.4656799999999998E-3</v>
      </c>
      <c r="Y34" s="110">
        <v>2.4428000000000002E-3</v>
      </c>
      <c r="Z34" s="110">
        <v>1.6806464E-6</v>
      </c>
      <c r="AA34" s="110">
        <v>3.8596240000000002E-7</v>
      </c>
      <c r="AB34" s="110">
        <v>3.9105466088E-3</v>
      </c>
      <c r="AC34" s="110">
        <v>3.9084800000000001E-4</v>
      </c>
      <c r="AD34" s="110">
        <v>0.48855999999999994</v>
      </c>
      <c r="AE34" s="111"/>
      <c r="AF34" s="112">
        <v>2080.7018994720002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t="s">
        <v>392</v>
      </c>
      <c r="F35" s="110" t="s">
        <v>392</v>
      </c>
      <c r="G35" s="110" t="s">
        <v>392</v>
      </c>
      <c r="H35" s="110" t="s">
        <v>392</v>
      </c>
      <c r="I35" s="110" t="s">
        <v>392</v>
      </c>
      <c r="J35" s="110" t="s">
        <v>392</v>
      </c>
      <c r="K35" s="110" t="s">
        <v>392</v>
      </c>
      <c r="L35" s="110" t="s">
        <v>392</v>
      </c>
      <c r="M35" s="110" t="s">
        <v>392</v>
      </c>
      <c r="N35" s="110" t="s">
        <v>392</v>
      </c>
      <c r="O35" s="110" t="s">
        <v>392</v>
      </c>
      <c r="P35" s="110" t="s">
        <v>392</v>
      </c>
      <c r="Q35" s="110" t="s">
        <v>392</v>
      </c>
      <c r="R35" s="110" t="s">
        <v>392</v>
      </c>
      <c r="S35" s="110" t="s">
        <v>392</v>
      </c>
      <c r="T35" s="110" t="s">
        <v>392</v>
      </c>
      <c r="U35" s="110" t="s">
        <v>392</v>
      </c>
      <c r="V35" s="110" t="s">
        <v>392</v>
      </c>
      <c r="W35" s="110" t="s">
        <v>392</v>
      </c>
      <c r="X35" s="110" t="s">
        <v>392</v>
      </c>
      <c r="Y35" s="110" t="s">
        <v>392</v>
      </c>
      <c r="Z35" s="110" t="s">
        <v>392</v>
      </c>
      <c r="AA35" s="110" t="s">
        <v>392</v>
      </c>
      <c r="AB35" s="110" t="s">
        <v>392</v>
      </c>
      <c r="AC35" s="110" t="s">
        <v>392</v>
      </c>
      <c r="AD35" s="110" t="s">
        <v>392</v>
      </c>
      <c r="AE35" s="111"/>
      <c r="AF35" s="112" t="s">
        <v>392</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5.3177342096179052E-4</v>
      </c>
      <c r="F36" s="110">
        <v>1.2851832315574388E-5</v>
      </c>
      <c r="G36" s="110">
        <v>1.4775759308923846E-4</v>
      </c>
      <c r="H36" s="110">
        <v>5.386995581378486E-8</v>
      </c>
      <c r="I36" s="110">
        <v>4.0017681461668758E-5</v>
      </c>
      <c r="J36" s="110">
        <v>4.0017681461668758E-5</v>
      </c>
      <c r="K36" s="110">
        <v>4.0017681461668758E-5</v>
      </c>
      <c r="L36" s="110">
        <v>6.9492242999782477E-7</v>
      </c>
      <c r="M36" s="110">
        <v>2.8243248262370064E-5</v>
      </c>
      <c r="N36" s="110">
        <v>1.3852274352116108E-6</v>
      </c>
      <c r="O36" s="110">
        <v>1.5391415946795675E-7</v>
      </c>
      <c r="P36" s="110">
        <v>1.5391415946795675E-7</v>
      </c>
      <c r="Q36" s="110">
        <v>5.2330814219105301E-6</v>
      </c>
      <c r="R36" s="110">
        <v>5.5409097408464433E-6</v>
      </c>
      <c r="S36" s="110">
        <v>9.6196349667472967E-6</v>
      </c>
      <c r="T36" s="110">
        <v>2.4626265514873081E-4</v>
      </c>
      <c r="U36" s="110">
        <v>1.6160986744135458E-6</v>
      </c>
      <c r="V36" s="110">
        <v>9.2348495680774039E-6</v>
      </c>
      <c r="W36" s="110">
        <v>3.6169827474969832E-10</v>
      </c>
      <c r="X36" s="110">
        <v>3.8478539866989192E-7</v>
      </c>
      <c r="Y36" s="110">
        <v>2.3087123920193511E-7</v>
      </c>
      <c r="Z36" s="110">
        <v>1.5391415946795675E-7</v>
      </c>
      <c r="AA36" s="110">
        <v>6.9261371760580526E-8</v>
      </c>
      <c r="AB36" s="110">
        <v>8.3883216910036423E-7</v>
      </c>
      <c r="AC36" s="110">
        <v>1.0773991162756974E-6</v>
      </c>
      <c r="AD36" s="110">
        <v>4.3865535448367666E-6</v>
      </c>
      <c r="AE36" s="111"/>
      <c r="AF36" s="112">
        <v>0.32774836658815082</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3.1251793179999998</v>
      </c>
      <c r="F37" s="110">
        <v>8.7124156000000008E-2</v>
      </c>
      <c r="G37" s="110">
        <v>9.8430900000000005E-4</v>
      </c>
      <c r="H37" s="110" t="s">
        <v>385</v>
      </c>
      <c r="I37" s="110">
        <v>1.1917716844844164E-4</v>
      </c>
      <c r="J37" s="110">
        <v>1.1917716844844164E-4</v>
      </c>
      <c r="K37" s="110">
        <v>1.1917716844844164E-4</v>
      </c>
      <c r="L37" s="110">
        <v>4.7670867379376664E-6</v>
      </c>
      <c r="M37" s="110">
        <v>0.41813911999999998</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19155.218425979998</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2.7490753719999996</v>
      </c>
      <c r="F39" s="110">
        <v>0.18194252300000008</v>
      </c>
      <c r="G39" s="110">
        <v>2.8190290450000002</v>
      </c>
      <c r="H39" s="110" t="s">
        <v>392</v>
      </c>
      <c r="I39" s="110">
        <v>1.0416389807933886</v>
      </c>
      <c r="J39" s="110">
        <v>1.2586418762003662</v>
      </c>
      <c r="K39" s="110">
        <v>1.8527338579999999</v>
      </c>
      <c r="L39" s="110">
        <v>9.1459977441012058E-2</v>
      </c>
      <c r="M39" s="110">
        <v>5.364869863</v>
      </c>
      <c r="N39" s="110">
        <v>8.177186279361209E-3</v>
      </c>
      <c r="O39" s="110">
        <v>6.789046903863035E-4</v>
      </c>
      <c r="P39" s="110">
        <v>3.1568466840519332E-3</v>
      </c>
      <c r="Q39" s="110">
        <v>9.3647130733750476E-3</v>
      </c>
      <c r="R39" s="110">
        <v>7.235182417650813E-3</v>
      </c>
      <c r="S39" s="110">
        <v>1.01300702225897E-2</v>
      </c>
      <c r="T39" s="110">
        <v>1.0207709583213011E-2</v>
      </c>
      <c r="U39" s="110">
        <v>1.0509249752850093E-2</v>
      </c>
      <c r="V39" s="110">
        <v>4.4537472618304465E-2</v>
      </c>
      <c r="W39" s="110">
        <v>1.4409318262064813E-2</v>
      </c>
      <c r="X39" s="110">
        <v>2.368740506960324E-4</v>
      </c>
      <c r="Y39" s="110">
        <v>4.0654487762648088E-4</v>
      </c>
      <c r="Z39" s="110">
        <v>1.7272076041506437E-4</v>
      </c>
      <c r="AA39" s="110">
        <v>1.4501125372643958E-4</v>
      </c>
      <c r="AB39" s="110">
        <v>9.6115094246401723E-4</v>
      </c>
      <c r="AC39" s="110">
        <v>3.7925221261505275E-3</v>
      </c>
      <c r="AD39" s="110">
        <v>1.4411827506735924E-3</v>
      </c>
      <c r="AE39" s="111"/>
      <c r="AF39" s="112">
        <v>404.12763434154135</v>
      </c>
      <c r="AG39" s="112">
        <v>3326.1980532293619</v>
      </c>
      <c r="AH39" s="112">
        <v>41228.63177004001</v>
      </c>
      <c r="AI39" s="112">
        <v>225.8449730000001</v>
      </c>
      <c r="AJ39" s="112" t="s">
        <v>392</v>
      </c>
      <c r="AK39" s="112" t="s">
        <v>385</v>
      </c>
      <c r="AL39" s="121" t="s">
        <v>49</v>
      </c>
    </row>
    <row r="40" spans="1:38" ht="26.25" customHeight="1" thickBot="1" x14ac:dyDescent="0.25">
      <c r="A40" s="53" t="s">
        <v>70</v>
      </c>
      <c r="B40" s="53" t="s">
        <v>105</v>
      </c>
      <c r="C40" s="54" t="s">
        <v>361</v>
      </c>
      <c r="D40" s="55"/>
      <c r="E40" s="110">
        <v>0.134594625</v>
      </c>
      <c r="F40" s="110">
        <v>1.3930125E-2</v>
      </c>
      <c r="G40" s="110">
        <v>8.25E-5</v>
      </c>
      <c r="H40" s="110">
        <v>3.3000000000000003E-5</v>
      </c>
      <c r="I40" s="110">
        <v>8.6789999999999992E-3</v>
      </c>
      <c r="J40" s="110">
        <v>8.6789999999999992E-3</v>
      </c>
      <c r="K40" s="110">
        <v>8.6789999999999992E-3</v>
      </c>
      <c r="L40" s="110">
        <v>5.3872499999999997E-3</v>
      </c>
      <c r="M40" s="110">
        <v>4.4442750000000003E-2</v>
      </c>
      <c r="N40" s="110" t="s">
        <v>396</v>
      </c>
      <c r="O40" s="110">
        <v>4.125E-5</v>
      </c>
      <c r="P40" s="110" t="s">
        <v>396</v>
      </c>
      <c r="Q40" s="110" t="s">
        <v>396</v>
      </c>
      <c r="R40" s="110">
        <v>2.0625000000000003E-4</v>
      </c>
      <c r="S40" s="110">
        <v>7.0125000000000005E-3</v>
      </c>
      <c r="T40" s="110">
        <v>2.8875E-4</v>
      </c>
      <c r="U40" s="110">
        <v>4.125E-5</v>
      </c>
      <c r="V40" s="110">
        <v>4.1250000000000002E-3</v>
      </c>
      <c r="W40" s="110" t="s">
        <v>396</v>
      </c>
      <c r="X40" s="110">
        <v>1.2375E-4</v>
      </c>
      <c r="Y40" s="110">
        <v>2.0625E-4</v>
      </c>
      <c r="Z40" s="110" t="s">
        <v>396</v>
      </c>
      <c r="AA40" s="110" t="s">
        <v>396</v>
      </c>
      <c r="AB40" s="110">
        <v>3.3E-4</v>
      </c>
      <c r="AC40" s="110" t="s">
        <v>396</v>
      </c>
      <c r="AD40" s="110" t="s">
        <v>396</v>
      </c>
      <c r="AE40" s="111"/>
      <c r="AF40" s="112">
        <v>175.67740574999999</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3.8857007048684791</v>
      </c>
      <c r="F41" s="110">
        <v>47.118046962101076</v>
      </c>
      <c r="G41" s="110">
        <v>6.7151356459367921</v>
      </c>
      <c r="H41" s="110">
        <v>0.10763562585998915</v>
      </c>
      <c r="I41" s="110">
        <v>24.18158347453425</v>
      </c>
      <c r="J41" s="110">
        <v>24.631849442738648</v>
      </c>
      <c r="K41" s="110">
        <v>26.737462450043274</v>
      </c>
      <c r="L41" s="110">
        <v>2.0141028867977284</v>
      </c>
      <c r="M41" s="110">
        <v>229.63178083494859</v>
      </c>
      <c r="N41" s="110">
        <v>0.40160175606102244</v>
      </c>
      <c r="O41" s="110">
        <v>0.13755625711021907</v>
      </c>
      <c r="P41" s="110">
        <v>0.12792113016402906</v>
      </c>
      <c r="Q41" s="110">
        <v>0.15889746388795803</v>
      </c>
      <c r="R41" s="110">
        <v>0.88665711021954363</v>
      </c>
      <c r="S41" s="110">
        <v>0.18948388656242082</v>
      </c>
      <c r="T41" s="110">
        <v>0.11951282058779507</v>
      </c>
      <c r="U41" s="110">
        <v>5.2053794591188411E-2</v>
      </c>
      <c r="V41" s="110">
        <v>3.1385207530056807</v>
      </c>
      <c r="W41" s="110">
        <v>5.0213010222965133</v>
      </c>
      <c r="X41" s="110">
        <v>5.0609061231860579</v>
      </c>
      <c r="Y41" s="110">
        <v>3.5942019522796471</v>
      </c>
      <c r="Z41" s="110">
        <v>2.066404936093972</v>
      </c>
      <c r="AA41" s="110">
        <v>2.6671203807803541</v>
      </c>
      <c r="AB41" s="110">
        <v>13.388633392340031</v>
      </c>
      <c r="AC41" s="110">
        <v>3.5156222614926866</v>
      </c>
      <c r="AD41" s="110">
        <v>0.17726253585451807</v>
      </c>
      <c r="AE41" s="111"/>
      <c r="AF41" s="112">
        <v>552</v>
      </c>
      <c r="AG41" s="112">
        <v>11251.663265228857</v>
      </c>
      <c r="AH41" s="112">
        <v>60243.021689186069</v>
      </c>
      <c r="AI41" s="112">
        <v>13425.0735275033</v>
      </c>
      <c r="AJ41" s="112" t="s">
        <v>392</v>
      </c>
      <c r="AK41" s="112" t="s">
        <v>385</v>
      </c>
      <c r="AL41" s="121" t="s">
        <v>49</v>
      </c>
    </row>
    <row r="42" spans="1:38" ht="26.25" customHeight="1" thickBot="1" x14ac:dyDescent="0.25">
      <c r="A42" s="53" t="s">
        <v>70</v>
      </c>
      <c r="B42" s="53" t="s">
        <v>107</v>
      </c>
      <c r="C42" s="54" t="s">
        <v>108</v>
      </c>
      <c r="D42" s="55"/>
      <c r="E42" s="110">
        <v>9.016207800000002E-2</v>
      </c>
      <c r="F42" s="110">
        <v>5.7881742000000014E-2</v>
      </c>
      <c r="G42" s="110">
        <v>9.7080000000000026E-5</v>
      </c>
      <c r="H42" s="110">
        <v>2.813600000000001E-5</v>
      </c>
      <c r="I42" s="110">
        <v>5.0065380000000013E-3</v>
      </c>
      <c r="J42" s="110">
        <v>5.0065380000000013E-3</v>
      </c>
      <c r="K42" s="110">
        <v>5.0065380000000013E-3</v>
      </c>
      <c r="L42" s="110">
        <v>2.8684720000000008E-3</v>
      </c>
      <c r="M42" s="110">
        <v>2.0834513520000009</v>
      </c>
      <c r="N42" s="110" t="s">
        <v>396</v>
      </c>
      <c r="O42" s="110">
        <v>4.854000000000002E-5</v>
      </c>
      <c r="P42" s="110" t="s">
        <v>396</v>
      </c>
      <c r="Q42" s="110" t="s">
        <v>396</v>
      </c>
      <c r="R42" s="110">
        <v>2.427000000000001E-4</v>
      </c>
      <c r="S42" s="110">
        <v>8.2518000000000036E-3</v>
      </c>
      <c r="T42" s="110">
        <v>3.3978000000000014E-4</v>
      </c>
      <c r="U42" s="110">
        <v>4.854000000000002E-5</v>
      </c>
      <c r="V42" s="110">
        <v>4.8540000000000015E-3</v>
      </c>
      <c r="W42" s="110" t="s">
        <v>396</v>
      </c>
      <c r="X42" s="110">
        <v>1.7236000000000004E-4</v>
      </c>
      <c r="Y42" s="110">
        <v>2.1596000000000007E-4</v>
      </c>
      <c r="Z42" s="110" t="s">
        <v>396</v>
      </c>
      <c r="AA42" s="110" t="s">
        <v>396</v>
      </c>
      <c r="AB42" s="110">
        <v>3.8832000000000016E-4</v>
      </c>
      <c r="AC42" s="110" t="s">
        <v>396</v>
      </c>
      <c r="AD42" s="110" t="s">
        <v>396</v>
      </c>
      <c r="AE42" s="111"/>
      <c r="AF42" s="112">
        <v>208.67017610600004</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0.112449803</v>
      </c>
      <c r="F43" s="110">
        <v>5.578982000000004E-3</v>
      </c>
      <c r="G43" s="110">
        <v>0.168852061</v>
      </c>
      <c r="H43" s="110">
        <v>7.2608497498049423E-5</v>
      </c>
      <c r="I43" s="110">
        <v>4.183415088266533E-2</v>
      </c>
      <c r="J43" s="110">
        <v>9.5505573904179186E-2</v>
      </c>
      <c r="K43" s="110">
        <v>0.20889281800000001</v>
      </c>
      <c r="L43" s="110">
        <v>6.0512051580158075E-3</v>
      </c>
      <c r="M43" s="110">
        <v>0.41359040199999997</v>
      </c>
      <c r="N43" s="110">
        <v>1.1818432198901163E-2</v>
      </c>
      <c r="O43" s="110">
        <v>4.9528333113882243E-4</v>
      </c>
      <c r="P43" s="110">
        <v>7.8710546505736661E-4</v>
      </c>
      <c r="Q43" s="110">
        <v>1.1776601796254282E-2</v>
      </c>
      <c r="R43" s="110">
        <v>7.8388415516132386E-3</v>
      </c>
      <c r="S43" s="110">
        <v>1.3340343841175125E-2</v>
      </c>
      <c r="T43" s="110">
        <v>1.7607046385027584E-2</v>
      </c>
      <c r="U43" s="110">
        <v>1.1549843747415535E-3</v>
      </c>
      <c r="V43" s="110">
        <v>1.7813025090194581E-2</v>
      </c>
      <c r="W43" s="110">
        <v>3.276942410107884E-3</v>
      </c>
      <c r="X43" s="110">
        <v>1.9269923348494964E-4</v>
      </c>
      <c r="Y43" s="110">
        <v>3.0987314521873494E-4</v>
      </c>
      <c r="Z43" s="110">
        <v>1.6390357113209324E-4</v>
      </c>
      <c r="AA43" s="110">
        <v>1.2864814948790234E-4</v>
      </c>
      <c r="AB43" s="110">
        <v>7.9512409932368027E-4</v>
      </c>
      <c r="AC43" s="110">
        <v>1.4848915818785982E-3</v>
      </c>
      <c r="AD43" s="110">
        <v>1.2015279602442103E-3</v>
      </c>
      <c r="AE43" s="111"/>
      <c r="AF43" s="112">
        <v>47.350163092357377</v>
      </c>
      <c r="AG43" s="112">
        <v>197.45665660164829</v>
      </c>
      <c r="AH43" s="112">
        <v>1060.5574005599997</v>
      </c>
      <c r="AI43" s="112">
        <v>72.608497498049417</v>
      </c>
      <c r="AJ43" s="112" t="s">
        <v>392</v>
      </c>
      <c r="AK43" s="112" t="s">
        <v>385</v>
      </c>
      <c r="AL43" s="121" t="s">
        <v>49</v>
      </c>
    </row>
    <row r="44" spans="1:38" ht="26.25" customHeight="1" thickBot="1" x14ac:dyDescent="0.25">
      <c r="A44" s="53" t="s">
        <v>70</v>
      </c>
      <c r="B44" s="53" t="s">
        <v>111</v>
      </c>
      <c r="C44" s="54" t="s">
        <v>112</v>
      </c>
      <c r="D44" s="55"/>
      <c r="E44" s="110">
        <v>2.6185777690695651</v>
      </c>
      <c r="F44" s="110">
        <v>0.39621674723598449</v>
      </c>
      <c r="G44" s="110">
        <v>1.6309158605231143E-3</v>
      </c>
      <c r="H44" s="110">
        <v>6.2438600459948951E-4</v>
      </c>
      <c r="I44" s="110">
        <v>0.14371373297035298</v>
      </c>
      <c r="J44" s="110">
        <v>0.14371373297035298</v>
      </c>
      <c r="K44" s="110">
        <v>0.14371373297035298</v>
      </c>
      <c r="L44" s="110">
        <v>8.2881797404668764E-2</v>
      </c>
      <c r="M44" s="110">
        <v>6.2438116375930326</v>
      </c>
      <c r="N44" s="110" t="s">
        <v>396</v>
      </c>
      <c r="O44" s="110">
        <v>8.1545793026155703E-4</v>
      </c>
      <c r="P44" s="110" t="s">
        <v>396</v>
      </c>
      <c r="Q44" s="110" t="s">
        <v>396</v>
      </c>
      <c r="R44" s="110">
        <v>4.077289651307785E-3</v>
      </c>
      <c r="S44" s="110">
        <v>0.13862784814446469</v>
      </c>
      <c r="T44" s="110">
        <v>5.7082055118308998E-3</v>
      </c>
      <c r="U44" s="110">
        <v>8.1545793026155703E-4</v>
      </c>
      <c r="V44" s="110">
        <v>8.1545793026155694E-2</v>
      </c>
      <c r="W44" s="110" t="s">
        <v>396</v>
      </c>
      <c r="X44" s="110">
        <v>2.5163246398090611E-3</v>
      </c>
      <c r="Y44" s="110">
        <v>4.0073388022833951E-3</v>
      </c>
      <c r="Z44" s="110" t="s">
        <v>396</v>
      </c>
      <c r="AA44" s="110" t="s">
        <v>396</v>
      </c>
      <c r="AB44" s="110">
        <v>6.5236634420924563E-3</v>
      </c>
      <c r="AC44" s="110" t="s">
        <v>396</v>
      </c>
      <c r="AD44" s="110" t="s">
        <v>396</v>
      </c>
      <c r="AE44" s="111"/>
      <c r="AF44" s="112">
        <v>3478</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0.15862221399999998</v>
      </c>
      <c r="F46" s="110">
        <v>1.632883302</v>
      </c>
      <c r="G46" s="110">
        <v>0.38035742999999994</v>
      </c>
      <c r="H46" s="110">
        <v>8.7902222261521164E-3</v>
      </c>
      <c r="I46" s="110">
        <v>6.3797095792785294E-2</v>
      </c>
      <c r="J46" s="110">
        <v>8.3550818117493417E-2</v>
      </c>
      <c r="K46" s="110">
        <v>0.14980428999999998</v>
      </c>
      <c r="L46" s="110">
        <v>4.3219803451692556E-3</v>
      </c>
      <c r="M46" s="110">
        <v>0.30054170200000002</v>
      </c>
      <c r="N46" s="110">
        <v>9.5694987584424296E-3</v>
      </c>
      <c r="O46" s="110">
        <v>6.4710405334320932E-4</v>
      </c>
      <c r="P46" s="110">
        <v>1.2986937450021911E-3</v>
      </c>
      <c r="Q46" s="110">
        <v>9.2841014341316658E-3</v>
      </c>
      <c r="R46" s="110">
        <v>7.3106552478080702E-3</v>
      </c>
      <c r="S46" s="110">
        <v>1.0514361146307586E-2</v>
      </c>
      <c r="T46" s="110">
        <v>5.5439126658624265E-2</v>
      </c>
      <c r="U46" s="110">
        <v>6.4014958961124248E-3</v>
      </c>
      <c r="V46" s="110">
        <v>3.2020243910036529E-2</v>
      </c>
      <c r="W46" s="110">
        <v>3.4071352818315546E-3</v>
      </c>
      <c r="X46" s="110">
        <v>7.2248399662260294E-5</v>
      </c>
      <c r="Y46" s="110">
        <v>1.3088386590258015E-4</v>
      </c>
      <c r="Z46" s="110">
        <v>8.4556518672373722E-5</v>
      </c>
      <c r="AA46" s="110">
        <v>7.0780446403867617E-5</v>
      </c>
      <c r="AB46" s="110">
        <v>3.5846923064108179E-4</v>
      </c>
      <c r="AC46" s="110">
        <v>2.011897950105616E-3</v>
      </c>
      <c r="AD46" s="110">
        <v>1.8971447873907144E-3</v>
      </c>
      <c r="AE46" s="111"/>
      <c r="AF46" s="112">
        <v>13.050244767922495</v>
      </c>
      <c r="AG46" s="112">
        <v>300.32095982857157</v>
      </c>
      <c r="AH46" s="112">
        <v>1841.0097526799991</v>
      </c>
      <c r="AI46" s="112">
        <v>200.73463411</v>
      </c>
      <c r="AJ46" s="112" t="s">
        <v>392</v>
      </c>
      <c r="AK46" s="112" t="s">
        <v>385</v>
      </c>
      <c r="AL46" s="121" t="s">
        <v>49</v>
      </c>
    </row>
    <row r="47" spans="1:38" ht="26.25" customHeight="1" thickBot="1" x14ac:dyDescent="0.25">
      <c r="A47" s="53" t="s">
        <v>70</v>
      </c>
      <c r="B47" s="53" t="s">
        <v>117</v>
      </c>
      <c r="C47" s="54" t="s">
        <v>118</v>
      </c>
      <c r="D47" s="55"/>
      <c r="E47" s="110">
        <v>7.6910507553227522E-2</v>
      </c>
      <c r="F47" s="110">
        <v>4.4294263614527517E-4</v>
      </c>
      <c r="G47" s="110">
        <v>4.4866760645250348E-3</v>
      </c>
      <c r="H47" s="110">
        <v>5.1239469770076993E-7</v>
      </c>
      <c r="I47" s="110">
        <v>4.4550463319046956E-4</v>
      </c>
      <c r="J47" s="110">
        <v>4.4550463319046956E-4</v>
      </c>
      <c r="K47" s="110">
        <v>4.4550463319046956E-4</v>
      </c>
      <c r="L47" s="110">
        <v>2.1408761589785793E-4</v>
      </c>
      <c r="M47" s="110">
        <v>3.3558307477645793E-2</v>
      </c>
      <c r="N47" s="110">
        <v>1.6646476563811377E-10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231.27746210399999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2.9194400000000003</v>
      </c>
      <c r="G48" s="110" t="s">
        <v>385</v>
      </c>
      <c r="H48" s="110" t="s">
        <v>385</v>
      </c>
      <c r="I48" s="110">
        <v>1.8246500000000002E-2</v>
      </c>
      <c r="J48" s="110">
        <v>0.15327060000000001</v>
      </c>
      <c r="K48" s="110">
        <v>0.32478770000000001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3.6493000000000002</v>
      </c>
      <c r="AL48" s="121" t="s">
        <v>397</v>
      </c>
    </row>
    <row r="49" spans="1:38" ht="26.25" customHeight="1" thickBot="1" x14ac:dyDescent="0.25">
      <c r="A49" s="53" t="s">
        <v>119</v>
      </c>
      <c r="B49" s="53" t="s">
        <v>122</v>
      </c>
      <c r="C49" s="54" t="s">
        <v>123</v>
      </c>
      <c r="D49" s="55"/>
      <c r="E49" s="110">
        <v>1.7872289000000002E-3</v>
      </c>
      <c r="F49" s="110">
        <v>1.2296291700000002E-2</v>
      </c>
      <c r="G49" s="110">
        <v>1.2775368E-3</v>
      </c>
      <c r="H49" s="110">
        <v>5.9086077000000004E-3</v>
      </c>
      <c r="I49" s="110">
        <v>9.7412181E-2</v>
      </c>
      <c r="J49" s="110">
        <v>0.233150466</v>
      </c>
      <c r="K49" s="110">
        <v>0.55413158699999998</v>
      </c>
      <c r="L49" s="110">
        <v>4.7731968690000001E-2</v>
      </c>
      <c r="M49" s="110">
        <v>1.8345836600000001</v>
      </c>
      <c r="N49" s="110">
        <v>0.60682997999999999</v>
      </c>
      <c r="O49" s="110">
        <v>1.1178447000000001E-2</v>
      </c>
      <c r="P49" s="110">
        <v>1.9163052E-2</v>
      </c>
      <c r="Q49" s="110">
        <v>2.0759973000000001E-2</v>
      </c>
      <c r="R49" s="110">
        <v>0.27147657000000003</v>
      </c>
      <c r="S49" s="110">
        <v>7.6652207999999999E-2</v>
      </c>
      <c r="T49" s="110">
        <v>0.19163052</v>
      </c>
      <c r="U49" s="110">
        <v>2.5550736000000001E-2</v>
      </c>
      <c r="V49" s="110">
        <v>0.35132262000000003</v>
      </c>
      <c r="W49" s="110">
        <v>4.7907630000000001</v>
      </c>
      <c r="X49" s="110">
        <v>0.25550736000000002</v>
      </c>
      <c r="Y49" s="110">
        <v>0.31938420000000001</v>
      </c>
      <c r="Z49" s="110">
        <v>0.1596921</v>
      </c>
      <c r="AA49" s="110">
        <v>0.11178447000000001</v>
      </c>
      <c r="AB49" s="110">
        <v>0.84636813000000011</v>
      </c>
      <c r="AC49" s="110" t="s">
        <v>396</v>
      </c>
      <c r="AD49" s="110" t="s">
        <v>396</v>
      </c>
      <c r="AE49" s="111"/>
      <c r="AF49" s="112" t="s">
        <v>385</v>
      </c>
      <c r="AG49" s="112" t="s">
        <v>385</v>
      </c>
      <c r="AH49" s="112" t="s">
        <v>385</v>
      </c>
      <c r="AI49" s="112" t="s">
        <v>385</v>
      </c>
      <c r="AJ49" s="112" t="s">
        <v>385</v>
      </c>
      <c r="AK49" s="112">
        <v>1.6019209999999999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0.57594999999999996</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9.359</v>
      </c>
      <c r="AL51" s="121" t="s">
        <v>400</v>
      </c>
    </row>
    <row r="52" spans="1:38" ht="26.25" customHeight="1" thickBot="1" x14ac:dyDescent="0.25">
      <c r="A52" s="53" t="s">
        <v>119</v>
      </c>
      <c r="B52" s="57" t="s">
        <v>128</v>
      </c>
      <c r="C52" s="59" t="s">
        <v>362</v>
      </c>
      <c r="D52" s="56"/>
      <c r="E52" s="110">
        <v>0.19047000000000003</v>
      </c>
      <c r="F52" s="110">
        <v>0.59862000000000004</v>
      </c>
      <c r="G52" s="110">
        <v>1.3332899999999999</v>
      </c>
      <c r="H52" s="110" t="s">
        <v>401</v>
      </c>
      <c r="I52" s="110">
        <v>1.0884E-2</v>
      </c>
      <c r="J52" s="110">
        <v>2.7210000000000002E-2</v>
      </c>
      <c r="K52" s="110">
        <v>3.2652E-2</v>
      </c>
      <c r="L52" s="110" t="s">
        <v>396</v>
      </c>
      <c r="M52" s="110">
        <v>0.22312200000000001</v>
      </c>
      <c r="N52" s="110">
        <v>1.6326E-2</v>
      </c>
      <c r="O52" s="110">
        <v>2.7209999999999999E-3</v>
      </c>
      <c r="P52" s="110">
        <v>3.2651999999999998E-3</v>
      </c>
      <c r="Q52" s="110">
        <v>5.442E-4</v>
      </c>
      <c r="R52" s="110">
        <v>5.442E-4</v>
      </c>
      <c r="S52" s="110">
        <v>6.5303999999999996E-3</v>
      </c>
      <c r="T52" s="110">
        <v>2.8842599999999999E-2</v>
      </c>
      <c r="U52" s="110">
        <v>5.442E-4</v>
      </c>
      <c r="V52" s="110">
        <v>5.4419999999999998E-3</v>
      </c>
      <c r="W52" s="110">
        <v>6.5303999999999996E-3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5.4420000000000002</v>
      </c>
      <c r="AL52" s="121" t="s">
        <v>402</v>
      </c>
    </row>
    <row r="53" spans="1:38" ht="26.25" customHeight="1" thickBot="1" x14ac:dyDescent="0.25">
      <c r="A53" s="53" t="s">
        <v>119</v>
      </c>
      <c r="B53" s="57" t="s">
        <v>129</v>
      </c>
      <c r="C53" s="59" t="s">
        <v>130</v>
      </c>
      <c r="D53" s="56"/>
      <c r="E53" s="110" t="s">
        <v>385</v>
      </c>
      <c r="F53" s="110">
        <v>1.4317094445060439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1.3443425169357466</v>
      </c>
      <c r="AL53" s="121" t="s">
        <v>403</v>
      </c>
    </row>
    <row r="54" spans="1:38" ht="37.5" customHeight="1" thickBot="1" x14ac:dyDescent="0.25">
      <c r="A54" s="53" t="s">
        <v>119</v>
      </c>
      <c r="B54" s="57" t="s">
        <v>131</v>
      </c>
      <c r="C54" s="59" t="s">
        <v>132</v>
      </c>
      <c r="D54" s="56"/>
      <c r="E54" s="110" t="s">
        <v>385</v>
      </c>
      <c r="F54" s="110">
        <v>1.6874412000000001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76606.3</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1.4988328771334933</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1461903.7828920521</v>
      </c>
      <c r="AL56" s="121" t="s">
        <v>406</v>
      </c>
    </row>
    <row r="57" spans="1:38" ht="26.25" customHeight="1" thickBot="1" x14ac:dyDescent="0.25">
      <c r="A57" s="53" t="s">
        <v>53</v>
      </c>
      <c r="B57" s="53" t="s">
        <v>137</v>
      </c>
      <c r="C57" s="54" t="s">
        <v>138</v>
      </c>
      <c r="D57" s="55"/>
      <c r="E57" s="110" t="s">
        <v>401</v>
      </c>
      <c r="F57" s="110" t="s">
        <v>401</v>
      </c>
      <c r="G57" s="110" t="s">
        <v>401</v>
      </c>
      <c r="H57" s="110" t="s">
        <v>401</v>
      </c>
      <c r="I57" s="110">
        <v>9.5427829270893383E-2</v>
      </c>
      <c r="J57" s="110">
        <v>0.22511611702288725</v>
      </c>
      <c r="K57" s="110">
        <v>0.55411180000000004</v>
      </c>
      <c r="L57" s="110">
        <v>2.8628348781268012E-3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2313.7049999999999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5.5517227107567697E-3</v>
      </c>
      <c r="J58" s="110">
        <v>6.6620661787731073E-2</v>
      </c>
      <c r="K58" s="110">
        <v>0.5551722</v>
      </c>
      <c r="L58" s="110">
        <v>2.5537924469481141E-5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753.59199999999998</v>
      </c>
      <c r="AL58" s="121" t="s">
        <v>408</v>
      </c>
    </row>
    <row r="59" spans="1:38" ht="26.25" customHeight="1" thickBot="1" x14ac:dyDescent="0.25">
      <c r="A59" s="53" t="s">
        <v>53</v>
      </c>
      <c r="B59" s="61" t="s">
        <v>141</v>
      </c>
      <c r="C59" s="54" t="s">
        <v>372</v>
      </c>
      <c r="D59" s="55"/>
      <c r="E59" s="110" t="s">
        <v>401</v>
      </c>
      <c r="F59" s="110" t="s">
        <v>401</v>
      </c>
      <c r="G59" s="110" t="s">
        <v>401</v>
      </c>
      <c r="H59" s="110" t="s">
        <v>401</v>
      </c>
      <c r="I59" s="110">
        <v>0.11958360960000002</v>
      </c>
      <c r="J59" s="110">
        <v>0.124840032</v>
      </c>
      <c r="K59" s="110">
        <v>0.13141056000000001</v>
      </c>
      <c r="L59" s="110">
        <v>7.4141837952000004E-5</v>
      </c>
      <c r="M59" s="110" t="s">
        <v>401</v>
      </c>
      <c r="N59" s="110">
        <v>0.59658748286884422</v>
      </c>
      <c r="O59" s="110">
        <v>3.1230091735321597E-2</v>
      </c>
      <c r="P59" s="110">
        <v>7.3406999999999997E-4</v>
      </c>
      <c r="Q59" s="110">
        <v>5.2287182646783996E-2</v>
      </c>
      <c r="R59" s="110">
        <v>6.4393215705497608E-2</v>
      </c>
      <c r="S59" s="110">
        <v>1.7128299999999998E-3</v>
      </c>
      <c r="T59" s="110">
        <v>0.10540789338303996</v>
      </c>
      <c r="U59" s="110">
        <v>0.23632457852748803</v>
      </c>
      <c r="V59" s="110">
        <v>9.0535299999999999E-2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244.68999999999997</v>
      </c>
      <c r="AL59" s="121" t="s">
        <v>409</v>
      </c>
    </row>
    <row r="60" spans="1:38" ht="26.25" customHeight="1" thickBot="1" x14ac:dyDescent="0.25">
      <c r="A60" s="53" t="s">
        <v>53</v>
      </c>
      <c r="B60" s="61" t="s">
        <v>142</v>
      </c>
      <c r="C60" s="54" t="s">
        <v>143</v>
      </c>
      <c r="D60" s="96"/>
      <c r="E60" s="110">
        <v>1.3901500000000001E-2</v>
      </c>
      <c r="F60" s="110">
        <v>2.0040000000000002E-4</v>
      </c>
      <c r="G60" s="110">
        <v>5.5376000000000002E-3</v>
      </c>
      <c r="H60" s="110" t="s">
        <v>385</v>
      </c>
      <c r="I60" s="110">
        <v>3.580145578910903E-3</v>
      </c>
      <c r="J60" s="110">
        <v>4.2952486795517268E-2</v>
      </c>
      <c r="K60" s="110">
        <v>0.35792407999999998</v>
      </c>
      <c r="L60" s="110" t="s">
        <v>385</v>
      </c>
      <c r="M60" s="110">
        <v>3.74484E-2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23.987400000000001</v>
      </c>
      <c r="AG60" s="112">
        <v>24.561599999999999</v>
      </c>
      <c r="AH60" s="112">
        <v>24.036306</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4.1648672174171043E-2</v>
      </c>
      <c r="J61" s="110">
        <v>0.41648672174171047</v>
      </c>
      <c r="K61" s="110">
        <v>1.3862652464587961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2.0647145139693639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0.44555500399999998</v>
      </c>
      <c r="F63" s="110">
        <v>8.0275000000000041E-2</v>
      </c>
      <c r="G63" s="110">
        <v>0.24548864400000001</v>
      </c>
      <c r="H63" s="110">
        <v>7.1999999999999988E-5</v>
      </c>
      <c r="I63" s="110">
        <v>0.12363140174691034</v>
      </c>
      <c r="J63" s="110">
        <v>0.1326949234620515</v>
      </c>
      <c r="K63" s="110">
        <v>0.16765987400000001</v>
      </c>
      <c r="L63" s="110" t="s">
        <v>396</v>
      </c>
      <c r="M63" s="110">
        <v>1.07794342</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52.629700000000007</v>
      </c>
      <c r="AG63" s="112">
        <v>235.36569600000001</v>
      </c>
      <c r="AH63" s="112">
        <v>1874.5766833499995</v>
      </c>
      <c r="AI63" s="112">
        <v>0.28194000000000002</v>
      </c>
      <c r="AJ63" s="112" t="s">
        <v>385</v>
      </c>
      <c r="AK63" s="112" t="s">
        <v>385</v>
      </c>
      <c r="AL63" s="121" t="s">
        <v>399</v>
      </c>
    </row>
    <row r="64" spans="1:38" ht="26.25" customHeight="1" thickBot="1" x14ac:dyDescent="0.25">
      <c r="A64" s="53" t="s">
        <v>53</v>
      </c>
      <c r="B64" s="61" t="s">
        <v>150</v>
      </c>
      <c r="C64" s="54" t="s">
        <v>151</v>
      </c>
      <c r="D64" s="55"/>
      <c r="E64" s="110">
        <v>0.21821100000000002</v>
      </c>
      <c r="F64" s="110">
        <v>4.8859999999999997E-3</v>
      </c>
      <c r="G64" s="110">
        <v>1.5020000000000001E-3</v>
      </c>
      <c r="H64" s="110">
        <v>4.0300000000000006E-3</v>
      </c>
      <c r="I64" s="110">
        <v>3.1968358282156287E-2</v>
      </c>
      <c r="J64" s="110">
        <v>5.328059940400965E-2</v>
      </c>
      <c r="K64" s="110">
        <v>8.8801000000000005E-2</v>
      </c>
      <c r="L64" s="110">
        <v>5.7543044907881313E-4</v>
      </c>
      <c r="M64" s="110">
        <v>1.6116999999999999E-2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5357.6795999999995</v>
      </c>
      <c r="AI64" s="112" t="s">
        <v>385</v>
      </c>
      <c r="AJ64" s="112" t="s">
        <v>385</v>
      </c>
      <c r="AK64" s="112">
        <v>403</v>
      </c>
      <c r="AL64" s="121" t="s">
        <v>413</v>
      </c>
    </row>
    <row r="65" spans="1:38" ht="26.25" customHeight="1" thickBot="1" x14ac:dyDescent="0.25">
      <c r="A65" s="53" t="s">
        <v>53</v>
      </c>
      <c r="B65" s="57" t="s">
        <v>152</v>
      </c>
      <c r="C65" s="54" t="s">
        <v>153</v>
      </c>
      <c r="D65" s="55"/>
      <c r="E65" s="110">
        <v>0.1769769639729597</v>
      </c>
      <c r="F65" s="110" t="s">
        <v>385</v>
      </c>
      <c r="G65" s="110" t="s">
        <v>385</v>
      </c>
      <c r="H65" s="110">
        <v>3.9680015427677314E-3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407.21699999999998</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0.38647359999999997</v>
      </c>
      <c r="F67" s="110">
        <v>1.0603080381040755E-5</v>
      </c>
      <c r="G67" s="110">
        <v>2.4990399999999999E-2</v>
      </c>
      <c r="H67" s="110" t="s">
        <v>385</v>
      </c>
      <c r="I67" s="110">
        <v>0.15862877564534994</v>
      </c>
      <c r="J67" s="110">
        <v>0.26438129663771587</v>
      </c>
      <c r="K67" s="110">
        <v>0.44063549999999996</v>
      </c>
      <c r="L67" s="110">
        <v>2.8553179616162988E-3</v>
      </c>
      <c r="M67" s="110">
        <v>6.7891199999999999E-2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246.90926899999999</v>
      </c>
      <c r="AI67" s="112" t="s">
        <v>385</v>
      </c>
      <c r="AJ67" s="112" t="s">
        <v>385</v>
      </c>
      <c r="AK67" s="112">
        <v>88.82</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0.46527955300000001</v>
      </c>
      <c r="F70" s="110">
        <v>3.2955446570000011</v>
      </c>
      <c r="G70" s="110">
        <v>0.91219600000000001</v>
      </c>
      <c r="H70" s="110">
        <v>0.16186819999999999</v>
      </c>
      <c r="I70" s="110">
        <v>0.14798536178173258</v>
      </c>
      <c r="J70" s="110">
        <v>0.23221805670988338</v>
      </c>
      <c r="K70" s="110">
        <v>0.35280705200000001</v>
      </c>
      <c r="L70" s="110">
        <v>2.6637365120711861E-3</v>
      </c>
      <c r="M70" s="110">
        <v>4.9741669250000005</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163.211772</v>
      </c>
      <c r="AG70" s="112" t="s">
        <v>385</v>
      </c>
      <c r="AH70" s="112">
        <v>1784.1253900000004</v>
      </c>
      <c r="AI70" s="112" t="s">
        <v>392</v>
      </c>
      <c r="AJ70" s="112" t="s">
        <v>392</v>
      </c>
      <c r="AK70" s="112" t="s">
        <v>385</v>
      </c>
      <c r="AL70" s="121" t="s">
        <v>399</v>
      </c>
    </row>
    <row r="71" spans="1:38" ht="26.25" customHeight="1" thickBot="1" x14ac:dyDescent="0.25">
      <c r="A71" s="53" t="s">
        <v>53</v>
      </c>
      <c r="B71" s="53" t="s">
        <v>163</v>
      </c>
      <c r="C71" s="54" t="s">
        <v>164</v>
      </c>
      <c r="D71" s="60"/>
      <c r="E71" s="110">
        <v>6.1612376687464985E-5</v>
      </c>
      <c r="F71" s="110">
        <v>2.6163268</v>
      </c>
      <c r="G71" s="110">
        <v>1.9711804587932488E-6</v>
      </c>
      <c r="H71" s="110">
        <v>5.0000000000000002E-5</v>
      </c>
      <c r="I71" s="110">
        <v>1.7373458880625683E-6</v>
      </c>
      <c r="J71" s="110">
        <v>2.1770632328900587E-6</v>
      </c>
      <c r="K71" s="110">
        <v>2.1987688960979397E-6</v>
      </c>
      <c r="L71" s="110" t="s">
        <v>396</v>
      </c>
      <c r="M71" s="110">
        <v>1.3152331838184989E-5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7.4450249999999993</v>
      </c>
      <c r="AI71" s="112" t="s">
        <v>385</v>
      </c>
      <c r="AJ71" s="112" t="s">
        <v>385</v>
      </c>
      <c r="AK71" s="112" t="s">
        <v>385</v>
      </c>
      <c r="AL71" s="121" t="s">
        <v>399</v>
      </c>
    </row>
    <row r="72" spans="1:38" ht="26.25" customHeight="1" thickBot="1" x14ac:dyDescent="0.25">
      <c r="A72" s="53" t="s">
        <v>53</v>
      </c>
      <c r="B72" s="53" t="s">
        <v>165</v>
      </c>
      <c r="C72" s="54" t="s">
        <v>166</v>
      </c>
      <c r="D72" s="55"/>
      <c r="E72" s="110">
        <v>4.0544164</v>
      </c>
      <c r="F72" s="110">
        <v>0.15782640000000006</v>
      </c>
      <c r="G72" s="110">
        <v>11.0292823</v>
      </c>
      <c r="H72" s="110">
        <v>7.1240000000000008E-4</v>
      </c>
      <c r="I72" s="110">
        <v>1.3391577950499807</v>
      </c>
      <c r="J72" s="110">
        <v>2.1182311270845733</v>
      </c>
      <c r="K72" s="110">
        <v>9.047635142999999</v>
      </c>
      <c r="L72" s="110">
        <v>4.8209680621799306E-3</v>
      </c>
      <c r="M72" s="110">
        <v>72.081881100000004</v>
      </c>
      <c r="N72" s="110">
        <v>18.335014393130134</v>
      </c>
      <c r="O72" s="110">
        <v>8.8449949444686593E-2</v>
      </c>
      <c r="P72" s="110">
        <v>0.18389783514098645</v>
      </c>
      <c r="Q72" s="110">
        <v>0.51677044152916074</v>
      </c>
      <c r="R72" s="110">
        <v>0.81424908978295574</v>
      </c>
      <c r="S72" s="110">
        <v>1.4921641026494989</v>
      </c>
      <c r="T72" s="110">
        <v>0.90871579772392008</v>
      </c>
      <c r="U72" s="110">
        <v>8.2537970000000016E-2</v>
      </c>
      <c r="V72" s="110">
        <v>9.0313726802086514</v>
      </c>
      <c r="W72" s="110">
        <v>32.175399849999998</v>
      </c>
      <c r="X72" s="110" t="s">
        <v>396</v>
      </c>
      <c r="Y72" s="110" t="s">
        <v>396</v>
      </c>
      <c r="Z72" s="110" t="s">
        <v>396</v>
      </c>
      <c r="AA72" s="110" t="s">
        <v>396</v>
      </c>
      <c r="AB72" s="110">
        <v>9.4994583400000003</v>
      </c>
      <c r="AC72" s="110">
        <v>0.10796699999999999</v>
      </c>
      <c r="AD72" s="110">
        <v>17.8307085</v>
      </c>
      <c r="AE72" s="111"/>
      <c r="AF72" s="112">
        <v>4.8611159999999991</v>
      </c>
      <c r="AG72" s="112">
        <v>60445.224657000006</v>
      </c>
      <c r="AH72" s="112">
        <v>5980.6004603100027</v>
      </c>
      <c r="AI72" s="112" t="s">
        <v>385</v>
      </c>
      <c r="AJ72" s="112" t="s">
        <v>385</v>
      </c>
      <c r="AK72" s="112">
        <v>3836.3480000000004</v>
      </c>
      <c r="AL72" s="121" t="s">
        <v>419</v>
      </c>
    </row>
    <row r="73" spans="1:38" ht="26.25" customHeight="1" thickBot="1" x14ac:dyDescent="0.25">
      <c r="A73" s="53" t="s">
        <v>53</v>
      </c>
      <c r="B73" s="53" t="s">
        <v>167</v>
      </c>
      <c r="C73" s="54" t="s">
        <v>168</v>
      </c>
      <c r="D73" s="55"/>
      <c r="E73" s="110">
        <v>0.58859839999999997</v>
      </c>
      <c r="F73" s="110">
        <v>2.4085299999999997E-2</v>
      </c>
      <c r="G73" s="110">
        <v>0.115027</v>
      </c>
      <c r="H73" s="110">
        <v>9.7999999999999993E-6</v>
      </c>
      <c r="I73" s="110">
        <v>0.2956564500037378</v>
      </c>
      <c r="J73" s="110">
        <v>0.37485181705833565</v>
      </c>
      <c r="K73" s="110">
        <v>0.4167187</v>
      </c>
      <c r="L73" s="110">
        <v>2.9565645000373782E-2</v>
      </c>
      <c r="M73" s="110">
        <v>2.7838617999999999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337.06454199999996</v>
      </c>
      <c r="AH73" s="112">
        <v>639.98461799999995</v>
      </c>
      <c r="AI73" s="112" t="s">
        <v>385</v>
      </c>
      <c r="AJ73" s="112" t="s">
        <v>385</v>
      </c>
      <c r="AK73" s="112">
        <v>94.727000000000004</v>
      </c>
      <c r="AL73" s="121" t="s">
        <v>420</v>
      </c>
    </row>
    <row r="74" spans="1:38" ht="26.25" customHeight="1" thickBot="1" x14ac:dyDescent="0.25">
      <c r="A74" s="53" t="s">
        <v>53</v>
      </c>
      <c r="B74" s="53" t="s">
        <v>169</v>
      </c>
      <c r="C74" s="54" t="s">
        <v>170</v>
      </c>
      <c r="D74" s="55"/>
      <c r="E74" s="110">
        <v>0.29163650000000002</v>
      </c>
      <c r="F74" s="110">
        <v>2.9161E-3</v>
      </c>
      <c r="G74" s="110">
        <v>1.1784764000000001</v>
      </c>
      <c r="H74" s="110" t="s">
        <v>396</v>
      </c>
      <c r="I74" s="110">
        <v>9.4361052059211026E-2</v>
      </c>
      <c r="J74" s="110">
        <v>0.10625334439067995</v>
      </c>
      <c r="K74" s="110">
        <v>0.11521190000000001</v>
      </c>
      <c r="L74" s="110">
        <v>2.1703041973618535E-3</v>
      </c>
      <c r="M74" s="110">
        <v>7.8868329999999993</v>
      </c>
      <c r="N74" s="110" t="s">
        <v>396</v>
      </c>
      <c r="O74" s="110" t="s">
        <v>396</v>
      </c>
      <c r="P74" s="110" t="s">
        <v>396</v>
      </c>
      <c r="Q74" s="110" t="s">
        <v>396</v>
      </c>
      <c r="R74" s="110" t="s">
        <v>396</v>
      </c>
      <c r="S74" s="110" t="s">
        <v>396</v>
      </c>
      <c r="T74" s="110" t="s">
        <v>396</v>
      </c>
      <c r="U74" s="110" t="s">
        <v>396</v>
      </c>
      <c r="V74" s="110" t="s">
        <v>396</v>
      </c>
      <c r="W74" s="110" t="s">
        <v>396</v>
      </c>
      <c r="X74" s="110">
        <v>7.6869100000000008E-3</v>
      </c>
      <c r="Y74" s="110">
        <v>2.1962600000000002E-3</v>
      </c>
      <c r="Z74" s="110">
        <v>2.1962600000000002E-3</v>
      </c>
      <c r="AA74" s="110">
        <v>1.0981300000000001E-3</v>
      </c>
      <c r="AB74" s="110">
        <v>1.3177560000000001E-2</v>
      </c>
      <c r="AC74" s="110" t="s">
        <v>396</v>
      </c>
      <c r="AD74" s="110" t="s">
        <v>385</v>
      </c>
      <c r="AE74" s="111"/>
      <c r="AF74" s="112">
        <v>1.7000000000000001E-2</v>
      </c>
      <c r="AG74" s="112" t="s">
        <v>385</v>
      </c>
      <c r="AH74" s="112">
        <v>461.31086399999992</v>
      </c>
      <c r="AI74" s="112" t="s">
        <v>385</v>
      </c>
      <c r="AJ74" s="112" t="s">
        <v>385</v>
      </c>
      <c r="AK74" s="112">
        <v>109.813</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2.8799999999999999E-5</v>
      </c>
      <c r="F78" s="110">
        <v>1.9E-6</v>
      </c>
      <c r="G78" s="110">
        <v>4.4068800000000001E-4</v>
      </c>
      <c r="H78" s="110" t="s">
        <v>396</v>
      </c>
      <c r="I78" s="110">
        <v>4.281523597941027E-5</v>
      </c>
      <c r="J78" s="110">
        <v>5.4272831642337865E-5</v>
      </c>
      <c r="K78" s="110">
        <v>1.2960000000000001E-4</v>
      </c>
      <c r="L78" s="110">
        <v>4.2815235979410269E-8</v>
      </c>
      <c r="M78" s="110">
        <v>1.2960000000000001E-4</v>
      </c>
      <c r="N78" s="110">
        <v>5.2883999999999995E-3</v>
      </c>
      <c r="O78" s="110">
        <v>5.0680499999999993E-4</v>
      </c>
      <c r="P78" s="110">
        <v>5.0680499999999997E-6</v>
      </c>
      <c r="Q78" s="110">
        <v>4.4069999999999992E-4</v>
      </c>
      <c r="R78" s="110">
        <v>3.5255999999999994E-3</v>
      </c>
      <c r="S78" s="110">
        <v>6.1697999999999996E-3</v>
      </c>
      <c r="T78" s="110">
        <v>2.8645499999999995E-5</v>
      </c>
      <c r="U78" s="110" t="s">
        <v>396</v>
      </c>
      <c r="V78" s="110" t="s">
        <v>396</v>
      </c>
      <c r="W78" s="110">
        <v>1.1017499999999998E-2</v>
      </c>
      <c r="X78" s="110" t="s">
        <v>396</v>
      </c>
      <c r="Y78" s="110" t="s">
        <v>396</v>
      </c>
      <c r="Z78" s="110" t="s">
        <v>396</v>
      </c>
      <c r="AA78" s="110" t="s">
        <v>396</v>
      </c>
      <c r="AB78" s="110" t="s">
        <v>396</v>
      </c>
      <c r="AC78" s="110" t="s">
        <v>396</v>
      </c>
      <c r="AD78" s="110">
        <v>8.1529499999999992E-7</v>
      </c>
      <c r="AE78" s="111"/>
      <c r="AF78" s="112" t="s">
        <v>385</v>
      </c>
      <c r="AG78" s="112" t="s">
        <v>392</v>
      </c>
      <c r="AH78" s="112">
        <v>0.84548099999999993</v>
      </c>
      <c r="AI78" s="112" t="s">
        <v>385</v>
      </c>
      <c r="AJ78" s="112" t="s">
        <v>385</v>
      </c>
      <c r="AK78" s="112">
        <v>0.22034999999999996</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1.0674284270000001</v>
      </c>
      <c r="F80" s="110">
        <v>8.4956033E-2</v>
      </c>
      <c r="G80" s="110">
        <v>0.38254328700000001</v>
      </c>
      <c r="H80" s="110">
        <v>7.4003999999999997E-3</v>
      </c>
      <c r="I80" s="110">
        <v>0.18542901909775869</v>
      </c>
      <c r="J80" s="110">
        <v>0.25438904761450304</v>
      </c>
      <c r="K80" s="110">
        <v>0.45232623100000002</v>
      </c>
      <c r="L80" s="110" t="s">
        <v>396</v>
      </c>
      <c r="M80" s="110">
        <v>3.9049054139999999</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1.032474234173268</v>
      </c>
      <c r="AG80" s="112">
        <v>1.5270000000000002E-6</v>
      </c>
      <c r="AH80" s="112">
        <v>3.3546258488400009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4.4477068747220834</v>
      </c>
      <c r="G82" s="110" t="s">
        <v>385</v>
      </c>
      <c r="H82" s="110" t="s">
        <v>385</v>
      </c>
      <c r="I82" s="110" t="s">
        <v>396</v>
      </c>
      <c r="J82" s="110" t="s">
        <v>385</v>
      </c>
      <c r="K82" s="110" t="s">
        <v>385</v>
      </c>
      <c r="L82" s="110" t="s">
        <v>385</v>
      </c>
      <c r="M82" s="110" t="s">
        <v>385</v>
      </c>
      <c r="N82" s="110" t="s">
        <v>385</v>
      </c>
      <c r="O82" s="110" t="s">
        <v>385</v>
      </c>
      <c r="P82" s="110">
        <v>3.0243802399999999E-2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5400679</v>
      </c>
      <c r="AL82" s="121" t="s">
        <v>431</v>
      </c>
    </row>
    <row r="83" spans="1:38" ht="26.25" customHeight="1" thickBot="1" x14ac:dyDescent="0.25">
      <c r="A83" s="53" t="s">
        <v>53</v>
      </c>
      <c r="B83" s="64" t="s">
        <v>188</v>
      </c>
      <c r="C83" s="65" t="s">
        <v>189</v>
      </c>
      <c r="D83" s="55"/>
      <c r="E83" s="110" t="s">
        <v>396</v>
      </c>
      <c r="F83" s="110">
        <v>1.1709259505672124E-2</v>
      </c>
      <c r="G83" s="110" t="s">
        <v>396</v>
      </c>
      <c r="H83" s="110" t="s">
        <v>385</v>
      </c>
      <c r="I83" s="110">
        <v>2.2491337228082819E-3</v>
      </c>
      <c r="J83" s="110">
        <v>3.0095157163635669E-3</v>
      </c>
      <c r="K83" s="110">
        <v>2.5833800000000001E-2</v>
      </c>
      <c r="L83" s="110">
        <v>1.2820062220007206E-4</v>
      </c>
      <c r="M83" s="110" t="s">
        <v>396</v>
      </c>
      <c r="N83" s="110" t="s">
        <v>385</v>
      </c>
      <c r="O83" s="110" t="s">
        <v>385</v>
      </c>
      <c r="P83" s="110" t="s">
        <v>385</v>
      </c>
      <c r="Q83" s="110" t="s">
        <v>385</v>
      </c>
      <c r="R83" s="110" t="s">
        <v>385</v>
      </c>
      <c r="S83" s="110" t="s">
        <v>385</v>
      </c>
      <c r="T83" s="110" t="s">
        <v>385</v>
      </c>
      <c r="U83" s="110" t="s">
        <v>385</v>
      </c>
      <c r="V83" s="110" t="s">
        <v>385</v>
      </c>
      <c r="W83" s="110">
        <v>4.2674100000000001E-3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60963</v>
      </c>
      <c r="AL83" s="121" t="s">
        <v>432</v>
      </c>
    </row>
    <row r="84" spans="1:38" ht="26.25" customHeight="1" thickBot="1" x14ac:dyDescent="0.25">
      <c r="A84" s="53" t="s">
        <v>53</v>
      </c>
      <c r="B84" s="64" t="s">
        <v>190</v>
      </c>
      <c r="C84" s="65" t="s">
        <v>191</v>
      </c>
      <c r="D84" s="55"/>
      <c r="E84" s="110" t="s">
        <v>396</v>
      </c>
      <c r="F84" s="110">
        <v>1.6322800000000002E-2</v>
      </c>
      <c r="G84" s="110" t="s">
        <v>385</v>
      </c>
      <c r="H84" s="110" t="s">
        <v>385</v>
      </c>
      <c r="I84" s="110">
        <v>4.5448695702742958E-2</v>
      </c>
      <c r="J84" s="110">
        <v>5.6954689963043141E-2</v>
      </c>
      <c r="K84" s="110">
        <v>5.7529999999999998E-2</v>
      </c>
      <c r="L84" s="110">
        <v>5.9083304413565848E-4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46.47</v>
      </c>
      <c r="AL84" s="121" t="s">
        <v>433</v>
      </c>
    </row>
    <row r="85" spans="1:38" ht="26.25" customHeight="1" thickBot="1" x14ac:dyDescent="0.25">
      <c r="A85" s="53" t="s">
        <v>185</v>
      </c>
      <c r="B85" s="59" t="s">
        <v>192</v>
      </c>
      <c r="C85" s="65" t="s">
        <v>373</v>
      </c>
      <c r="D85" s="55"/>
      <c r="E85" s="110" t="s">
        <v>385</v>
      </c>
      <c r="F85" s="110">
        <v>12.617227917761523</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47.258050515237727</v>
      </c>
      <c r="AL85" s="121" t="s">
        <v>434</v>
      </c>
    </row>
    <row r="86" spans="1:38" ht="26.25" customHeight="1" thickBot="1" x14ac:dyDescent="0.25">
      <c r="A86" s="53" t="s">
        <v>185</v>
      </c>
      <c r="B86" s="59" t="s">
        <v>193</v>
      </c>
      <c r="C86" s="63" t="s">
        <v>194</v>
      </c>
      <c r="D86" s="55"/>
      <c r="E86" s="110" t="s">
        <v>385</v>
      </c>
      <c r="F86" s="110">
        <v>7.9360556752865739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8.0964079167912342</v>
      </c>
      <c r="AL86" s="121" t="s">
        <v>435</v>
      </c>
    </row>
    <row r="87" spans="1:38" ht="26.25" customHeight="1" thickBot="1" x14ac:dyDescent="0.25">
      <c r="A87" s="53" t="s">
        <v>185</v>
      </c>
      <c r="B87" s="59" t="s">
        <v>195</v>
      </c>
      <c r="C87" s="63" t="s">
        <v>196</v>
      </c>
      <c r="D87" s="55"/>
      <c r="E87" s="110" t="s">
        <v>385</v>
      </c>
      <c r="F87" s="110">
        <v>5.4767971537296033E-2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7.2764887580419782E-2</v>
      </c>
      <c r="AL87" s="121" t="s">
        <v>435</v>
      </c>
    </row>
    <row r="88" spans="1:38" ht="26.25" customHeight="1" thickBot="1" x14ac:dyDescent="0.25">
      <c r="A88" s="53" t="s">
        <v>185</v>
      </c>
      <c r="B88" s="59" t="s">
        <v>197</v>
      </c>
      <c r="C88" s="63" t="s">
        <v>198</v>
      </c>
      <c r="D88" s="55"/>
      <c r="E88" s="110" t="s">
        <v>396</v>
      </c>
      <c r="F88" s="110">
        <v>2.7193530882472086</v>
      </c>
      <c r="G88" s="110" t="s">
        <v>396</v>
      </c>
      <c r="H88" s="110" t="s">
        <v>396</v>
      </c>
      <c r="I88" s="110" t="s">
        <v>396</v>
      </c>
      <c r="J88" s="110" t="s">
        <v>396</v>
      </c>
      <c r="K88" s="110" t="s">
        <v>396</v>
      </c>
      <c r="L88" s="110" t="s">
        <v>396</v>
      </c>
      <c r="M88" s="110" t="s">
        <v>396</v>
      </c>
      <c r="N88" s="110" t="s">
        <v>396</v>
      </c>
      <c r="O88" s="110">
        <v>4.6469999999999997E-6</v>
      </c>
      <c r="P88" s="110" t="s">
        <v>396</v>
      </c>
      <c r="Q88" s="110">
        <v>2.3235E-5</v>
      </c>
      <c r="R88" s="110">
        <v>2.7881999999999999E-4</v>
      </c>
      <c r="S88" s="110" t="s">
        <v>396</v>
      </c>
      <c r="T88" s="110">
        <v>2.3235E-3</v>
      </c>
      <c r="U88" s="110">
        <v>2.3235E-5</v>
      </c>
      <c r="V88" s="110" t="s">
        <v>396</v>
      </c>
      <c r="W88" s="110" t="s">
        <v>396</v>
      </c>
      <c r="X88" s="110" t="s">
        <v>396</v>
      </c>
      <c r="Y88" s="110" t="s">
        <v>396</v>
      </c>
      <c r="Z88" s="110" t="s">
        <v>396</v>
      </c>
      <c r="AA88" s="110" t="s">
        <v>396</v>
      </c>
      <c r="AB88" s="110">
        <v>0.11849849999999999</v>
      </c>
      <c r="AC88" s="110" t="s">
        <v>396</v>
      </c>
      <c r="AD88" s="110" t="s">
        <v>396</v>
      </c>
      <c r="AE88" s="111"/>
      <c r="AF88" s="112" t="s">
        <v>385</v>
      </c>
      <c r="AG88" s="112" t="s">
        <v>385</v>
      </c>
      <c r="AH88" s="112" t="s">
        <v>385</v>
      </c>
      <c r="AI88" s="112" t="s">
        <v>385</v>
      </c>
      <c r="AJ88" s="112" t="s">
        <v>385</v>
      </c>
      <c r="AK88" s="112">
        <v>9.1421338000000691</v>
      </c>
      <c r="AL88" s="121" t="s">
        <v>435</v>
      </c>
    </row>
    <row r="89" spans="1:38" ht="26.25" customHeight="1" thickBot="1" x14ac:dyDescent="0.25">
      <c r="A89" s="53" t="s">
        <v>185</v>
      </c>
      <c r="B89" s="59" t="s">
        <v>199</v>
      </c>
      <c r="C89" s="63" t="s">
        <v>200</v>
      </c>
      <c r="D89" s="55"/>
      <c r="E89" s="110" t="s">
        <v>385</v>
      </c>
      <c r="F89" s="110">
        <v>1.4753523492191161</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4.722794798770396</v>
      </c>
      <c r="AL89" s="121" t="s">
        <v>435</v>
      </c>
    </row>
    <row r="90" spans="1:38" s="4" customFormat="1" ht="26.25" customHeight="1" thickBot="1" x14ac:dyDescent="0.25">
      <c r="A90" s="53" t="s">
        <v>185</v>
      </c>
      <c r="B90" s="59" t="s">
        <v>201</v>
      </c>
      <c r="C90" s="63" t="s">
        <v>202</v>
      </c>
      <c r="D90" s="55"/>
      <c r="E90" s="110" t="s">
        <v>396</v>
      </c>
      <c r="F90" s="110">
        <v>0.32425241627039941</v>
      </c>
      <c r="G90" s="110">
        <v>1.4997520436086698E-2</v>
      </c>
      <c r="H90" s="110" t="s">
        <v>396</v>
      </c>
      <c r="I90" s="110" t="s">
        <v>396</v>
      </c>
      <c r="J90" s="110" t="s">
        <v>396</v>
      </c>
      <c r="K90" s="110" t="s">
        <v>396</v>
      </c>
      <c r="L90" s="110" t="s">
        <v>396</v>
      </c>
      <c r="M90" s="110" t="s">
        <v>396</v>
      </c>
      <c r="N90" s="110">
        <v>1.5997355131825813E-4</v>
      </c>
      <c r="O90" s="110">
        <v>1.999669391478226E-4</v>
      </c>
      <c r="P90" s="110">
        <v>9.9983469573911298E-5</v>
      </c>
      <c r="Q90" s="110">
        <v>2.1996363306260488E-4</v>
      </c>
      <c r="R90" s="110">
        <v>1.3997685740347584E-4</v>
      </c>
      <c r="S90" s="110">
        <v>9.9983469573911298E-5</v>
      </c>
      <c r="T90" s="110">
        <v>9.9983469573911298E-5</v>
      </c>
      <c r="U90" s="110">
        <v>7.9986775659129065E-5</v>
      </c>
      <c r="V90" s="110">
        <v>3.7593784559790686</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0.50660676308974684</v>
      </c>
      <c r="AL90" s="119" t="s">
        <v>435</v>
      </c>
    </row>
    <row r="91" spans="1:38" ht="26.25" customHeight="1" thickBot="1" x14ac:dyDescent="0.25">
      <c r="A91" s="53" t="s">
        <v>185</v>
      </c>
      <c r="B91" s="57" t="s">
        <v>374</v>
      </c>
      <c r="C91" s="59" t="s">
        <v>203</v>
      </c>
      <c r="D91" s="55"/>
      <c r="E91" s="110">
        <v>9.6875023799999991E-3</v>
      </c>
      <c r="F91" s="110">
        <v>2.5675856359999999E-2</v>
      </c>
      <c r="G91" s="110">
        <v>1.61024286E-3</v>
      </c>
      <c r="H91" s="110">
        <v>2.2015455350000001E-2</v>
      </c>
      <c r="I91" s="110">
        <v>0.14326077704441997</v>
      </c>
      <c r="J91" s="110">
        <v>0.14328635964455999</v>
      </c>
      <c r="K91" s="110">
        <v>0.14329164358718999</v>
      </c>
      <c r="L91" s="110">
        <v>6.445488734999999E-2</v>
      </c>
      <c r="M91" s="110">
        <v>0.29611391784999996</v>
      </c>
      <c r="N91" s="110">
        <v>0.41802331200000004</v>
      </c>
      <c r="O91" s="110">
        <v>2.9435742239999996E-2</v>
      </c>
      <c r="P91" s="110">
        <v>3.0392001000000002E-5</v>
      </c>
      <c r="Q91" s="110">
        <v>7.0914669000000008E-4</v>
      </c>
      <c r="R91" s="110">
        <v>8.3178108000000004E-3</v>
      </c>
      <c r="S91" s="110">
        <v>0.26538430860000001</v>
      </c>
      <c r="T91" s="110">
        <v>3.03190983E-2</v>
      </c>
      <c r="U91" s="110" t="s">
        <v>396</v>
      </c>
      <c r="V91" s="110">
        <v>0.1529534883</v>
      </c>
      <c r="W91" s="110">
        <v>5.304928999999999E-4</v>
      </c>
      <c r="X91" s="110">
        <v>5.8884711899999994E-4</v>
      </c>
      <c r="Y91" s="110">
        <v>2.3872180499999999E-4</v>
      </c>
      <c r="Z91" s="110">
        <v>2.3872180499999999E-4</v>
      </c>
      <c r="AA91" s="110">
        <v>2.3872180499999999E-4</v>
      </c>
      <c r="AB91" s="110">
        <v>1.3050125339999997E-3</v>
      </c>
      <c r="AC91" s="110" t="s">
        <v>396</v>
      </c>
      <c r="AD91" s="110" t="s">
        <v>396</v>
      </c>
      <c r="AE91" s="111"/>
      <c r="AF91" s="112" t="s">
        <v>392</v>
      </c>
      <c r="AG91" s="112" t="s">
        <v>392</v>
      </c>
      <c r="AH91" s="112" t="s">
        <v>392</v>
      </c>
      <c r="AI91" s="112" t="s">
        <v>392</v>
      </c>
      <c r="AJ91" s="112" t="s">
        <v>392</v>
      </c>
      <c r="AK91" s="112">
        <v>5.8381219999999994</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3.830181506839099E-2</v>
      </c>
      <c r="J92" s="110">
        <v>0.14307296101703273</v>
      </c>
      <c r="K92" s="110">
        <v>0.35079389999999999</v>
      </c>
      <c r="L92" s="110">
        <v>9.9584719177816562E-4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388.63545528543909</v>
      </c>
      <c r="AL92" s="121" t="s">
        <v>428</v>
      </c>
    </row>
    <row r="93" spans="1:38" ht="26.25" customHeight="1" thickBot="1" x14ac:dyDescent="0.25">
      <c r="A93" s="53" t="s">
        <v>53</v>
      </c>
      <c r="B93" s="57" t="s">
        <v>206</v>
      </c>
      <c r="C93" s="54" t="s">
        <v>375</v>
      </c>
      <c r="D93" s="60"/>
      <c r="E93" s="110" t="s">
        <v>385</v>
      </c>
      <c r="F93" s="110">
        <v>3.225404771820354</v>
      </c>
      <c r="G93" s="110" t="s">
        <v>385</v>
      </c>
      <c r="H93" s="110" t="s">
        <v>385</v>
      </c>
      <c r="I93" s="110">
        <v>4.5100010902005255E-4</v>
      </c>
      <c r="J93" s="110">
        <v>1.8040000116246989E-3</v>
      </c>
      <c r="K93" s="110">
        <v>4.5100000000000001E-3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1607.7914561226994</v>
      </c>
      <c r="AL93" s="121" t="s">
        <v>429</v>
      </c>
    </row>
    <row r="94" spans="1:38" ht="26.25" customHeight="1" thickBot="1" x14ac:dyDescent="0.25">
      <c r="A94" s="53" t="s">
        <v>53</v>
      </c>
      <c r="B94" s="66" t="s">
        <v>376</v>
      </c>
      <c r="C94" s="54" t="s">
        <v>207</v>
      </c>
      <c r="D94" s="55"/>
      <c r="E94" s="110">
        <v>8.14E-5</v>
      </c>
      <c r="F94" s="110">
        <v>1.5274099999999999E-2</v>
      </c>
      <c r="G94" s="110">
        <v>2.0000000000000002E-7</v>
      </c>
      <c r="H94" s="110">
        <v>5.8936972000000008E-3</v>
      </c>
      <c r="I94" s="110">
        <v>1.4014652669438852E-4</v>
      </c>
      <c r="J94" s="110">
        <v>4.9081324785667062E-4</v>
      </c>
      <c r="K94" s="110">
        <v>1.1937E-3</v>
      </c>
      <c r="L94" s="110" t="s">
        <v>396</v>
      </c>
      <c r="M94" s="110">
        <v>3.3000000000000003E-5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0.57164099999999995</v>
      </c>
      <c r="AI94" s="112" t="s">
        <v>385</v>
      </c>
      <c r="AJ94" s="112" t="s">
        <v>385</v>
      </c>
      <c r="AK94" s="112" t="s">
        <v>385</v>
      </c>
      <c r="AL94" s="121" t="s">
        <v>385</v>
      </c>
    </row>
    <row r="95" spans="1:38" ht="26.25" customHeight="1" thickBot="1" x14ac:dyDescent="0.25">
      <c r="A95" s="53" t="s">
        <v>53</v>
      </c>
      <c r="B95" s="66" t="s">
        <v>208</v>
      </c>
      <c r="C95" s="54" t="s">
        <v>209</v>
      </c>
      <c r="D95" s="60"/>
      <c r="E95" s="110">
        <v>0.25489040000000002</v>
      </c>
      <c r="F95" s="110">
        <v>0.1294362</v>
      </c>
      <c r="G95" s="110">
        <v>1.5728999999999999E-3</v>
      </c>
      <c r="H95" s="110">
        <v>6.0860000000000005E-4</v>
      </c>
      <c r="I95" s="110">
        <v>7.4672255098430063E-2</v>
      </c>
      <c r="J95" s="110">
        <v>0.18653134557709913</v>
      </c>
      <c r="K95" s="110">
        <v>0.46595543199999995</v>
      </c>
      <c r="L95" s="110" t="s">
        <v>396</v>
      </c>
      <c r="M95" s="110">
        <v>0.27491570000000004</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5.8927999999999994E-2</v>
      </c>
      <c r="AG95" s="112" t="s">
        <v>392</v>
      </c>
      <c r="AH95" s="112">
        <v>0.109590039</v>
      </c>
      <c r="AI95" s="112">
        <v>0.46225304699999997</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5.4006789999999999E-2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0.54006790000000005</v>
      </c>
      <c r="AE97" s="111"/>
      <c r="AF97" s="112" t="s">
        <v>385</v>
      </c>
      <c r="AG97" s="112" t="s">
        <v>385</v>
      </c>
      <c r="AH97" s="112" t="s">
        <v>385</v>
      </c>
      <c r="AI97" s="112" t="s">
        <v>385</v>
      </c>
      <c r="AJ97" s="112" t="s">
        <v>385</v>
      </c>
      <c r="AK97" s="112">
        <v>5400679</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4.293457780034287E-2</v>
      </c>
      <c r="F99" s="113">
        <v>4.0973801801511058</v>
      </c>
      <c r="G99" s="113" t="s">
        <v>385</v>
      </c>
      <c r="H99" s="113">
        <v>1.4394669115587451</v>
      </c>
      <c r="I99" s="113">
        <v>5.8564444931506851E-2</v>
      </c>
      <c r="J99" s="113">
        <v>8.9989269041095887E-2</v>
      </c>
      <c r="K99" s="113">
        <v>0.19711935123287669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242496</v>
      </c>
      <c r="AL99" s="122" t="s">
        <v>437</v>
      </c>
    </row>
    <row r="100" spans="1:38" ht="26.25" customHeight="1" thickBot="1" x14ac:dyDescent="0.25">
      <c r="A100" s="53" t="s">
        <v>216</v>
      </c>
      <c r="B100" s="53" t="s">
        <v>218</v>
      </c>
      <c r="C100" s="54" t="s">
        <v>378</v>
      </c>
      <c r="D100" s="67"/>
      <c r="E100" s="113">
        <v>4.0841014903987748E-2</v>
      </c>
      <c r="F100" s="113">
        <v>3.655863579885732</v>
      </c>
      <c r="G100" s="113" t="s">
        <v>385</v>
      </c>
      <c r="H100" s="113">
        <v>4.7150711121443116</v>
      </c>
      <c r="I100" s="113">
        <v>5.7350671999999991E-2</v>
      </c>
      <c r="J100" s="113">
        <v>8.5831985863013702E-2</v>
      </c>
      <c r="K100" s="113">
        <v>0.18707559435616433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403652</v>
      </c>
      <c r="AL100" s="122" t="s">
        <v>437</v>
      </c>
    </row>
    <row r="101" spans="1:38" ht="26.25" customHeight="1" thickBot="1" x14ac:dyDescent="0.25">
      <c r="A101" s="53" t="s">
        <v>216</v>
      </c>
      <c r="B101" s="53" t="s">
        <v>219</v>
      </c>
      <c r="C101" s="54" t="s">
        <v>220</v>
      </c>
      <c r="D101" s="67"/>
      <c r="E101" s="113">
        <v>4.1862699467742574E-3</v>
      </c>
      <c r="F101" s="113">
        <v>5.8809126999999996E-2</v>
      </c>
      <c r="G101" s="113" t="s">
        <v>385</v>
      </c>
      <c r="H101" s="113">
        <v>0.81886546886587996</v>
      </c>
      <c r="I101" s="113">
        <v>3.4632384880000002E-3</v>
      </c>
      <c r="J101" s="113">
        <v>1.0389715463999999E-2</v>
      </c>
      <c r="K101" s="113">
        <v>2.4029333551999994E-2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347982.99999999994</v>
      </c>
      <c r="AL101" s="122" t="s">
        <v>437</v>
      </c>
    </row>
    <row r="102" spans="1:38" ht="26.25" customHeight="1" thickBot="1" x14ac:dyDescent="0.25">
      <c r="A102" s="53" t="s">
        <v>216</v>
      </c>
      <c r="B102" s="53" t="s">
        <v>221</v>
      </c>
      <c r="C102" s="54" t="s">
        <v>356</v>
      </c>
      <c r="D102" s="67"/>
      <c r="E102" s="113">
        <v>7.2745544970883157E-3</v>
      </c>
      <c r="F102" s="113">
        <v>1.096415157</v>
      </c>
      <c r="G102" s="113" t="s">
        <v>385</v>
      </c>
      <c r="H102" s="113">
        <v>4.6521233075632171</v>
      </c>
      <c r="I102" s="113">
        <v>9.476654000000001E-3</v>
      </c>
      <c r="J102" s="113">
        <v>0.20938319999999999</v>
      </c>
      <c r="K102" s="113">
        <v>1.4417795899999999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1488441</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7.364135842454129E-4</v>
      </c>
      <c r="F104" s="113">
        <v>2.7869098000000002E-2</v>
      </c>
      <c r="G104" s="113" t="s">
        <v>385</v>
      </c>
      <c r="H104" s="113">
        <v>8.923224582010561E-2</v>
      </c>
      <c r="I104" s="113">
        <v>5.1830352E-4</v>
      </c>
      <c r="J104" s="113">
        <v>1.5549105599999998E-3</v>
      </c>
      <c r="K104" s="113">
        <v>3.6281246400000004E-3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51419</v>
      </c>
      <c r="AL104" s="122" t="s">
        <v>437</v>
      </c>
    </row>
    <row r="105" spans="1:38" ht="26.25" customHeight="1" thickBot="1" x14ac:dyDescent="0.25">
      <c r="A105" s="53" t="s">
        <v>216</v>
      </c>
      <c r="B105" s="53" t="s">
        <v>226</v>
      </c>
      <c r="C105" s="54" t="s">
        <v>227</v>
      </c>
      <c r="D105" s="67"/>
      <c r="E105" s="113">
        <v>6.0282376258975008E-4</v>
      </c>
      <c r="F105" s="113">
        <v>4.0680899999999999E-2</v>
      </c>
      <c r="G105" s="113" t="s">
        <v>385</v>
      </c>
      <c r="H105" s="113">
        <v>4.2229892496206244E-3</v>
      </c>
      <c r="I105" s="113">
        <v>9.3256800000000005E-4</v>
      </c>
      <c r="J105" s="113">
        <v>1.4654639999999999E-3</v>
      </c>
      <c r="K105" s="113">
        <v>3.1973759999999996E-3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9516</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6.9470462487767042E-3</v>
      </c>
      <c r="F107" s="113">
        <v>0.98068014000000003</v>
      </c>
      <c r="G107" s="113" t="s">
        <v>385</v>
      </c>
      <c r="H107" s="113">
        <v>0.82284742361869367</v>
      </c>
      <c r="I107" s="113">
        <v>1.7830547999999998E-2</v>
      </c>
      <c r="J107" s="113">
        <v>0.23774064</v>
      </c>
      <c r="K107" s="113">
        <v>1.1292680400000001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5943516</v>
      </c>
      <c r="AL107" s="122" t="s">
        <v>437</v>
      </c>
    </row>
    <row r="108" spans="1:38" ht="26.25" customHeight="1" thickBot="1" x14ac:dyDescent="0.25">
      <c r="A108" s="53" t="s">
        <v>216</v>
      </c>
      <c r="B108" s="53" t="s">
        <v>231</v>
      </c>
      <c r="C108" s="54" t="s">
        <v>350</v>
      </c>
      <c r="D108" s="67"/>
      <c r="E108" s="113">
        <v>2.9742471108742129E-2</v>
      </c>
      <c r="F108" s="113">
        <v>0.77104882799999996</v>
      </c>
      <c r="G108" s="113" t="s">
        <v>385</v>
      </c>
      <c r="H108" s="113">
        <v>2.125833419105791</v>
      </c>
      <c r="I108" s="113">
        <v>1.4278682000000001E-2</v>
      </c>
      <c r="J108" s="113">
        <v>0.14278682000000001</v>
      </c>
      <c r="K108" s="113">
        <v>0.28557364000000002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7139341</v>
      </c>
      <c r="AL108" s="122" t="s">
        <v>437</v>
      </c>
    </row>
    <row r="109" spans="1:38" ht="26.25" customHeight="1" thickBot="1" x14ac:dyDescent="0.25">
      <c r="A109" s="53" t="s">
        <v>216</v>
      </c>
      <c r="B109" s="53" t="s">
        <v>232</v>
      </c>
      <c r="C109" s="54" t="s">
        <v>351</v>
      </c>
      <c r="D109" s="67"/>
      <c r="E109" s="113">
        <v>2.6662561310923281E-3</v>
      </c>
      <c r="F109" s="113">
        <v>0.102958461</v>
      </c>
      <c r="G109" s="113" t="s">
        <v>385</v>
      </c>
      <c r="H109" s="113">
        <v>0.16726704725657121</v>
      </c>
      <c r="I109" s="113">
        <v>4.2109800000000005E-3</v>
      </c>
      <c r="J109" s="113">
        <v>2.3160389999999999E-2</v>
      </c>
      <c r="K109" s="113">
        <v>2.3160389999999999E-2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210549</v>
      </c>
      <c r="AL109" s="122" t="s">
        <v>437</v>
      </c>
    </row>
    <row r="110" spans="1:38" ht="26.25" customHeight="1" thickBot="1" x14ac:dyDescent="0.25">
      <c r="A110" s="53" t="s">
        <v>216</v>
      </c>
      <c r="B110" s="53" t="s">
        <v>233</v>
      </c>
      <c r="C110" s="54" t="s">
        <v>352</v>
      </c>
      <c r="D110" s="67"/>
      <c r="E110" s="113">
        <v>1.4492426379380809E-3</v>
      </c>
      <c r="F110" s="113">
        <v>0.14016500400000001</v>
      </c>
      <c r="G110" s="113" t="s">
        <v>385</v>
      </c>
      <c r="H110" s="113">
        <v>0.1115336264365638</v>
      </c>
      <c r="I110" s="113">
        <v>3.0677149999999999E-3</v>
      </c>
      <c r="J110" s="113">
        <v>2.2078070000000002E-2</v>
      </c>
      <c r="K110" s="113">
        <v>2.2078070000000002E-2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286636</v>
      </c>
      <c r="AL110" s="122" t="s">
        <v>437</v>
      </c>
    </row>
    <row r="111" spans="1:38" ht="26.25" customHeight="1" thickBot="1" x14ac:dyDescent="0.25">
      <c r="A111" s="53" t="s">
        <v>216</v>
      </c>
      <c r="B111" s="53" t="s">
        <v>234</v>
      </c>
      <c r="C111" s="54" t="s">
        <v>346</v>
      </c>
      <c r="D111" s="67"/>
      <c r="E111" s="113">
        <v>2.7714877327604664E-3</v>
      </c>
      <c r="F111" s="113">
        <v>0.16351777623286751</v>
      </c>
      <c r="G111" s="113" t="s">
        <v>385</v>
      </c>
      <c r="H111" s="113">
        <v>5.5429754655209329E-2</v>
      </c>
      <c r="I111" s="113">
        <v>1.1107071039999999E-2</v>
      </c>
      <c r="J111" s="113">
        <v>2.2214142079999999E-2</v>
      </c>
      <c r="K111" s="113">
        <v>4.9981819679999991E-2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2771487.7327604662</v>
      </c>
      <c r="AL111" s="122" t="s">
        <v>438</v>
      </c>
    </row>
    <row r="112" spans="1:38" ht="26.25" customHeight="1" thickBot="1" x14ac:dyDescent="0.25">
      <c r="A112" s="53" t="s">
        <v>235</v>
      </c>
      <c r="B112" s="53" t="s">
        <v>236</v>
      </c>
      <c r="C112" s="54" t="s">
        <v>237</v>
      </c>
      <c r="D112" s="55"/>
      <c r="E112" s="113">
        <v>3.38436</v>
      </c>
      <c r="F112" s="113" t="s">
        <v>385</v>
      </c>
      <c r="G112" s="113" t="s">
        <v>385</v>
      </c>
      <c r="H112" s="113">
        <v>4.4201790000000001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84609000</v>
      </c>
      <c r="AL112" s="122" t="s">
        <v>439</v>
      </c>
    </row>
    <row r="113" spans="1:38" ht="26.25" customHeight="1" thickBot="1" x14ac:dyDescent="0.25">
      <c r="A113" s="53" t="s">
        <v>235</v>
      </c>
      <c r="B113" s="68" t="s">
        <v>238</v>
      </c>
      <c r="C113" s="69" t="s">
        <v>239</v>
      </c>
      <c r="D113" s="55"/>
      <c r="E113" s="113">
        <v>1.6294422773209876</v>
      </c>
      <c r="F113" s="113" t="s">
        <v>401</v>
      </c>
      <c r="G113" s="113" t="s">
        <v>385</v>
      </c>
      <c r="H113" s="113">
        <v>24.135740311079015</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46623.154714585966</v>
      </c>
      <c r="AL113" s="122" t="s">
        <v>440</v>
      </c>
    </row>
    <row r="114" spans="1:38" ht="26.25" customHeight="1" thickBot="1" x14ac:dyDescent="0.25">
      <c r="A114" s="53" t="s">
        <v>235</v>
      </c>
      <c r="B114" s="68" t="s">
        <v>240</v>
      </c>
      <c r="C114" s="69" t="s">
        <v>357</v>
      </c>
      <c r="D114" s="55"/>
      <c r="E114" s="113">
        <v>3.4382956000000007E-3</v>
      </c>
      <c r="F114" s="113" t="s">
        <v>385</v>
      </c>
      <c r="G114" s="113" t="s">
        <v>385</v>
      </c>
      <c r="H114" s="113">
        <v>1.1174460700000001E-2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85957.390000000014</v>
      </c>
      <c r="AL114" s="122" t="s">
        <v>439</v>
      </c>
    </row>
    <row r="115" spans="1:38" ht="26.25" customHeight="1" thickBot="1" x14ac:dyDescent="0.25">
      <c r="A115" s="53" t="s">
        <v>235</v>
      </c>
      <c r="B115" s="68" t="s">
        <v>241</v>
      </c>
      <c r="C115" s="69" t="s">
        <v>242</v>
      </c>
      <c r="D115" s="55"/>
      <c r="E115" s="113">
        <v>3.7180919999999999E-2</v>
      </c>
      <c r="F115" s="113" t="s">
        <v>385</v>
      </c>
      <c r="G115" s="113" t="s">
        <v>385</v>
      </c>
      <c r="H115" s="113">
        <v>7.4361839999999998E-2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929523</v>
      </c>
      <c r="AL115" s="122" t="s">
        <v>439</v>
      </c>
    </row>
    <row r="116" spans="1:38" ht="26.25" customHeight="1" thickBot="1" x14ac:dyDescent="0.25">
      <c r="A116" s="53" t="s">
        <v>235</v>
      </c>
      <c r="B116" s="53" t="s">
        <v>243</v>
      </c>
      <c r="C116" s="59" t="s">
        <v>379</v>
      </c>
      <c r="D116" s="55"/>
      <c r="E116" s="113">
        <v>1.4637787325323559</v>
      </c>
      <c r="F116" s="113" t="s">
        <v>401</v>
      </c>
      <c r="G116" s="113" t="s">
        <v>385</v>
      </c>
      <c r="H116" s="113">
        <v>3.4544855999273469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10787.80616927252</v>
      </c>
      <c r="AL116" s="122" t="s">
        <v>440</v>
      </c>
    </row>
    <row r="117" spans="1:38" ht="26.25" customHeight="1" thickBot="1" x14ac:dyDescent="0.25">
      <c r="A117" s="53" t="s">
        <v>235</v>
      </c>
      <c r="B117" s="53" t="s">
        <v>244</v>
      </c>
      <c r="C117" s="59" t="s">
        <v>245</v>
      </c>
      <c r="D117" s="55"/>
      <c r="E117" s="113" t="s">
        <v>385</v>
      </c>
      <c r="F117" s="113" t="s">
        <v>385</v>
      </c>
      <c r="G117" s="113" t="s">
        <v>385</v>
      </c>
      <c r="H117" s="113">
        <v>0.23654427092416522</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24980070.847124718</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0.2170639083925</v>
      </c>
      <c r="J119" s="113">
        <v>3.9308934839250003</v>
      </c>
      <c r="K119" s="113">
        <v>2.9028573600000001</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1860806</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0.29633858442027827</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1860806</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0.27222249999999998</v>
      </c>
      <c r="AD122" s="113" t="s">
        <v>385</v>
      </c>
      <c r="AE122" s="111"/>
      <c r="AF122" s="114" t="s">
        <v>385</v>
      </c>
      <c r="AG122" s="114" t="s">
        <v>385</v>
      </c>
      <c r="AH122" s="114" t="s">
        <v>385</v>
      </c>
      <c r="AI122" s="114" t="s">
        <v>385</v>
      </c>
      <c r="AJ122" s="114" t="s">
        <v>385</v>
      </c>
      <c r="AK122" s="114">
        <v>108889</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0.111250617484166</v>
      </c>
      <c r="G125" s="110" t="s">
        <v>385</v>
      </c>
      <c r="H125" s="110" t="s">
        <v>396</v>
      </c>
      <c r="I125" s="110">
        <v>6.2240691361753573E-5</v>
      </c>
      <c r="J125" s="110">
        <v>4.1305186085527368E-4</v>
      </c>
      <c r="K125" s="110">
        <v>8.7325576062096668E-4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1886.0815564167747</v>
      </c>
      <c r="AL125" s="121" t="s">
        <v>442</v>
      </c>
    </row>
    <row r="126" spans="1:38" ht="26.25" customHeight="1" thickBot="1" x14ac:dyDescent="0.25">
      <c r="A126" s="53" t="s">
        <v>260</v>
      </c>
      <c r="B126" s="53" t="s">
        <v>263</v>
      </c>
      <c r="C126" s="54" t="s">
        <v>264</v>
      </c>
      <c r="D126" s="55"/>
      <c r="E126" s="110" t="s">
        <v>396</v>
      </c>
      <c r="F126" s="110" t="s">
        <v>396</v>
      </c>
      <c r="G126" s="110" t="s">
        <v>385</v>
      </c>
      <c r="H126" s="110">
        <v>0.43913100000000005</v>
      </c>
      <c r="I126" s="110" t="s">
        <v>396</v>
      </c>
      <c r="J126" s="110" t="s">
        <v>396</v>
      </c>
      <c r="K126" s="110" t="s">
        <v>396</v>
      </c>
      <c r="L126" s="110" t="s">
        <v>396</v>
      </c>
      <c r="M126" s="110">
        <v>0.37259600000000004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665.35</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1.1871820800000002E-2</v>
      </c>
      <c r="F129" s="110">
        <v>1.3190912E-4</v>
      </c>
      <c r="G129" s="110">
        <v>1.12122752E-2</v>
      </c>
      <c r="H129" s="110" t="s">
        <v>396</v>
      </c>
      <c r="I129" s="110">
        <v>6.0678195199999993E-2</v>
      </c>
      <c r="J129" s="110">
        <v>9.0357747200000005E-2</v>
      </c>
      <c r="K129" s="110">
        <v>0.12069684480000001</v>
      </c>
      <c r="L129" s="110">
        <v>2.1237368319999999E-3</v>
      </c>
      <c r="M129" s="110">
        <v>4.6168191999999995E-3</v>
      </c>
      <c r="N129" s="110">
        <v>0.68592742399999995</v>
      </c>
      <c r="O129" s="110">
        <v>2.24245504E-2</v>
      </c>
      <c r="P129" s="110">
        <v>1.8467276799999998E-2</v>
      </c>
      <c r="Q129" s="110">
        <v>1.4114275840000001E-2</v>
      </c>
      <c r="R129" s="110">
        <v>1.22015936E-3</v>
      </c>
      <c r="S129" s="110">
        <v>6.1337740800000002E-4</v>
      </c>
      <c r="T129" s="110">
        <v>7.9145471999999997E-4</v>
      </c>
      <c r="U129" s="110" t="s">
        <v>396</v>
      </c>
      <c r="V129" s="110">
        <v>5.935910400000001E-3</v>
      </c>
      <c r="W129" s="110">
        <v>23.084096000000002</v>
      </c>
      <c r="X129" s="110">
        <v>2.7700915200000002E-5</v>
      </c>
      <c r="Y129" s="110">
        <v>2.1105459200000001E-5</v>
      </c>
      <c r="Z129" s="110">
        <v>2.0445913599999999E-5</v>
      </c>
      <c r="AA129" s="110" t="s">
        <v>396</v>
      </c>
      <c r="AB129" s="110">
        <v>6.9252287999999995E-5</v>
      </c>
      <c r="AC129" s="110">
        <v>1.3190912000000001E-2</v>
      </c>
      <c r="AD129" s="110">
        <v>3.49559168E-2</v>
      </c>
      <c r="AE129" s="111"/>
      <c r="AF129" s="112" t="s">
        <v>385</v>
      </c>
      <c r="AG129" s="112" t="s">
        <v>385</v>
      </c>
      <c r="AH129" s="112" t="s">
        <v>385</v>
      </c>
      <c r="AI129" s="112" t="s">
        <v>385</v>
      </c>
      <c r="AJ129" s="112" t="s">
        <v>385</v>
      </c>
      <c r="AK129" s="112">
        <v>6.5954560000000004</v>
      </c>
      <c r="AL129" s="121" t="s">
        <v>394</v>
      </c>
    </row>
    <row r="130" spans="1:38" ht="26.25" customHeight="1" thickBot="1" x14ac:dyDescent="0.25">
      <c r="A130" s="53" t="s">
        <v>260</v>
      </c>
      <c r="B130" s="57" t="s">
        <v>272</v>
      </c>
      <c r="C130" s="71" t="s">
        <v>273</v>
      </c>
      <c r="D130" s="55"/>
      <c r="E130" s="110">
        <v>2.0991424999999998E-3</v>
      </c>
      <c r="F130" s="110">
        <v>7.0531187999999987E-4</v>
      </c>
      <c r="G130" s="110">
        <v>1.1755197999999998E-2</v>
      </c>
      <c r="H130" s="110" t="s">
        <v>396</v>
      </c>
      <c r="I130" s="110">
        <v>2.0910015280000004E-4</v>
      </c>
      <c r="J130" s="110">
        <v>7.8207982159999993E-4</v>
      </c>
      <c r="K130" s="110">
        <v>9.8847344960000007E-3</v>
      </c>
      <c r="L130" s="110">
        <v>7.3185053480000024E-6</v>
      </c>
      <c r="M130" s="110">
        <v>1.3014683499999999E-2</v>
      </c>
      <c r="N130" s="110">
        <v>4.1982849999999995E-2</v>
      </c>
      <c r="O130" s="110">
        <v>1.3434511999999999E-2</v>
      </c>
      <c r="P130" s="110">
        <v>1.9312110999999998E-3</v>
      </c>
      <c r="Q130" s="110">
        <v>3.9463878999999999E-3</v>
      </c>
      <c r="R130" s="110">
        <v>1.1755197999999998E-2</v>
      </c>
      <c r="S130" s="110">
        <v>3.3586279999999996E-2</v>
      </c>
      <c r="T130" s="110">
        <v>6.7172559999999996E-3</v>
      </c>
      <c r="U130" s="110">
        <v>1.2594854999999999E-4</v>
      </c>
      <c r="V130" s="110">
        <v>5.5417361999999991E-2</v>
      </c>
      <c r="W130" s="110">
        <v>33.586280000000002</v>
      </c>
      <c r="X130" s="110">
        <v>4.2822506999999997E-7</v>
      </c>
      <c r="Y130" s="110">
        <v>5.877599E-8</v>
      </c>
      <c r="Z130" s="110">
        <v>5.1219076999999992E-7</v>
      </c>
      <c r="AA130" s="110">
        <v>8.3965699999999996E-8</v>
      </c>
      <c r="AB130" s="110">
        <v>1.08315753E-6</v>
      </c>
      <c r="AC130" s="110">
        <v>3.9463878999999999E-3</v>
      </c>
      <c r="AD130" s="110">
        <v>3.7784564999999997E-3</v>
      </c>
      <c r="AE130" s="111"/>
      <c r="AF130" s="112" t="s">
        <v>385</v>
      </c>
      <c r="AG130" s="112" t="s">
        <v>385</v>
      </c>
      <c r="AH130" s="112" t="s">
        <v>385</v>
      </c>
      <c r="AI130" s="112" t="s">
        <v>385</v>
      </c>
      <c r="AJ130" s="112" t="s">
        <v>385</v>
      </c>
      <c r="AK130" s="112">
        <v>0.83965699999999988</v>
      </c>
      <c r="AL130" s="121" t="s">
        <v>394</v>
      </c>
    </row>
    <row r="131" spans="1:38" ht="26.25" customHeight="1" thickBot="1" x14ac:dyDescent="0.25">
      <c r="A131" s="53" t="s">
        <v>260</v>
      </c>
      <c r="B131" s="57" t="s">
        <v>274</v>
      </c>
      <c r="C131" s="65" t="s">
        <v>275</v>
      </c>
      <c r="D131" s="55"/>
      <c r="E131" s="110">
        <v>6.6044185200000022E-3</v>
      </c>
      <c r="F131" s="110">
        <v>2.5683849800000004E-3</v>
      </c>
      <c r="G131" s="110">
        <v>3.7191510840000014E-3</v>
      </c>
      <c r="H131" s="110" t="s">
        <v>396</v>
      </c>
      <c r="I131" s="110">
        <v>3.4547571958000009E-3</v>
      </c>
      <c r="J131" s="110">
        <v>5.2225746950000009E-3</v>
      </c>
      <c r="K131" s="110">
        <v>8.0343190600000013E-3</v>
      </c>
      <c r="L131" s="110">
        <v>1.8478933838000003E-4</v>
      </c>
      <c r="M131" s="110">
        <v>5.5036821000000015E-3</v>
      </c>
      <c r="N131" s="110">
        <v>0.13208837040000004</v>
      </c>
      <c r="O131" s="110">
        <v>1.1007364200000003E-2</v>
      </c>
      <c r="P131" s="110">
        <v>0.19813255560000004</v>
      </c>
      <c r="Q131" s="110">
        <v>3.6691214000000015E-4</v>
      </c>
      <c r="R131" s="110">
        <v>1.4676485600000006E-3</v>
      </c>
      <c r="S131" s="110">
        <v>2.2014728400000006E-2</v>
      </c>
      <c r="T131" s="110">
        <v>1.1007364200000002E-3</v>
      </c>
      <c r="U131" s="110" t="s">
        <v>396</v>
      </c>
      <c r="V131" s="110" t="s">
        <v>396</v>
      </c>
      <c r="W131" s="110">
        <v>130.69640000000004</v>
      </c>
      <c r="X131" s="110" t="s">
        <v>396</v>
      </c>
      <c r="Y131" s="110" t="s">
        <v>396</v>
      </c>
      <c r="Z131" s="110" t="s">
        <v>396</v>
      </c>
      <c r="AA131" s="110" t="s">
        <v>396</v>
      </c>
      <c r="AB131" s="110">
        <v>1.4676485600000004E-7</v>
      </c>
      <c r="AC131" s="110">
        <v>0.36691214000000011</v>
      </c>
      <c r="AD131" s="110">
        <v>7.3382428000000013E-2</v>
      </c>
      <c r="AE131" s="111"/>
      <c r="AF131" s="112" t="s">
        <v>385</v>
      </c>
      <c r="AG131" s="112" t="s">
        <v>385</v>
      </c>
      <c r="AH131" s="112" t="s">
        <v>385</v>
      </c>
      <c r="AI131" s="112" t="s">
        <v>385</v>
      </c>
      <c r="AJ131" s="112" t="s">
        <v>385</v>
      </c>
      <c r="AK131" s="112">
        <v>3.6691214000000008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6.2105999999999993E-3</v>
      </c>
      <c r="F133" s="110">
        <v>9.7863999999999997E-5</v>
      </c>
      <c r="G133" s="110">
        <v>8.50664E-4</v>
      </c>
      <c r="H133" s="110" t="s">
        <v>385</v>
      </c>
      <c r="I133" s="110">
        <v>2.6122160000000005E-4</v>
      </c>
      <c r="J133" s="110">
        <v>2.6122160000000005E-4</v>
      </c>
      <c r="K133" s="110">
        <v>2.9027968E-4</v>
      </c>
      <c r="L133" s="110" t="s">
        <v>396</v>
      </c>
      <c r="M133" s="110">
        <v>1.0539200000000001E-3</v>
      </c>
      <c r="N133" s="110">
        <v>2.2606583999999999E-4</v>
      </c>
      <c r="O133" s="110">
        <v>3.7865840000000002E-5</v>
      </c>
      <c r="P133" s="110">
        <v>1.1216719999999999E-2</v>
      </c>
      <c r="Q133" s="110">
        <v>1.0245608E-4</v>
      </c>
      <c r="R133" s="110">
        <v>1.0207968E-4</v>
      </c>
      <c r="S133" s="110">
        <v>9.3573039999999996E-5</v>
      </c>
      <c r="T133" s="110">
        <v>1.3046023999999998E-4</v>
      </c>
      <c r="U133" s="110">
        <v>1.4890383999999998E-4</v>
      </c>
      <c r="V133" s="110">
        <v>1.2053833600000001E-3</v>
      </c>
      <c r="W133" s="110">
        <v>2.0325599999999999E-4</v>
      </c>
      <c r="X133" s="110">
        <v>9.9369599999999987E-8</v>
      </c>
      <c r="Y133" s="110">
        <v>5.4276879999999998E-8</v>
      </c>
      <c r="Z133" s="110">
        <v>4.8480319999999997E-8</v>
      </c>
      <c r="AA133" s="110">
        <v>5.2620720000000002E-8</v>
      </c>
      <c r="AB133" s="110">
        <v>2.5474752000000003E-7</v>
      </c>
      <c r="AC133" s="110">
        <v>1.1292000000000001E-3</v>
      </c>
      <c r="AD133" s="110">
        <v>3.08648E-3</v>
      </c>
      <c r="AE133" s="111"/>
      <c r="AF133" s="112" t="s">
        <v>385</v>
      </c>
      <c r="AG133" s="112" t="s">
        <v>385</v>
      </c>
      <c r="AH133" s="112" t="s">
        <v>385</v>
      </c>
      <c r="AI133" s="112" t="s">
        <v>385</v>
      </c>
      <c r="AJ133" s="112" t="s">
        <v>385</v>
      </c>
      <c r="AK133" s="112">
        <v>7528</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0.24599318400258047</v>
      </c>
      <c r="F135" s="110">
        <v>0.19568653670580288</v>
      </c>
      <c r="G135" s="110">
        <v>3.9936027899143455E-3</v>
      </c>
      <c r="H135" s="110" t="s">
        <v>396</v>
      </c>
      <c r="I135" s="110">
        <v>0.50053154966926461</v>
      </c>
      <c r="J135" s="110">
        <v>0.54978598407820811</v>
      </c>
      <c r="K135" s="110">
        <v>0.57374760081769416</v>
      </c>
      <c r="L135" s="110">
        <v>0.14114989700673261</v>
      </c>
      <c r="M135" s="110">
        <v>8.7737568960920367</v>
      </c>
      <c r="N135" s="110">
        <v>4.2598429759086349E-2</v>
      </c>
      <c r="O135" s="110">
        <v>1.730561208962883E-2</v>
      </c>
      <c r="P135" s="110" t="s">
        <v>396</v>
      </c>
      <c r="Q135" s="110">
        <v>0.10516487346774443</v>
      </c>
      <c r="R135" s="110" t="s">
        <v>396</v>
      </c>
      <c r="S135" s="110">
        <v>3.3280023249286209E-2</v>
      </c>
      <c r="T135" s="110" t="s">
        <v>396</v>
      </c>
      <c r="U135" s="110">
        <v>1.3312009299714484E-2</v>
      </c>
      <c r="V135" s="110">
        <v>2.2630415809514619</v>
      </c>
      <c r="W135" s="110">
        <v>1.3312009299714485</v>
      </c>
      <c r="X135" s="110">
        <v>0.41932829294100621</v>
      </c>
      <c r="Y135" s="110">
        <v>0.68556847893529593</v>
      </c>
      <c r="Z135" s="110">
        <v>0.85862459983158423</v>
      </c>
      <c r="AA135" s="110" t="s">
        <v>396</v>
      </c>
      <c r="AB135" s="110">
        <v>1.9635213717078863</v>
      </c>
      <c r="AC135" s="110" t="s">
        <v>396</v>
      </c>
      <c r="AD135" s="110" t="s">
        <v>385</v>
      </c>
      <c r="AE135" s="111"/>
      <c r="AF135" s="112" t="s">
        <v>385</v>
      </c>
      <c r="AG135" s="112" t="s">
        <v>385</v>
      </c>
      <c r="AH135" s="112" t="s">
        <v>385</v>
      </c>
      <c r="AI135" s="112" t="s">
        <v>385</v>
      </c>
      <c r="AJ135" s="112" t="s">
        <v>385</v>
      </c>
      <c r="AK135" s="112">
        <v>133.12009299714484</v>
      </c>
      <c r="AL135" s="121" t="s">
        <v>447</v>
      </c>
    </row>
    <row r="136" spans="1:38" ht="26.25" customHeight="1" thickBot="1" x14ac:dyDescent="0.25">
      <c r="A136" s="53" t="s">
        <v>260</v>
      </c>
      <c r="B136" s="53" t="s">
        <v>284</v>
      </c>
      <c r="C136" s="54" t="s">
        <v>285</v>
      </c>
      <c r="D136" s="55"/>
      <c r="E136" s="110" t="s">
        <v>385</v>
      </c>
      <c r="F136" s="110">
        <v>6.7069411791173573E-3</v>
      </c>
      <c r="G136" s="110" t="s">
        <v>385</v>
      </c>
      <c r="H136" s="110">
        <v>0.83634944000000133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447129.41194115713</v>
      </c>
      <c r="AL136" s="121" t="s">
        <v>448</v>
      </c>
    </row>
    <row r="137" spans="1:38" ht="26.25" customHeight="1" thickBot="1" x14ac:dyDescent="0.25">
      <c r="A137" s="53" t="s">
        <v>260</v>
      </c>
      <c r="B137" s="53" t="s">
        <v>286</v>
      </c>
      <c r="C137" s="54" t="s">
        <v>287</v>
      </c>
      <c r="D137" s="55"/>
      <c r="E137" s="110" t="s">
        <v>385</v>
      </c>
      <c r="F137" s="110">
        <v>3.4627822591230483E-3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230852.15060820323</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0.13857347</v>
      </c>
      <c r="J139" s="110">
        <v>0.13857347</v>
      </c>
      <c r="K139" s="110">
        <v>0.13857347</v>
      </c>
      <c r="L139" s="110" t="s">
        <v>396</v>
      </c>
      <c r="M139" s="110" t="s">
        <v>396</v>
      </c>
      <c r="N139" s="110">
        <v>4.0232000000000001E-4</v>
      </c>
      <c r="O139" s="110">
        <v>8.1055999999999999E-4</v>
      </c>
      <c r="P139" s="110">
        <v>8.1055999999999999E-4</v>
      </c>
      <c r="Q139" s="110">
        <v>1.28305E-3</v>
      </c>
      <c r="R139" s="110">
        <v>1.2247200000000003E-3</v>
      </c>
      <c r="S139" s="110">
        <v>2.8494500000000003E-3</v>
      </c>
      <c r="T139" s="110" t="s">
        <v>396</v>
      </c>
      <c r="U139" s="110" t="s">
        <v>396</v>
      </c>
      <c r="V139" s="110" t="s">
        <v>396</v>
      </c>
      <c r="W139" s="110">
        <v>1.4051819999999999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2597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111.22185169151238</v>
      </c>
      <c r="F141" s="15">
        <f t="shared" ref="F141:AK141" si="0">SUM(F14:F140)</f>
        <v>138.20299823511229</v>
      </c>
      <c r="G141" s="15">
        <f t="shared" si="0"/>
        <v>118.66213844071935</v>
      </c>
      <c r="H141" s="15">
        <f t="shared" si="0"/>
        <v>49.431447033057175</v>
      </c>
      <c r="I141" s="15">
        <f t="shared" si="0"/>
        <v>43.747150519454756</v>
      </c>
      <c r="J141" s="15">
        <f t="shared" si="0"/>
        <v>53.608635239329459</v>
      </c>
      <c r="K141" s="15">
        <f t="shared" si="0"/>
        <v>73.043854772717523</v>
      </c>
      <c r="L141" s="15">
        <f t="shared" si="0"/>
        <v>4.0920869835967881</v>
      </c>
      <c r="M141" s="15">
        <f t="shared" si="0"/>
        <v>552.12540030912976</v>
      </c>
      <c r="N141" s="15">
        <f t="shared" si="0"/>
        <v>47.561688757414821</v>
      </c>
      <c r="O141" s="15">
        <f t="shared" si="0"/>
        <v>1.4986118508772066</v>
      </c>
      <c r="P141" s="15">
        <f t="shared" si="0"/>
        <v>1.6094075575043623</v>
      </c>
      <c r="Q141" s="15">
        <f t="shared" si="0"/>
        <v>1.6327916803406719</v>
      </c>
      <c r="R141" s="15">
        <f t="shared" si="0"/>
        <v>3.3041197817875836</v>
      </c>
      <c r="S141" s="15">
        <f t="shared" si="0"/>
        <v>7.3736707022393908</v>
      </c>
      <c r="T141" s="15">
        <f t="shared" si="0"/>
        <v>2.5564026822283679</v>
      </c>
      <c r="U141" s="15">
        <f t="shared" si="0"/>
        <v>3.2071530752060489</v>
      </c>
      <c r="V141" s="15">
        <f t="shared" si="0"/>
        <v>26.903316037601467</v>
      </c>
      <c r="W141" s="15">
        <f t="shared" si="0"/>
        <v>1086.3932868150134</v>
      </c>
      <c r="X141" s="15">
        <f t="shared" si="0"/>
        <v>6.0209812559004314</v>
      </c>
      <c r="Y141" s="15">
        <f t="shared" si="0"/>
        <v>4.9929302176945738</v>
      </c>
      <c r="Z141" s="15">
        <f t="shared" si="0"/>
        <v>3.2478451661534722</v>
      </c>
      <c r="AA141" s="15">
        <f t="shared" si="0"/>
        <v>2.9061611402799112</v>
      </c>
      <c r="AB141" s="15">
        <f t="shared" si="0"/>
        <v>26.785874766793249</v>
      </c>
      <c r="AC141" s="15">
        <f t="shared" si="0"/>
        <v>5.4233376178880706</v>
      </c>
      <c r="AD141" s="15">
        <f t="shared" si="0"/>
        <v>21.594893514024765</v>
      </c>
      <c r="AE141" s="46"/>
      <c r="AF141" s="15">
        <f t="shared" si="0"/>
        <v>98196.62493440618</v>
      </c>
      <c r="AG141" s="15">
        <f t="shared" si="0"/>
        <v>189905.00008241541</v>
      </c>
      <c r="AH141" s="15">
        <f t="shared" si="0"/>
        <v>231493.64672974875</v>
      </c>
      <c r="AI141" s="15">
        <f t="shared" si="0"/>
        <v>27795.837482553146</v>
      </c>
      <c r="AJ141" s="15">
        <f t="shared" si="0"/>
        <v>1865.7624620000001</v>
      </c>
      <c r="AK141" s="15">
        <f t="shared" si="0"/>
        <v>146519296.00340992</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111.22185169151238</v>
      </c>
      <c r="F152" s="10">
        <f t="shared" ref="F152:AD152" si="1">SUM(F$141, F$151, IF(AND(ISNUMBER(SEARCH($B$4,"AT|BE|CH|GB|IE|LT|LU|NL")),SUM(F$143:F$149)&gt;0),SUM(F$143:F$149)-SUM(F$27:F$33),0))</f>
        <v>138.20299823511229</v>
      </c>
      <c r="G152" s="10">
        <f t="shared" si="1"/>
        <v>118.66213844071935</v>
      </c>
      <c r="H152" s="10">
        <f t="shared" si="1"/>
        <v>49.431447033057175</v>
      </c>
      <c r="I152" s="10">
        <f t="shared" si="1"/>
        <v>43.747150519454756</v>
      </c>
      <c r="J152" s="10">
        <f t="shared" si="1"/>
        <v>53.608635239329459</v>
      </c>
      <c r="K152" s="10">
        <f t="shared" si="1"/>
        <v>73.043854772717523</v>
      </c>
      <c r="L152" s="10">
        <f t="shared" si="1"/>
        <v>4.0920869835967881</v>
      </c>
      <c r="M152" s="10">
        <f t="shared" si="1"/>
        <v>552.12540030912976</v>
      </c>
      <c r="N152" s="10">
        <f t="shared" si="1"/>
        <v>47.561688757414821</v>
      </c>
      <c r="O152" s="10">
        <f t="shared" si="1"/>
        <v>1.4986118508772066</v>
      </c>
      <c r="P152" s="10">
        <f t="shared" si="1"/>
        <v>1.6094075575043623</v>
      </c>
      <c r="Q152" s="10">
        <f t="shared" si="1"/>
        <v>1.6327916803406719</v>
      </c>
      <c r="R152" s="10">
        <f t="shared" si="1"/>
        <v>3.3041197817875836</v>
      </c>
      <c r="S152" s="10">
        <f t="shared" si="1"/>
        <v>7.3736707022393908</v>
      </c>
      <c r="T152" s="10">
        <f t="shared" si="1"/>
        <v>2.5564026822283679</v>
      </c>
      <c r="U152" s="10">
        <f t="shared" si="1"/>
        <v>3.2071530752060489</v>
      </c>
      <c r="V152" s="10">
        <f t="shared" si="1"/>
        <v>26.903316037601467</v>
      </c>
      <c r="W152" s="10">
        <f t="shared" si="1"/>
        <v>1086.3932868150134</v>
      </c>
      <c r="X152" s="10">
        <f t="shared" si="1"/>
        <v>6.0209812559004314</v>
      </c>
      <c r="Y152" s="10">
        <f t="shared" si="1"/>
        <v>4.9929302176945738</v>
      </c>
      <c r="Z152" s="10">
        <f t="shared" si="1"/>
        <v>3.2478451661534722</v>
      </c>
      <c r="AA152" s="10">
        <f t="shared" si="1"/>
        <v>2.9061611402799112</v>
      </c>
      <c r="AB152" s="10">
        <f t="shared" si="1"/>
        <v>26.785874766793249</v>
      </c>
      <c r="AC152" s="10">
        <f t="shared" si="1"/>
        <v>5.4233376178880706</v>
      </c>
      <c r="AD152" s="10">
        <f t="shared" si="1"/>
        <v>21.594893514024765</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111.22185169151238</v>
      </c>
      <c r="F154" s="10">
        <f>SUM(F$141, F$153, -1 * IF(OR($B$6=2005,$B$6&gt;=2020),SUM(F$99:F$122),0), IF(AND(ISNUMBER(SEARCH($B$4,"AT|BE|CH|GB|IE|LT|LU|NL")),SUM(F$143:F$149)&gt;0),SUM(F$143:F$149)-SUM(F$27:F$33),0))</f>
        <v>138.20299823511229</v>
      </c>
      <c r="G154" s="10">
        <f>SUM(G$141, G$153, IF(AND(ISNUMBER(SEARCH($B$4,"AT|BE|CH|GB|IE|LT|LU|NL")),SUM(G$143:G$149)&gt;0),SUM(G$143:G$149)-SUM(G$27:G$33),0))</f>
        <v>118.66213844071935</v>
      </c>
      <c r="H154" s="10">
        <f>SUM(H$141, H$153, IF(AND(ISNUMBER(SEARCH($B$4,"AT|BE|CH|GB|IE|LT|LU|NL")),SUM(H$143:H$149)&gt;0),SUM(H$143:H$149)-SUM(H$27:H$33),0))</f>
        <v>49.431447033057175</v>
      </c>
      <c r="I154" s="10">
        <f t="shared" ref="I154:AD154" si="2">SUM(I$141, I$153, IF(AND(ISNUMBER(SEARCH($B$4,"AT|BE|CH|GB|IE|LT|LU|NL")),SUM(I$143:I$149)&gt;0),SUM(I$143:I$149)-SUM(I$27:I$33),0))</f>
        <v>43.747150519454756</v>
      </c>
      <c r="J154" s="10">
        <f t="shared" si="2"/>
        <v>53.608635239329459</v>
      </c>
      <c r="K154" s="10">
        <f t="shared" si="2"/>
        <v>73.043854772717523</v>
      </c>
      <c r="L154" s="10">
        <f t="shared" si="2"/>
        <v>4.0920869835967881</v>
      </c>
      <c r="M154" s="10">
        <f t="shared" si="2"/>
        <v>552.12540030912976</v>
      </c>
      <c r="N154" s="10">
        <f t="shared" si="2"/>
        <v>47.561688757414821</v>
      </c>
      <c r="O154" s="10">
        <f t="shared" si="2"/>
        <v>1.4986118508772066</v>
      </c>
      <c r="P154" s="10">
        <f t="shared" si="2"/>
        <v>1.6094075575043623</v>
      </c>
      <c r="Q154" s="10">
        <f t="shared" si="2"/>
        <v>1.6327916803406719</v>
      </c>
      <c r="R154" s="10">
        <f t="shared" si="2"/>
        <v>3.3041197817875836</v>
      </c>
      <c r="S154" s="10">
        <f t="shared" si="2"/>
        <v>7.3736707022393908</v>
      </c>
      <c r="T154" s="10">
        <f t="shared" si="2"/>
        <v>2.5564026822283679</v>
      </c>
      <c r="U154" s="10">
        <f t="shared" si="2"/>
        <v>3.2071530752060489</v>
      </c>
      <c r="V154" s="10">
        <f t="shared" si="2"/>
        <v>26.903316037601467</v>
      </c>
      <c r="W154" s="10">
        <f t="shared" si="2"/>
        <v>1086.3932868150134</v>
      </c>
      <c r="X154" s="10">
        <f t="shared" si="2"/>
        <v>6.0209812559004314</v>
      </c>
      <c r="Y154" s="10">
        <f t="shared" si="2"/>
        <v>4.9929302176945738</v>
      </c>
      <c r="Z154" s="10">
        <f t="shared" si="2"/>
        <v>3.2478451661534722</v>
      </c>
      <c r="AA154" s="10">
        <f t="shared" si="2"/>
        <v>2.9061611402799112</v>
      </c>
      <c r="AB154" s="10">
        <f t="shared" si="2"/>
        <v>26.785874766793249</v>
      </c>
      <c r="AC154" s="10">
        <f t="shared" si="2"/>
        <v>5.4233376178880706</v>
      </c>
      <c r="AD154" s="10">
        <f t="shared" si="2"/>
        <v>21.594893514024765</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0.49566055376540535</v>
      </c>
      <c r="F157" s="18">
        <v>1.74092377103753E-3</v>
      </c>
      <c r="G157" s="18">
        <v>0.13023922558081613</v>
      </c>
      <c r="H157" s="18" t="s">
        <v>396</v>
      </c>
      <c r="I157" s="18">
        <v>5.9621707408526077E-3</v>
      </c>
      <c r="J157" s="18">
        <v>5.9621707408526077E-3</v>
      </c>
      <c r="K157" s="18">
        <v>5.9621707408526077E-3</v>
      </c>
      <c r="L157" s="18">
        <v>2.8618419556092514E-3</v>
      </c>
      <c r="M157" s="18">
        <v>0.16078751189798424</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562.41865071028735</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0.1868011740497654</v>
      </c>
      <c r="F158" s="18">
        <v>6.0799575447477168E-4</v>
      </c>
      <c r="G158" s="18">
        <v>4.267995639428826E-2</v>
      </c>
      <c r="H158" s="18" t="s">
        <v>396</v>
      </c>
      <c r="I158" s="18">
        <v>1.5000909244605588E-3</v>
      </c>
      <c r="J158" s="18">
        <v>1.5000909244605588E-3</v>
      </c>
      <c r="K158" s="18">
        <v>1.5000909244605588E-3</v>
      </c>
      <c r="L158" s="18">
        <v>7.2004364374106812E-4</v>
      </c>
      <c r="M158" s="18">
        <v>6.0932486511948367E-2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26.009018913845839</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0.44579411406545005</v>
      </c>
      <c r="F163" s="19">
        <v>0.46362500000000001</v>
      </c>
      <c r="G163" s="19">
        <v>3.5235500000000003E-2</v>
      </c>
      <c r="H163" s="19">
        <v>3.9871749999999997E-2</v>
      </c>
      <c r="I163" s="19">
        <v>1.3295911052345328</v>
      </c>
      <c r="J163" s="19">
        <v>1.6250557952866511</v>
      </c>
      <c r="K163" s="19">
        <v>2.5114498654430064</v>
      </c>
      <c r="L163" s="19">
        <v>0.11966319947110796</v>
      </c>
      <c r="M163" s="19">
        <v>15.899990068334388</v>
      </c>
      <c r="N163" s="19" t="s">
        <v>396</v>
      </c>
      <c r="O163" s="19" t="s">
        <v>396</v>
      </c>
      <c r="P163" s="19" t="s">
        <v>396</v>
      </c>
      <c r="Q163" s="19" t="s">
        <v>396</v>
      </c>
      <c r="R163" s="19" t="s">
        <v>396</v>
      </c>
      <c r="S163" s="19" t="s">
        <v>396</v>
      </c>
      <c r="T163" s="19" t="s">
        <v>396</v>
      </c>
      <c r="U163" s="19" t="s">
        <v>396</v>
      </c>
      <c r="V163" s="19" t="s">
        <v>396</v>
      </c>
      <c r="W163" s="19">
        <v>0.73866172513029593</v>
      </c>
      <c r="X163" s="19">
        <v>4.4319703507817755E-2</v>
      </c>
      <c r="Y163" s="19">
        <v>5.909293801042368E-2</v>
      </c>
      <c r="Z163" s="19">
        <v>2.5114498654430061E-2</v>
      </c>
      <c r="AA163" s="19">
        <v>1.6989219677996808E-2</v>
      </c>
      <c r="AB163" s="19">
        <v>0.1455163598506683</v>
      </c>
      <c r="AC163" s="19">
        <v>1.3000446362293208E-2</v>
      </c>
      <c r="AD163" s="19">
        <v>8.863940701563551E-2</v>
      </c>
      <c r="AE163" s="49"/>
      <c r="AF163" s="19" t="s">
        <v>385</v>
      </c>
      <c r="AG163" s="19" t="s">
        <v>385</v>
      </c>
      <c r="AH163" s="19" t="s">
        <v>385</v>
      </c>
      <c r="AI163" s="19" t="s">
        <v>385</v>
      </c>
      <c r="AJ163" s="19" t="s">
        <v>385</v>
      </c>
      <c r="AK163" s="19">
        <v>147.73234502605919</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09" priority="7" operator="equal">
      <formula>0</formula>
    </cfRule>
  </conditionalFormatting>
  <conditionalFormatting sqref="E143:AD149">
    <cfRule type="cellIs" dxfId="108" priority="3" operator="equal">
      <formula>0</formula>
    </cfRule>
  </conditionalFormatting>
  <conditionalFormatting sqref="E157:AD164 AF157:AK164">
    <cfRule type="cellIs" dxfId="107" priority="1" operator="equal">
      <formula>0</formula>
    </cfRule>
  </conditionalFormatting>
  <conditionalFormatting sqref="E14:AL140">
    <cfRule type="cellIs" dxfId="106" priority="8" stopIfTrue="1" operator="equal">
      <formula>"NO"</formula>
    </cfRule>
    <cfRule type="cellIs" dxfId="105" priority="9" stopIfTrue="1" operator="equal">
      <formula>"NA"</formula>
    </cfRule>
    <cfRule type="cellIs" dxfId="104" priority="10" stopIfTrue="1" operator="equal">
      <formula>"IE"</formula>
    </cfRule>
    <cfRule type="cellIs" dxfId="103" priority="11" stopIfTrue="1" operator="equal">
      <formula>"NE"</formula>
    </cfRule>
  </conditionalFormatting>
  <conditionalFormatting sqref="AF14:AK140 AL99:AL124">
    <cfRule type="cellIs" dxfId="102" priority="6" operator="equal">
      <formula>0</formula>
    </cfRule>
  </conditionalFormatting>
  <conditionalFormatting sqref="AF90:AL90">
    <cfRule type="cellIs" dxfId="101" priority="4" operator="equal">
      <formula>0</formula>
    </cfRule>
  </conditionalFormatting>
  <conditionalFormatting sqref="AF143:AL149">
    <cfRule type="cellIs" dxfId="100" priority="2" operator="equal">
      <formula>0</formula>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9"/>
  <dimension ref="A1:AL170"/>
  <sheetViews>
    <sheetView topLeftCell="A129"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1999</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1999</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21.025040290999716</v>
      </c>
      <c r="F14" s="110">
        <v>0.17122708296027317</v>
      </c>
      <c r="G14" s="110">
        <v>61.121878318333721</v>
      </c>
      <c r="H14" s="110" t="s">
        <v>392</v>
      </c>
      <c r="I14" s="110">
        <v>5.1371823919077491</v>
      </c>
      <c r="J14" s="110">
        <v>6.1665238563323106</v>
      </c>
      <c r="K14" s="110">
        <v>8.1796576315211542</v>
      </c>
      <c r="L14" s="110">
        <v>0.10859909661586808</v>
      </c>
      <c r="M14" s="110">
        <v>2.682005522374459</v>
      </c>
      <c r="N14" s="110">
        <v>19.262844894113798</v>
      </c>
      <c r="O14" s="110">
        <v>0.63928141569112129</v>
      </c>
      <c r="P14" s="110">
        <v>0.58443030961838738</v>
      </c>
      <c r="Q14" s="110">
        <v>0.43798051262961446</v>
      </c>
      <c r="R14" s="110">
        <v>0.46442604414117877</v>
      </c>
      <c r="S14" s="110">
        <v>0.25361651568447507</v>
      </c>
      <c r="T14" s="110">
        <v>0.51226753083751952</v>
      </c>
      <c r="U14" s="110">
        <v>2.1365273374449383</v>
      </c>
      <c r="V14" s="110">
        <v>2.5203300943755478</v>
      </c>
      <c r="W14" s="110">
        <v>645.40565256936407</v>
      </c>
      <c r="X14" s="110">
        <v>1.0439181510463107E-3</v>
      </c>
      <c r="Y14" s="110">
        <v>1.0570295911949221E-3</v>
      </c>
      <c r="Z14" s="110">
        <v>8.7013322380189036E-4</v>
      </c>
      <c r="AA14" s="110">
        <v>2.9197734432748787E-4</v>
      </c>
      <c r="AB14" s="110">
        <v>3.2630583103706108E-3</v>
      </c>
      <c r="AC14" s="110">
        <v>0.75881272756907792</v>
      </c>
      <c r="AD14" s="110">
        <v>1.0388183324277411</v>
      </c>
      <c r="AE14" s="111"/>
      <c r="AF14" s="112">
        <v>338.49380212080007</v>
      </c>
      <c r="AG14" s="112">
        <v>68560.491818800001</v>
      </c>
      <c r="AH14" s="112">
        <v>35703.947040215993</v>
      </c>
      <c r="AI14" s="112" t="s">
        <v>392</v>
      </c>
      <c r="AJ14" s="112" t="s">
        <v>392</v>
      </c>
      <c r="AK14" s="112" t="s">
        <v>385</v>
      </c>
      <c r="AL14" s="121" t="s">
        <v>393</v>
      </c>
    </row>
    <row r="15" spans="1:38" ht="26.25" customHeight="1" thickBot="1" x14ac:dyDescent="0.25">
      <c r="A15" s="53" t="s">
        <v>53</v>
      </c>
      <c r="B15" s="53" t="s">
        <v>54</v>
      </c>
      <c r="C15" s="54" t="s">
        <v>55</v>
      </c>
      <c r="D15" s="55"/>
      <c r="E15" s="110">
        <v>3.7675070144846212</v>
      </c>
      <c r="F15" s="110">
        <v>1.9773626580127204</v>
      </c>
      <c r="G15" s="110">
        <v>11.148961525388398</v>
      </c>
      <c r="H15" s="110">
        <v>2.2949588408185562E-2</v>
      </c>
      <c r="I15" s="110">
        <v>0.22878586433422979</v>
      </c>
      <c r="J15" s="110">
        <v>0.24987880026879097</v>
      </c>
      <c r="K15" s="110">
        <v>0.25093344636643483</v>
      </c>
      <c r="L15" s="110">
        <v>4.2096599037498281E-2</v>
      </c>
      <c r="M15" s="110">
        <v>0.49246348575258075</v>
      </c>
      <c r="N15" s="110">
        <v>0.64505866180047233</v>
      </c>
      <c r="O15" s="110">
        <v>0.20641877177615114</v>
      </c>
      <c r="P15" s="110">
        <v>2.9672698442821725E-2</v>
      </c>
      <c r="Q15" s="110">
        <v>6.0635514209244401E-2</v>
      </c>
      <c r="R15" s="110">
        <v>0.18061642530413224</v>
      </c>
      <c r="S15" s="110">
        <v>0.51604692944037789</v>
      </c>
      <c r="T15" s="110">
        <v>0.10320938588807557</v>
      </c>
      <c r="U15" s="110">
        <v>1.9351759854014168E-3</v>
      </c>
      <c r="V15" s="110">
        <v>0.85147743357662342</v>
      </c>
      <c r="W15" s="110">
        <v>51.604692944037772</v>
      </c>
      <c r="X15" s="110">
        <v>6.5795983503648177E-6</v>
      </c>
      <c r="Y15" s="110">
        <v>9.0308212652066125E-7</v>
      </c>
      <c r="Z15" s="110">
        <v>7.8697156739657622E-6</v>
      </c>
      <c r="AA15" s="110">
        <v>1.2901173236009447E-6</v>
      </c>
      <c r="AB15" s="110">
        <v>1.6642513474452184E-5</v>
      </c>
      <c r="AC15" s="110">
        <v>6.0635514209244401E-2</v>
      </c>
      <c r="AD15" s="110">
        <v>5.8055279562042511E-2</v>
      </c>
      <c r="AE15" s="111"/>
      <c r="AF15" s="112">
        <v>30779.202988823108</v>
      </c>
      <c r="AG15" s="112">
        <v>1239.8138440799999</v>
      </c>
      <c r="AH15" s="112">
        <v>8892.8621544685575</v>
      </c>
      <c r="AI15" s="112" t="s">
        <v>392</v>
      </c>
      <c r="AJ15" s="112" t="s">
        <v>392</v>
      </c>
      <c r="AK15" s="112">
        <v>12.901173236009447</v>
      </c>
      <c r="AL15" s="121" t="s">
        <v>394</v>
      </c>
    </row>
    <row r="16" spans="1:38" ht="26.25" customHeight="1" thickBot="1" x14ac:dyDescent="0.25">
      <c r="A16" s="53" t="s">
        <v>53</v>
      </c>
      <c r="B16" s="53" t="s">
        <v>56</v>
      </c>
      <c r="C16" s="54" t="s">
        <v>57</v>
      </c>
      <c r="D16" s="55"/>
      <c r="E16" s="110">
        <v>0.43189943702032646</v>
      </c>
      <c r="F16" s="110">
        <v>1.2544131697806697</v>
      </c>
      <c r="G16" s="110">
        <v>0.69196340622331332</v>
      </c>
      <c r="H16" s="110">
        <v>8.8940483433521067E-2</v>
      </c>
      <c r="I16" s="110">
        <v>0.42758501923135817</v>
      </c>
      <c r="J16" s="110">
        <v>0.71961726210388155</v>
      </c>
      <c r="K16" s="110">
        <v>1.0802455785964185</v>
      </c>
      <c r="L16" s="110">
        <v>0.20524080923105192</v>
      </c>
      <c r="M16" s="110">
        <v>12.314204070653997</v>
      </c>
      <c r="N16" s="110">
        <v>5.0765917684970794E-3</v>
      </c>
      <c r="O16" s="110">
        <v>2.3075417129532177E-4</v>
      </c>
      <c r="P16" s="110" t="s">
        <v>385</v>
      </c>
      <c r="Q16" s="110">
        <v>3.6920667407251482E-3</v>
      </c>
      <c r="R16" s="110">
        <v>8.3071501666315828E-3</v>
      </c>
      <c r="S16" s="110">
        <v>3.92282091202047E-3</v>
      </c>
      <c r="T16" s="110">
        <v>2.0767875416578957E-3</v>
      </c>
      <c r="U16" s="110">
        <v>4.1535750833157914E-3</v>
      </c>
      <c r="V16" s="110">
        <v>1.7537317018444454E-2</v>
      </c>
      <c r="W16" s="110">
        <v>1.7029657841594745</v>
      </c>
      <c r="X16" s="110">
        <v>1.8921842046216383E-2</v>
      </c>
      <c r="Y16" s="110">
        <v>2.3075417129532177E-4</v>
      </c>
      <c r="Z16" s="110">
        <v>6.9226251388596521E-5</v>
      </c>
      <c r="AA16" s="110">
        <v>4.6150834259064354E-5</v>
      </c>
      <c r="AB16" s="110">
        <v>1.9267973303159359E-2</v>
      </c>
      <c r="AC16" s="110" t="s">
        <v>385</v>
      </c>
      <c r="AD16" s="110" t="s">
        <v>385</v>
      </c>
      <c r="AE16" s="111"/>
      <c r="AF16" s="112" t="s">
        <v>392</v>
      </c>
      <c r="AG16" s="112">
        <v>7121.4595745819997</v>
      </c>
      <c r="AH16" s="112" t="s">
        <v>392</v>
      </c>
      <c r="AI16" s="112" t="s">
        <v>392</v>
      </c>
      <c r="AJ16" s="112" t="s">
        <v>392</v>
      </c>
      <c r="AK16" s="112">
        <v>2307.5417129532175</v>
      </c>
      <c r="AL16" s="121" t="s">
        <v>395</v>
      </c>
    </row>
    <row r="17" spans="1:38" ht="26.25" customHeight="1" thickBot="1" x14ac:dyDescent="0.25">
      <c r="A17" s="53" t="s">
        <v>53</v>
      </c>
      <c r="B17" s="53" t="s">
        <v>58</v>
      </c>
      <c r="C17" s="54" t="s">
        <v>59</v>
      </c>
      <c r="D17" s="55"/>
      <c r="E17" s="110">
        <v>5.5420557050298465</v>
      </c>
      <c r="F17" s="110">
        <v>3.9149970971516665E-2</v>
      </c>
      <c r="G17" s="110">
        <v>4.7369168790997591</v>
      </c>
      <c r="H17" s="110" t="s">
        <v>392</v>
      </c>
      <c r="I17" s="110">
        <v>3.9517421774404862</v>
      </c>
      <c r="J17" s="110">
        <v>4.2378778347836379</v>
      </c>
      <c r="K17" s="110">
        <v>4.9048511321041701</v>
      </c>
      <c r="L17" s="110">
        <v>0.25252364193841376</v>
      </c>
      <c r="M17" s="110">
        <v>0.45413714853574638</v>
      </c>
      <c r="N17" s="110">
        <v>3.6477979247462343E-2</v>
      </c>
      <c r="O17" s="110">
        <v>9.5578925270471665E-3</v>
      </c>
      <c r="P17" s="110">
        <v>2.1228805619842469E-2</v>
      </c>
      <c r="Q17" s="110">
        <v>1.0233283799071433E-2</v>
      </c>
      <c r="R17" s="110">
        <v>5.5402966019060695E-2</v>
      </c>
      <c r="S17" s="110">
        <v>9.6265233585355714E-2</v>
      </c>
      <c r="T17" s="110">
        <v>6.4061445688049765E-2</v>
      </c>
      <c r="U17" s="110">
        <v>0.2635333824977697</v>
      </c>
      <c r="V17" s="110">
        <v>0.22148853221260215</v>
      </c>
      <c r="W17" s="110">
        <v>3.1936951388119986E-2</v>
      </c>
      <c r="X17" s="110">
        <v>6.558847509581536E-5</v>
      </c>
      <c r="Y17" s="110">
        <v>1.1567513758244855E-4</v>
      </c>
      <c r="Z17" s="110">
        <v>9.6350025317358138E-5</v>
      </c>
      <c r="AA17" s="110">
        <v>7.2899123104639148E-5</v>
      </c>
      <c r="AB17" s="110">
        <v>3.5051276110026125E-4</v>
      </c>
      <c r="AC17" s="110">
        <v>7.7312535920258177E-2</v>
      </c>
      <c r="AD17" s="110">
        <v>5.0820853808371544E-3</v>
      </c>
      <c r="AE17" s="111"/>
      <c r="AF17" s="112">
        <v>6.7674583333333329</v>
      </c>
      <c r="AG17" s="112">
        <v>20450.521231350398</v>
      </c>
      <c r="AH17" s="112">
        <v>1243.7416327040005</v>
      </c>
      <c r="AI17" s="112" t="s">
        <v>392</v>
      </c>
      <c r="AJ17" s="112" t="s">
        <v>392</v>
      </c>
      <c r="AK17" s="112" t="s">
        <v>385</v>
      </c>
      <c r="AL17" s="121" t="s">
        <v>49</v>
      </c>
    </row>
    <row r="18" spans="1:38" ht="26.25" customHeight="1" thickBot="1" x14ac:dyDescent="0.25">
      <c r="A18" s="53" t="s">
        <v>53</v>
      </c>
      <c r="B18" s="53" t="s">
        <v>60</v>
      </c>
      <c r="C18" s="54" t="s">
        <v>61</v>
      </c>
      <c r="D18" s="55"/>
      <c r="E18" s="110">
        <v>5.2738925430859517E-3</v>
      </c>
      <c r="F18" s="110">
        <v>9.8615454906917193E-5</v>
      </c>
      <c r="G18" s="110">
        <v>2.0998148867005335E-4</v>
      </c>
      <c r="H18" s="110" t="s">
        <v>392</v>
      </c>
      <c r="I18" s="110">
        <v>2.9225887188605098E-4</v>
      </c>
      <c r="J18" s="110">
        <v>3.1679032048445029E-4</v>
      </c>
      <c r="K18" s="110">
        <v>3.7344094148935642E-4</v>
      </c>
      <c r="L18" s="110">
        <v>1.1690354875442039E-5</v>
      </c>
      <c r="M18" s="110">
        <v>1.8555861547710623E-3</v>
      </c>
      <c r="N18" s="110">
        <v>1.2055056008159995E-6</v>
      </c>
      <c r="O18" s="110">
        <v>9.8632276430399954E-8</v>
      </c>
      <c r="P18" s="110">
        <v>5.9179365858239981E-5</v>
      </c>
      <c r="Q18" s="110">
        <v>1.0959141825599997E-5</v>
      </c>
      <c r="R18" s="110">
        <v>1.4246884373279993E-6</v>
      </c>
      <c r="S18" s="110">
        <v>2.8493768746559991E-7</v>
      </c>
      <c r="T18" s="110">
        <v>1.4246884373279993E-6</v>
      </c>
      <c r="U18" s="110">
        <v>6.3563022588479977E-6</v>
      </c>
      <c r="V18" s="110">
        <v>8.0001735326879961E-5</v>
      </c>
      <c r="W18" s="110">
        <v>5.698753749311998E-5</v>
      </c>
      <c r="X18" s="110">
        <v>7.8905821144319957E-5</v>
      </c>
      <c r="Y18" s="110">
        <v>3.1781511294239989E-4</v>
      </c>
      <c r="Z18" s="110">
        <v>1.2055056008159996E-4</v>
      </c>
      <c r="AA18" s="110">
        <v>1.1835873171647996E-4</v>
      </c>
      <c r="AB18" s="110">
        <v>6.3563022588479989E-4</v>
      </c>
      <c r="AC18" s="110" t="s">
        <v>396</v>
      </c>
      <c r="AD18" s="110" t="s">
        <v>396</v>
      </c>
      <c r="AE18" s="111"/>
      <c r="AF18" s="112" t="s">
        <v>392</v>
      </c>
      <c r="AG18" s="112" t="s">
        <v>392</v>
      </c>
      <c r="AH18" s="112">
        <v>109.59141825599995</v>
      </c>
      <c r="AI18" s="112" t="s">
        <v>392</v>
      </c>
      <c r="AJ18" s="112" t="s">
        <v>392</v>
      </c>
      <c r="AK18" s="112" t="s">
        <v>385</v>
      </c>
      <c r="AL18" s="121" t="s">
        <v>49</v>
      </c>
    </row>
    <row r="19" spans="1:38" ht="26.25" customHeight="1" thickBot="1" x14ac:dyDescent="0.25">
      <c r="A19" s="53" t="s">
        <v>53</v>
      </c>
      <c r="B19" s="53" t="s">
        <v>62</v>
      </c>
      <c r="C19" s="54" t="s">
        <v>63</v>
      </c>
      <c r="D19" s="55"/>
      <c r="E19" s="110">
        <v>0.58860181546693457</v>
      </c>
      <c r="F19" s="110">
        <v>3.0639408703748528E-2</v>
      </c>
      <c r="G19" s="110">
        <v>0.35881126342787029</v>
      </c>
      <c r="H19" s="110" t="s">
        <v>392</v>
      </c>
      <c r="I19" s="110">
        <v>2.5390224161354016E-2</v>
      </c>
      <c r="J19" s="110">
        <v>3.7730646671640007E-2</v>
      </c>
      <c r="K19" s="110">
        <v>5.6104573570517111E-2</v>
      </c>
      <c r="L19" s="110">
        <v>2.0594730872613909E-3</v>
      </c>
      <c r="M19" s="110">
        <v>0.15350317822213355</v>
      </c>
      <c r="N19" s="110">
        <v>0.74198658198939704</v>
      </c>
      <c r="O19" s="110">
        <v>0.12488861005861487</v>
      </c>
      <c r="P19" s="110">
        <v>4.290110382679467E-2</v>
      </c>
      <c r="Q19" s="110">
        <v>4.6939641033923923E-2</v>
      </c>
      <c r="R19" s="110">
        <v>0.14213693851135312</v>
      </c>
      <c r="S19" s="110">
        <v>0.34794413111016914</v>
      </c>
      <c r="T19" s="110">
        <v>9.5680560683645888E-2</v>
      </c>
      <c r="U19" s="110">
        <v>6.5402212632127577E-3</v>
      </c>
      <c r="V19" s="110">
        <v>1.0639666035935573</v>
      </c>
      <c r="W19" s="110">
        <v>30.547730701220726</v>
      </c>
      <c r="X19" s="110">
        <v>0.13095026872782614</v>
      </c>
      <c r="Y19" s="110">
        <v>0.19085756283139113</v>
      </c>
      <c r="Z19" s="110">
        <v>7.3913375854928381E-2</v>
      </c>
      <c r="AA19" s="110">
        <v>5.9409822352811004E-2</v>
      </c>
      <c r="AB19" s="110">
        <v>0.45513102976695657</v>
      </c>
      <c r="AC19" s="110">
        <v>3.6933049948393609E-2</v>
      </c>
      <c r="AD19" s="110">
        <v>0.49936118813068886</v>
      </c>
      <c r="AE19" s="111"/>
      <c r="AF19" s="112">
        <v>553.21362246565945</v>
      </c>
      <c r="AG19" s="112">
        <v>2738.97446584</v>
      </c>
      <c r="AH19" s="112">
        <v>7320.9343759839994</v>
      </c>
      <c r="AI19" s="112" t="s">
        <v>392</v>
      </c>
      <c r="AJ19" s="112" t="s">
        <v>392</v>
      </c>
      <c r="AK19" s="112">
        <v>7.4967842084197462</v>
      </c>
      <c r="AL19" s="121" t="s">
        <v>394</v>
      </c>
    </row>
    <row r="20" spans="1:38" ht="26.25" customHeight="1" thickBot="1" x14ac:dyDescent="0.25">
      <c r="A20" s="53" t="s">
        <v>53</v>
      </c>
      <c r="B20" s="53" t="s">
        <v>64</v>
      </c>
      <c r="C20" s="54" t="s">
        <v>65</v>
      </c>
      <c r="D20" s="55"/>
      <c r="E20" s="110">
        <v>3.3246987363487359</v>
      </c>
      <c r="F20" s="110">
        <v>3.2322627581424991E-2</v>
      </c>
      <c r="G20" s="110">
        <v>12.686256660917524</v>
      </c>
      <c r="H20" s="110" t="s">
        <v>392</v>
      </c>
      <c r="I20" s="110">
        <v>0.19948780119342399</v>
      </c>
      <c r="J20" s="110">
        <v>0.22532182610546783</v>
      </c>
      <c r="K20" s="110">
        <v>0.30029952764951784</v>
      </c>
      <c r="L20" s="110">
        <v>4.1832390012244515E-2</v>
      </c>
      <c r="M20" s="110">
        <v>5.5714011062232034</v>
      </c>
      <c r="N20" s="110">
        <v>3.8216833915607915E-2</v>
      </c>
      <c r="O20" s="110">
        <v>4.2006794669821575E-3</v>
      </c>
      <c r="P20" s="110">
        <v>2.3789169936570168E-2</v>
      </c>
      <c r="Q20" s="110">
        <v>1.4870836193767278E-2</v>
      </c>
      <c r="R20" s="110">
        <v>4.2482822476008007E-2</v>
      </c>
      <c r="S20" s="110">
        <v>3.0632957353018218E-2</v>
      </c>
      <c r="T20" s="110">
        <v>0.13422812137569587</v>
      </c>
      <c r="U20" s="110">
        <v>0.20342613884345973</v>
      </c>
      <c r="V20" s="110">
        <v>0.1377316218535502</v>
      </c>
      <c r="W20" s="110">
        <v>0.1171581332890302</v>
      </c>
      <c r="X20" s="110">
        <v>4.6443745864201374E-4</v>
      </c>
      <c r="Y20" s="110">
        <v>1.3861545285592087E-3</v>
      </c>
      <c r="Z20" s="110">
        <v>6.6805852875313906E-4</v>
      </c>
      <c r="AA20" s="110">
        <v>3.4747146358223951E-4</v>
      </c>
      <c r="AB20" s="110">
        <v>2.8661219795366013E-3</v>
      </c>
      <c r="AC20" s="110">
        <v>8.5318652984273297E-2</v>
      </c>
      <c r="AD20" s="110">
        <v>2.6397150073209134E-2</v>
      </c>
      <c r="AE20" s="111"/>
      <c r="AF20" s="112">
        <v>424.73509290000004</v>
      </c>
      <c r="AG20" s="112">
        <v>5894.0569074199993</v>
      </c>
      <c r="AH20" s="112">
        <v>3179.4658125219994</v>
      </c>
      <c r="AI20" s="112">
        <v>9162.0062900000048</v>
      </c>
      <c r="AJ20" s="112" t="s">
        <v>392</v>
      </c>
      <c r="AK20" s="112" t="s">
        <v>385</v>
      </c>
      <c r="AL20" s="121" t="s">
        <v>49</v>
      </c>
    </row>
    <row r="21" spans="1:38" ht="26.25" customHeight="1" thickBot="1" x14ac:dyDescent="0.25">
      <c r="A21" s="53" t="s">
        <v>53</v>
      </c>
      <c r="B21" s="53" t="s">
        <v>66</v>
      </c>
      <c r="C21" s="54" t="s">
        <v>67</v>
      </c>
      <c r="D21" s="55"/>
      <c r="E21" s="110">
        <v>0.74983730272922122</v>
      </c>
      <c r="F21" s="110">
        <v>5.0024486179545316E-2</v>
      </c>
      <c r="G21" s="110">
        <v>0.84047762343590837</v>
      </c>
      <c r="H21" s="110">
        <v>7.2229758575124581E-3</v>
      </c>
      <c r="I21" s="110">
        <v>6.2622955940364294E-2</v>
      </c>
      <c r="J21" s="110">
        <v>9.9973458721283853E-2</v>
      </c>
      <c r="K21" s="110">
        <v>0.16689797384035035</v>
      </c>
      <c r="L21" s="110">
        <v>9.433768116565721E-3</v>
      </c>
      <c r="M21" s="110">
        <v>0.4042778242888988</v>
      </c>
      <c r="N21" s="110">
        <v>5.7508793769044213E-2</v>
      </c>
      <c r="O21" s="110">
        <v>1.1684607399927375E-3</v>
      </c>
      <c r="P21" s="110">
        <v>8.2077695302079472E-3</v>
      </c>
      <c r="Q21" s="110">
        <v>2.5971069134603161E-3</v>
      </c>
      <c r="R21" s="110">
        <v>6.6176359111890497E-3</v>
      </c>
      <c r="S21" s="110">
        <v>7.7030226637882114E-3</v>
      </c>
      <c r="T21" s="110">
        <v>5.6663585207792893E-3</v>
      </c>
      <c r="U21" s="110">
        <v>1.3458882974067114E-3</v>
      </c>
      <c r="V21" s="110">
        <v>0.12128609128882201</v>
      </c>
      <c r="W21" s="110">
        <v>9.4050571262513968E-2</v>
      </c>
      <c r="X21" s="110">
        <v>2.6866110437777799E-2</v>
      </c>
      <c r="Y21" s="110">
        <v>5.8723758745675564E-2</v>
      </c>
      <c r="Z21" s="110">
        <v>2.0787490619697077E-2</v>
      </c>
      <c r="AA21" s="110">
        <v>1.8283360552288692E-2</v>
      </c>
      <c r="AB21" s="110">
        <v>0.12466072035543914</v>
      </c>
      <c r="AC21" s="110">
        <v>4.1464901844399997E-4</v>
      </c>
      <c r="AD21" s="110">
        <v>7.1736878479200003E-2</v>
      </c>
      <c r="AE21" s="111"/>
      <c r="AF21" s="112">
        <v>512.25163142895929</v>
      </c>
      <c r="AG21" s="112">
        <v>421.97083620000001</v>
      </c>
      <c r="AH21" s="112">
        <v>8865.4554187180001</v>
      </c>
      <c r="AI21" s="112">
        <v>40.840544999999999</v>
      </c>
      <c r="AJ21" s="112" t="s">
        <v>392</v>
      </c>
      <c r="AK21" s="112" t="s">
        <v>385</v>
      </c>
      <c r="AL21" s="121" t="s">
        <v>49</v>
      </c>
    </row>
    <row r="22" spans="1:38" ht="26.25" customHeight="1" thickBot="1" x14ac:dyDescent="0.25">
      <c r="A22" s="53" t="s">
        <v>53</v>
      </c>
      <c r="B22" s="57" t="s">
        <v>68</v>
      </c>
      <c r="C22" s="54" t="s">
        <v>69</v>
      </c>
      <c r="D22" s="55"/>
      <c r="E22" s="110">
        <v>5.4889441916321582</v>
      </c>
      <c r="F22" s="110">
        <v>7.1698673628816323E-2</v>
      </c>
      <c r="G22" s="110">
        <v>0.63788492694555665</v>
      </c>
      <c r="H22" s="110" t="s">
        <v>392</v>
      </c>
      <c r="I22" s="110">
        <v>2.3702052883720945E-2</v>
      </c>
      <c r="J22" s="110">
        <v>3.3366359169233119E-2</v>
      </c>
      <c r="K22" s="110">
        <v>3.7364623328581745E-2</v>
      </c>
      <c r="L22" s="110">
        <v>1.7571084584102124E-3</v>
      </c>
      <c r="M22" s="110">
        <v>11.005929900827795</v>
      </c>
      <c r="N22" s="110">
        <v>0.34676574800000004</v>
      </c>
      <c r="O22" s="110">
        <v>2.8307407999999999E-2</v>
      </c>
      <c r="P22" s="110">
        <v>0.17338287400000002</v>
      </c>
      <c r="Q22" s="110">
        <v>9.3768288999999991E-2</v>
      </c>
      <c r="R22" s="110">
        <v>0.14507546600000001</v>
      </c>
      <c r="S22" s="110">
        <v>0.22893616219999999</v>
      </c>
      <c r="T22" s="110">
        <v>0.17338287400000002</v>
      </c>
      <c r="U22" s="110">
        <v>8.9522177799999991E-2</v>
      </c>
      <c r="V22" s="110">
        <v>1.5002926239999999</v>
      </c>
      <c r="W22" s="110">
        <v>1.4507546599999997E-2</v>
      </c>
      <c r="X22" s="110">
        <v>2.2999768999999998E-5</v>
      </c>
      <c r="Y22" s="110">
        <v>9.9075927999999988E-4</v>
      </c>
      <c r="Z22" s="110">
        <v>2.7245880199999999E-4</v>
      </c>
      <c r="AA22" s="110">
        <v>1.5215231800000002E-4</v>
      </c>
      <c r="AB22" s="110">
        <v>1.438370169E-3</v>
      </c>
      <c r="AC22" s="110">
        <v>1.6276759599999996E-2</v>
      </c>
      <c r="AD22" s="110">
        <v>0.36445787799999996</v>
      </c>
      <c r="AE22" s="111"/>
      <c r="AF22" s="112">
        <v>367.71453791999988</v>
      </c>
      <c r="AG22" s="112">
        <v>6641.6385596119972</v>
      </c>
      <c r="AH22" s="112">
        <v>10178.6304581936</v>
      </c>
      <c r="AI22" s="112">
        <v>95.989571999999995</v>
      </c>
      <c r="AJ22" s="112">
        <v>33.592945999999998</v>
      </c>
      <c r="AK22" s="112" t="s">
        <v>385</v>
      </c>
      <c r="AL22" s="121" t="s">
        <v>49</v>
      </c>
    </row>
    <row r="23" spans="1:38" ht="26.25" customHeight="1" thickBot="1" x14ac:dyDescent="0.25">
      <c r="A23" s="53" t="s">
        <v>70</v>
      </c>
      <c r="B23" s="57" t="s">
        <v>363</v>
      </c>
      <c r="C23" s="54" t="s">
        <v>359</v>
      </c>
      <c r="D23" s="96"/>
      <c r="E23" s="110">
        <v>0.46852711499999999</v>
      </c>
      <c r="F23" s="110">
        <v>8.8798335000000006E-2</v>
      </c>
      <c r="G23" s="110">
        <v>3.2190000000000002E-4</v>
      </c>
      <c r="H23" s="110">
        <v>1.1988E-4</v>
      </c>
      <c r="I23" s="110">
        <v>2.9541540000000002E-2</v>
      </c>
      <c r="J23" s="110">
        <v>2.9541540000000002E-2</v>
      </c>
      <c r="K23" s="110">
        <v>2.9541540000000002E-2</v>
      </c>
      <c r="L23" s="110">
        <v>1.813851E-2</v>
      </c>
      <c r="M23" s="110">
        <v>1.8597062100000001</v>
      </c>
      <c r="N23" s="110" t="s">
        <v>396</v>
      </c>
      <c r="O23" s="110">
        <v>1.6095000000000001E-4</v>
      </c>
      <c r="P23" s="110" t="s">
        <v>396</v>
      </c>
      <c r="Q23" s="110" t="s">
        <v>396</v>
      </c>
      <c r="R23" s="110">
        <v>8.0475000000000013E-4</v>
      </c>
      <c r="S23" s="110">
        <v>2.7361499999999997E-2</v>
      </c>
      <c r="T23" s="110">
        <v>1.1266500000000001E-3</v>
      </c>
      <c r="U23" s="110">
        <v>1.6095000000000001E-4</v>
      </c>
      <c r="V23" s="110">
        <v>1.6095000000000002E-2</v>
      </c>
      <c r="W23" s="110" t="s">
        <v>396</v>
      </c>
      <c r="X23" s="110">
        <v>5.0505000000000005E-4</v>
      </c>
      <c r="Y23" s="110">
        <v>7.8255000000000002E-4</v>
      </c>
      <c r="Z23" s="110" t="s">
        <v>396</v>
      </c>
      <c r="AA23" s="110" t="s">
        <v>396</v>
      </c>
      <c r="AB23" s="110">
        <v>1.2876000000000001E-3</v>
      </c>
      <c r="AC23" s="110" t="s">
        <v>396</v>
      </c>
      <c r="AD23" s="110" t="s">
        <v>396</v>
      </c>
      <c r="AE23" s="111"/>
      <c r="AF23" s="110">
        <v>688.36198438680003</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2.3133307957758649</v>
      </c>
      <c r="F24" s="110">
        <v>0.11003141787724052</v>
      </c>
      <c r="G24" s="110">
        <v>2.1243681487495034</v>
      </c>
      <c r="H24" s="110">
        <v>2.4247027343315675E-2</v>
      </c>
      <c r="I24" s="110">
        <v>0.62858444526686286</v>
      </c>
      <c r="J24" s="110">
        <v>0.85834996847201162</v>
      </c>
      <c r="K24" s="110">
        <v>1.3192468984865053</v>
      </c>
      <c r="L24" s="110">
        <v>0.10234831571021119</v>
      </c>
      <c r="M24" s="110">
        <v>3.3328425959788537</v>
      </c>
      <c r="N24" s="110">
        <v>2.4801925940674541E-3</v>
      </c>
      <c r="O24" s="110">
        <v>6.6185388734891679E-4</v>
      </c>
      <c r="P24" s="110">
        <v>2.1662759572373077E-3</v>
      </c>
      <c r="Q24" s="110">
        <v>2.8986797710140845E-3</v>
      </c>
      <c r="R24" s="110">
        <v>1.9733646263800312E-3</v>
      </c>
      <c r="S24" s="110">
        <v>1.2444728000940424E-3</v>
      </c>
      <c r="T24" s="110">
        <v>3.270356625799585E-2</v>
      </c>
      <c r="U24" s="110">
        <v>4.4622872870647787E-3</v>
      </c>
      <c r="V24" s="110">
        <v>2.8471770541061141E-2</v>
      </c>
      <c r="W24" s="110">
        <v>1.542523239710358E-2</v>
      </c>
      <c r="X24" s="110">
        <v>3.3664929149367475E-4</v>
      </c>
      <c r="Y24" s="110">
        <v>5.6964931234279462E-4</v>
      </c>
      <c r="Z24" s="110">
        <v>1.9636841787053837E-4</v>
      </c>
      <c r="AA24" s="110">
        <v>1.5258401963870073E-4</v>
      </c>
      <c r="AB24" s="110">
        <v>1.2552510413457083E-3</v>
      </c>
      <c r="AC24" s="110">
        <v>2.787478905462046E-3</v>
      </c>
      <c r="AD24" s="110">
        <v>1.4483050605538024E-3</v>
      </c>
      <c r="AE24" s="111"/>
      <c r="AF24" s="112">
        <v>378.64056610731012</v>
      </c>
      <c r="AG24" s="112">
        <v>2270.8362721839999</v>
      </c>
      <c r="AH24" s="112">
        <v>17535.066338703997</v>
      </c>
      <c r="AI24" s="112">
        <v>1417.0060557368797</v>
      </c>
      <c r="AJ24" s="112" t="s">
        <v>392</v>
      </c>
      <c r="AK24" s="112" t="s">
        <v>392</v>
      </c>
      <c r="AL24" s="121" t="s">
        <v>49</v>
      </c>
    </row>
    <row r="25" spans="1:38" ht="26.25" customHeight="1" thickBot="1" x14ac:dyDescent="0.25">
      <c r="A25" s="53" t="s">
        <v>73</v>
      </c>
      <c r="B25" s="57" t="s">
        <v>74</v>
      </c>
      <c r="C25" s="59" t="s">
        <v>75</v>
      </c>
      <c r="D25" s="55"/>
      <c r="E25" s="110">
        <v>6.2046325422169216E-2</v>
      </c>
      <c r="F25" s="110">
        <v>7.0262697197160068E-4</v>
      </c>
      <c r="G25" s="110">
        <v>1.6576978295619656E-2</v>
      </c>
      <c r="H25" s="110" t="s">
        <v>396</v>
      </c>
      <c r="I25" s="110">
        <v>4.3869133957701652E-4</v>
      </c>
      <c r="J25" s="110">
        <v>4.3869133957701652E-4</v>
      </c>
      <c r="K25" s="110">
        <v>4.3869133957701652E-4</v>
      </c>
      <c r="L25" s="110">
        <v>2.1057184299696797E-4</v>
      </c>
      <c r="M25" s="110">
        <v>4.2537797578281973E-2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86.945923318277735</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4.9246778691580208E-2</v>
      </c>
      <c r="F26" s="110">
        <v>4.1051236457192536E-4</v>
      </c>
      <c r="G26" s="110">
        <v>1.3690277834378489E-2</v>
      </c>
      <c r="H26" s="110" t="s">
        <v>396</v>
      </c>
      <c r="I26" s="110">
        <v>2.7356726501243854E-4</v>
      </c>
      <c r="J26" s="110">
        <v>2.7356726501243854E-4</v>
      </c>
      <c r="K26" s="110">
        <v>2.7356726501243854E-4</v>
      </c>
      <c r="L26" s="110">
        <v>1.3131228720597051E-4</v>
      </c>
      <c r="M26" s="110">
        <v>1.2128648324101498E-2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10.186392861562002</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13.123254409628277</v>
      </c>
      <c r="F27" s="110">
        <v>17.282538106813856</v>
      </c>
      <c r="G27" s="110">
        <v>0.23592643084021461</v>
      </c>
      <c r="H27" s="110">
        <v>0.38584278854516291</v>
      </c>
      <c r="I27" s="110">
        <v>0.39952184668265556</v>
      </c>
      <c r="J27" s="110">
        <v>0.39952184668265556</v>
      </c>
      <c r="K27" s="110">
        <v>0.39952184668265556</v>
      </c>
      <c r="L27" s="110">
        <v>0.22021362933914945</v>
      </c>
      <c r="M27" s="110">
        <v>176.81476832696245</v>
      </c>
      <c r="N27" s="110">
        <v>6.4756150643220698</v>
      </c>
      <c r="O27" s="110">
        <v>7.6785420899314961E-4</v>
      </c>
      <c r="P27" s="110">
        <v>6.0774244478096259E-3</v>
      </c>
      <c r="Q27" s="110">
        <v>2.0169900665778457E-4</v>
      </c>
      <c r="R27" s="110">
        <v>8.095440591049918E-3</v>
      </c>
      <c r="S27" s="110">
        <v>0.12878789309288882</v>
      </c>
      <c r="T27" s="110">
        <v>6.5085483446040374E-3</v>
      </c>
      <c r="U27" s="110">
        <v>1.3770782673301361E-4</v>
      </c>
      <c r="V27" s="110">
        <v>0.10783613585939078</v>
      </c>
      <c r="W27" s="110">
        <v>0.38270859999999995</v>
      </c>
      <c r="X27" s="110">
        <v>6.4873452115000001E-3</v>
      </c>
      <c r="Y27" s="110">
        <v>9.0061215519000003E-3</v>
      </c>
      <c r="Z27" s="110">
        <v>5.0064368431000008E-3</v>
      </c>
      <c r="AA27" s="110">
        <v>9.3369314527000005E-3</v>
      </c>
      <c r="AB27" s="110">
        <v>2.9836835059200005E-2</v>
      </c>
      <c r="AC27" s="110">
        <v>3.1608949999999998E-4</v>
      </c>
      <c r="AD27" s="110">
        <v>6.7529199999999997E-5</v>
      </c>
      <c r="AE27" s="111"/>
      <c r="AF27" s="112">
        <v>32389.793645718601</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3.0505591344741156</v>
      </c>
      <c r="F28" s="110">
        <v>0.69605976435487737</v>
      </c>
      <c r="G28" s="110">
        <v>0.12140303499318984</v>
      </c>
      <c r="H28" s="110">
        <v>1.249049402480451E-2</v>
      </c>
      <c r="I28" s="110">
        <v>0.40647068862914126</v>
      </c>
      <c r="J28" s="110">
        <v>0.40647068862914126</v>
      </c>
      <c r="K28" s="110">
        <v>0.40647068862914126</v>
      </c>
      <c r="L28" s="110">
        <v>0.24523967650963077</v>
      </c>
      <c r="M28" s="110">
        <v>7.1503480259712937</v>
      </c>
      <c r="N28" s="110">
        <v>0.24221769297290677</v>
      </c>
      <c r="O28" s="110">
        <v>3.5722786145522386E-5</v>
      </c>
      <c r="P28" s="110">
        <v>9.7310568558057098E-4</v>
      </c>
      <c r="Q28" s="110">
        <v>2.1585907681136888E-5</v>
      </c>
      <c r="R28" s="110">
        <v>2.0829165356836786E-3</v>
      </c>
      <c r="S28" s="110">
        <v>2.9461640805763131E-2</v>
      </c>
      <c r="T28" s="110">
        <v>1.2537967345125098E-3</v>
      </c>
      <c r="U28" s="110">
        <v>1.9211637937807942E-5</v>
      </c>
      <c r="V28" s="110">
        <v>1.9885548257334029E-2</v>
      </c>
      <c r="W28" s="110">
        <v>0.10600789999999999</v>
      </c>
      <c r="X28" s="110">
        <v>2.9050084713999999E-3</v>
      </c>
      <c r="Y28" s="110">
        <v>3.2963930743999999E-3</v>
      </c>
      <c r="Z28" s="110">
        <v>2.5374156387000003E-3</v>
      </c>
      <c r="AA28" s="110">
        <v>2.7846409317999997E-3</v>
      </c>
      <c r="AB28" s="110">
        <v>1.1523458116299999E-2</v>
      </c>
      <c r="AC28" s="110">
        <v>6.0653899999999999E-5</v>
      </c>
      <c r="AD28" s="110">
        <v>1.4090800000000001E-5</v>
      </c>
      <c r="AE28" s="111"/>
      <c r="AF28" s="112">
        <v>7191.4994197250999</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19.668595401824192</v>
      </c>
      <c r="F29" s="110">
        <v>1.6786309511402828</v>
      </c>
      <c r="G29" s="110">
        <v>0.39445645284124164</v>
      </c>
      <c r="H29" s="110">
        <v>6.8932363333384103E-3</v>
      </c>
      <c r="I29" s="110">
        <v>0.75392114903499374</v>
      </c>
      <c r="J29" s="110">
        <v>0.75392114903499374</v>
      </c>
      <c r="K29" s="110">
        <v>0.75392114903499374</v>
      </c>
      <c r="L29" s="110">
        <v>0.4053016577900157</v>
      </c>
      <c r="M29" s="110">
        <v>5.1611217594689638</v>
      </c>
      <c r="N29" s="110">
        <v>2.0186617285295385E-2</v>
      </c>
      <c r="O29" s="110">
        <v>2.6970419038818917E-5</v>
      </c>
      <c r="P29" s="110">
        <v>2.6271753444906732E-3</v>
      </c>
      <c r="Q29" s="110">
        <v>4.9834955760248144E-5</v>
      </c>
      <c r="R29" s="110">
        <v>6.2507845371864426E-3</v>
      </c>
      <c r="S29" s="110">
        <v>8.6589024359402841E-2</v>
      </c>
      <c r="T29" s="110">
        <v>3.5537687033487492E-3</v>
      </c>
      <c r="U29" s="110">
        <v>4.9639437554658159E-5</v>
      </c>
      <c r="V29" s="110">
        <v>5.7480229241371986E-2</v>
      </c>
      <c r="W29" s="110">
        <v>0.15000430000000001</v>
      </c>
      <c r="X29" s="110">
        <v>2.1429180606999999E-3</v>
      </c>
      <c r="Y29" s="110">
        <v>1.2976559367900001E-2</v>
      </c>
      <c r="Z29" s="110">
        <v>1.4500412211000001E-2</v>
      </c>
      <c r="AA29" s="110">
        <v>3.3334280943999998E-3</v>
      </c>
      <c r="AB29" s="110">
        <v>3.2953317734000002E-2</v>
      </c>
      <c r="AC29" s="110">
        <v>6.9007300000000006E-5</v>
      </c>
      <c r="AD29" s="110">
        <v>2.7357900000000001E-5</v>
      </c>
      <c r="AE29" s="111"/>
      <c r="AF29" s="112">
        <v>21058.827524749398</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7.3725859049063425E-2</v>
      </c>
      <c r="F30" s="110">
        <v>0.55880846405570361</v>
      </c>
      <c r="G30" s="110">
        <v>2.8525025491053413E-3</v>
      </c>
      <c r="H30" s="110">
        <v>6.2221715865283013E-4</v>
      </c>
      <c r="I30" s="110">
        <v>1.0456170002542052E-2</v>
      </c>
      <c r="J30" s="110">
        <v>1.0456170002542052E-2</v>
      </c>
      <c r="K30" s="110">
        <v>1.0456170002542052E-2</v>
      </c>
      <c r="L30" s="110">
        <v>1.5872152655848314E-3</v>
      </c>
      <c r="M30" s="110">
        <v>4.0870705709513384</v>
      </c>
      <c r="N30" s="110">
        <v>0.11062238963075283</v>
      </c>
      <c r="O30" s="110">
        <v>1.6340524769260106E-5</v>
      </c>
      <c r="P30" s="110">
        <v>9.6026274720815058E-5</v>
      </c>
      <c r="Q30" s="110">
        <v>6.9112275445924461E-6</v>
      </c>
      <c r="R30" s="110">
        <v>1.1805868848227216E-4</v>
      </c>
      <c r="S30" s="110">
        <v>1.889482032719354E-3</v>
      </c>
      <c r="T30" s="110">
        <v>1.0003945059296186E-4</v>
      </c>
      <c r="U30" s="110">
        <v>3.4992119504038185E-6</v>
      </c>
      <c r="V30" s="110">
        <v>6.3913382513407141E-2</v>
      </c>
      <c r="W30" s="110">
        <v>8.4031000000000002E-3</v>
      </c>
      <c r="X30" s="110">
        <v>1.150547832E-4</v>
      </c>
      <c r="Y30" s="110">
        <v>1.7740296890000001E-4</v>
      </c>
      <c r="Z30" s="110">
        <v>8.0785040000000009E-5</v>
      </c>
      <c r="AA30" s="110">
        <v>2.0300248819999999E-4</v>
      </c>
      <c r="AB30" s="110">
        <v>5.7624528029999998E-4</v>
      </c>
      <c r="AC30" s="110">
        <v>8.4031999999999994E-6</v>
      </c>
      <c r="AD30" s="110">
        <v>5.2356999999999997E-6</v>
      </c>
      <c r="AE30" s="111"/>
      <c r="AF30" s="112">
        <v>475.37681963929998</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3.865847225254432</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0.18272863214466106</v>
      </c>
      <c r="J32" s="110">
        <v>0.34168937394407722</v>
      </c>
      <c r="K32" s="110">
        <v>0.44869122428656294</v>
      </c>
      <c r="L32" s="110">
        <v>1.8821049110900087E-2</v>
      </c>
      <c r="M32" s="110" t="s">
        <v>385</v>
      </c>
      <c r="N32" s="110">
        <v>1.4161841883195903</v>
      </c>
      <c r="O32" s="110">
        <v>6.1760925095699663E-3</v>
      </c>
      <c r="P32" s="110" t="s">
        <v>396</v>
      </c>
      <c r="Q32" s="110">
        <v>1.4507869298346675E-12</v>
      </c>
      <c r="R32" s="110">
        <v>0.17447514701626232</v>
      </c>
      <c r="S32" s="110">
        <v>3.8206583091822144</v>
      </c>
      <c r="T32" s="110">
        <v>2.756243870483702E-2</v>
      </c>
      <c r="U32" s="110">
        <v>3.6545726428932226E-3</v>
      </c>
      <c r="V32" s="110">
        <v>1.4507869298346663</v>
      </c>
      <c r="W32" s="110" t="s">
        <v>396</v>
      </c>
      <c r="X32" s="110">
        <v>1.1676286517189368E-3</v>
      </c>
      <c r="Y32" s="110">
        <v>1.0651435751864763E-4</v>
      </c>
      <c r="Z32" s="110">
        <v>1.5723548014657507E-4</v>
      </c>
      <c r="AA32" s="110" t="s">
        <v>396</v>
      </c>
      <c r="AB32" s="110">
        <v>1.4313784893841594E-3</v>
      </c>
      <c r="AC32" s="110" t="s">
        <v>396</v>
      </c>
      <c r="AD32" s="110" t="s">
        <v>396</v>
      </c>
      <c r="AE32" s="111"/>
      <c r="AF32" s="112" t="s">
        <v>385</v>
      </c>
      <c r="AG32" s="112" t="s">
        <v>385</v>
      </c>
      <c r="AH32" s="112" t="s">
        <v>385</v>
      </c>
      <c r="AI32" s="112" t="s">
        <v>385</v>
      </c>
      <c r="AJ32" s="112" t="s">
        <v>385</v>
      </c>
      <c r="AK32" s="112">
        <v>15157.303288408801</v>
      </c>
      <c r="AL32" s="121" t="s">
        <v>382</v>
      </c>
    </row>
    <row r="33" spans="1:38" ht="26.25" customHeight="1" thickBot="1" x14ac:dyDescent="0.25">
      <c r="A33" s="53" t="s">
        <v>78</v>
      </c>
      <c r="B33" s="53" t="s">
        <v>91</v>
      </c>
      <c r="C33" s="54" t="s">
        <v>92</v>
      </c>
      <c r="D33" s="55"/>
      <c r="E33" s="110" t="s">
        <v>385</v>
      </c>
      <c r="F33" s="110" t="s">
        <v>385</v>
      </c>
      <c r="G33" s="110" t="s">
        <v>385</v>
      </c>
      <c r="H33" s="110" t="s">
        <v>385</v>
      </c>
      <c r="I33" s="110">
        <v>9.9812364420631516E-2</v>
      </c>
      <c r="J33" s="110">
        <v>0.18483771189005826</v>
      </c>
      <c r="K33" s="110">
        <v>0.36967542378011653</v>
      </c>
      <c r="L33" s="110">
        <v>3.9185594920692415E-3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15157.303288408801</v>
      </c>
      <c r="AL33" s="121" t="s">
        <v>382</v>
      </c>
    </row>
    <row r="34" spans="1:38" ht="26.25" customHeight="1" thickBot="1" x14ac:dyDescent="0.25">
      <c r="A34" s="53" t="s">
        <v>70</v>
      </c>
      <c r="B34" s="53" t="s">
        <v>93</v>
      </c>
      <c r="C34" s="54" t="s">
        <v>94</v>
      </c>
      <c r="D34" s="55"/>
      <c r="E34" s="110">
        <v>2.5973631999999998</v>
      </c>
      <c r="F34" s="110">
        <v>0.23049120000000001</v>
      </c>
      <c r="G34" s="110">
        <v>6.9196928000000003E-4</v>
      </c>
      <c r="H34" s="110">
        <v>3.4697599999999998E-4</v>
      </c>
      <c r="I34" s="110">
        <v>6.7908160000000009E-2</v>
      </c>
      <c r="J34" s="110">
        <v>7.1377919999999997E-2</v>
      </c>
      <c r="K34" s="110">
        <v>7.5343359999999998E-2</v>
      </c>
      <c r="L34" s="110">
        <v>4.4140304000000005E-2</v>
      </c>
      <c r="M34" s="110">
        <v>0.5303776</v>
      </c>
      <c r="N34" s="110" t="s">
        <v>396</v>
      </c>
      <c r="O34" s="110">
        <v>4.9567999999999997E-4</v>
      </c>
      <c r="P34" s="110" t="s">
        <v>396</v>
      </c>
      <c r="Q34" s="110" t="s">
        <v>396</v>
      </c>
      <c r="R34" s="110">
        <v>2.4784E-3</v>
      </c>
      <c r="S34" s="110">
        <v>8.4265599999999996E-2</v>
      </c>
      <c r="T34" s="110">
        <v>3.4697600000000001E-3</v>
      </c>
      <c r="U34" s="110">
        <v>4.9567999999999997E-4</v>
      </c>
      <c r="V34" s="110">
        <v>4.9568000000000001E-2</v>
      </c>
      <c r="W34" s="110">
        <v>4.9567999999999999E-3</v>
      </c>
      <c r="X34" s="110">
        <v>1.48704E-3</v>
      </c>
      <c r="Y34" s="110">
        <v>2.4784E-3</v>
      </c>
      <c r="Z34" s="110">
        <v>1.7051392000000001E-6</v>
      </c>
      <c r="AA34" s="110">
        <v>3.9158720000000004E-7</v>
      </c>
      <c r="AB34" s="110">
        <v>3.9675367263999999E-3</v>
      </c>
      <c r="AC34" s="110">
        <v>3.9654400000000003E-4</v>
      </c>
      <c r="AD34" s="110">
        <v>0.49567999999999995</v>
      </c>
      <c r="AE34" s="111"/>
      <c r="AF34" s="112">
        <v>2115.0912488294402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0.18663909999999997</v>
      </c>
      <c r="F35" s="110">
        <v>4.5106700000000005E-3</v>
      </c>
      <c r="G35" s="110">
        <v>5.1859199999999994E-2</v>
      </c>
      <c r="H35" s="110">
        <v>1.8907E-5</v>
      </c>
      <c r="I35" s="110">
        <v>1.4045200000000001E-2</v>
      </c>
      <c r="J35" s="110">
        <v>1.4045200000000001E-2</v>
      </c>
      <c r="K35" s="110">
        <v>1.4045200000000001E-2</v>
      </c>
      <c r="L35" s="110">
        <v>2.4390030000000001E-4</v>
      </c>
      <c r="M35" s="110">
        <v>9.9126700000000002E-3</v>
      </c>
      <c r="N35" s="110">
        <v>4.8618000000000001E-4</v>
      </c>
      <c r="O35" s="110">
        <v>5.4020000000000001E-5</v>
      </c>
      <c r="P35" s="110">
        <v>5.4020000000000001E-5</v>
      </c>
      <c r="Q35" s="110">
        <v>1.83668E-3</v>
      </c>
      <c r="R35" s="110">
        <v>1.94472E-3</v>
      </c>
      <c r="S35" s="110">
        <v>3.3762499999999999E-3</v>
      </c>
      <c r="T35" s="110">
        <v>8.6431999999999995E-2</v>
      </c>
      <c r="U35" s="110">
        <v>5.6720999999999996E-4</v>
      </c>
      <c r="V35" s="110">
        <v>3.2411999999999996E-3</v>
      </c>
      <c r="W35" s="110">
        <v>1.2694700000000001E-7</v>
      </c>
      <c r="X35" s="110">
        <v>1.3505E-4</v>
      </c>
      <c r="Y35" s="110">
        <v>8.1030000000000002E-5</v>
      </c>
      <c r="Z35" s="110">
        <v>5.4020000000000001E-5</v>
      </c>
      <c r="AA35" s="110">
        <v>2.4308999999999997E-5</v>
      </c>
      <c r="AB35" s="110">
        <v>2.9440899999999998E-4</v>
      </c>
      <c r="AC35" s="110">
        <v>3.7814000000000006E-4</v>
      </c>
      <c r="AD35" s="110">
        <v>1.5395699999999999E-3</v>
      </c>
      <c r="AE35" s="111"/>
      <c r="AF35" s="112">
        <v>115.25301531408002</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5.2465029258857542E-4</v>
      </c>
      <c r="F36" s="110">
        <v>1.267968145619278E-5</v>
      </c>
      <c r="G36" s="110">
        <v>1.4577837362808466E-4</v>
      </c>
      <c r="H36" s="110">
        <v>5.3148365385239195E-8</v>
      </c>
      <c r="I36" s="110">
        <v>3.9481642857606263E-5</v>
      </c>
      <c r="J36" s="110">
        <v>3.9481642857606263E-5</v>
      </c>
      <c r="K36" s="110">
        <v>3.9481642857606263E-5</v>
      </c>
      <c r="L36" s="110">
        <v>6.8561391346958566E-7</v>
      </c>
      <c r="M36" s="110">
        <v>2.7864928709118265E-5</v>
      </c>
      <c r="N36" s="110">
        <v>1.3666722527632937E-6</v>
      </c>
      <c r="O36" s="110">
        <v>1.5185247252925485E-7</v>
      </c>
      <c r="P36" s="110">
        <v>1.5185247252925485E-7</v>
      </c>
      <c r="Q36" s="110">
        <v>5.1629840659946653E-6</v>
      </c>
      <c r="R36" s="110">
        <v>5.4666890110531748E-6</v>
      </c>
      <c r="S36" s="110">
        <v>9.4907795330784268E-6</v>
      </c>
      <c r="T36" s="110">
        <v>2.4296395604680776E-4</v>
      </c>
      <c r="U36" s="110">
        <v>1.5944509615571758E-6</v>
      </c>
      <c r="V36" s="110">
        <v>9.1111483517552913E-6</v>
      </c>
      <c r="W36" s="110">
        <v>3.5685331044374892E-10</v>
      </c>
      <c r="X36" s="110">
        <v>3.7963118132313715E-7</v>
      </c>
      <c r="Y36" s="110">
        <v>2.2777870879388226E-7</v>
      </c>
      <c r="Z36" s="110">
        <v>1.5185247252925485E-7</v>
      </c>
      <c r="AA36" s="110">
        <v>6.8333612638164671E-8</v>
      </c>
      <c r="AB36" s="110">
        <v>8.2759597528443889E-7</v>
      </c>
      <c r="AC36" s="110">
        <v>1.0629673077047841E-6</v>
      </c>
      <c r="AD36" s="110">
        <v>4.3277954670837632E-6</v>
      </c>
      <c r="AE36" s="111"/>
      <c r="AF36" s="112">
        <v>0.3239810318751411</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3.034852072821693</v>
      </c>
      <c r="F37" s="110">
        <v>0.11913574443138976</v>
      </c>
      <c r="G37" s="110">
        <v>8.3429606249151738E-4</v>
      </c>
      <c r="H37" s="110" t="s">
        <v>385</v>
      </c>
      <c r="I37" s="110">
        <v>1.0597714601526729E-4</v>
      </c>
      <c r="J37" s="110">
        <v>1.0597714601526729E-4</v>
      </c>
      <c r="K37" s="110">
        <v>1.0597714601526729E-4</v>
      </c>
      <c r="L37" s="110">
        <v>4.2390858406106922E-6</v>
      </c>
      <c r="M37" s="110">
        <v>0.35531961125545747</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17033.592981885999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2.7136078125010177</v>
      </c>
      <c r="F39" s="110">
        <v>0.2247201794368574</v>
      </c>
      <c r="G39" s="110">
        <v>2.1570293119926061</v>
      </c>
      <c r="H39" s="110" t="s">
        <v>392</v>
      </c>
      <c r="I39" s="110">
        <v>0.82428929099027992</v>
      </c>
      <c r="J39" s="110">
        <v>0.99601209140008462</v>
      </c>
      <c r="K39" s="110">
        <v>1.4661400987905493</v>
      </c>
      <c r="L39" s="110">
        <v>6.9932792352874654E-2</v>
      </c>
      <c r="M39" s="110">
        <v>4.2792632911509862</v>
      </c>
      <c r="N39" s="110">
        <v>1.4033669954432906E-2</v>
      </c>
      <c r="O39" s="110">
        <v>1.0058319776226339E-3</v>
      </c>
      <c r="P39" s="110">
        <v>4.1594746901817059E-3</v>
      </c>
      <c r="Q39" s="110">
        <v>1.4973332587585866E-2</v>
      </c>
      <c r="R39" s="110">
        <v>1.2576885652555304E-2</v>
      </c>
      <c r="S39" s="110">
        <v>1.7899986905402412E-2</v>
      </c>
      <c r="T39" s="110">
        <v>1.7279737477672977E-2</v>
      </c>
      <c r="U39" s="110">
        <v>1.835405073030769E-2</v>
      </c>
      <c r="V39" s="110">
        <v>7.2681329463326658E-2</v>
      </c>
      <c r="W39" s="110">
        <v>1.7105195731916111E-2</v>
      </c>
      <c r="X39" s="110">
        <v>2.9380558195110613E-4</v>
      </c>
      <c r="Y39" s="110">
        <v>5.0622825191420559E-4</v>
      </c>
      <c r="Z39" s="110">
        <v>2.3248832831603827E-4</v>
      </c>
      <c r="AA39" s="110">
        <v>1.9394290486652598E-4</v>
      </c>
      <c r="AB39" s="110">
        <v>1.2264650670478759E-3</v>
      </c>
      <c r="AC39" s="110">
        <v>6.3897380737253867E-3</v>
      </c>
      <c r="AD39" s="110">
        <v>2.4388918640123828E-3</v>
      </c>
      <c r="AE39" s="111"/>
      <c r="AF39" s="112">
        <v>339.61901287740903</v>
      </c>
      <c r="AG39" s="112">
        <v>3227.7169639648632</v>
      </c>
      <c r="AH39" s="112">
        <v>43123.53742779688</v>
      </c>
      <c r="AI39" s="112">
        <v>193.9529050540001</v>
      </c>
      <c r="AJ39" s="112" t="s">
        <v>392</v>
      </c>
      <c r="AK39" s="112" t="s">
        <v>385</v>
      </c>
      <c r="AL39" s="121" t="s">
        <v>49</v>
      </c>
    </row>
    <row r="40" spans="1:38" ht="26.25" customHeight="1" thickBot="1" x14ac:dyDescent="0.25">
      <c r="A40" s="53" t="s">
        <v>70</v>
      </c>
      <c r="B40" s="53" t="s">
        <v>105</v>
      </c>
      <c r="C40" s="54" t="s">
        <v>361</v>
      </c>
      <c r="D40" s="55"/>
      <c r="E40" s="110">
        <v>0.13255531249999999</v>
      </c>
      <c r="F40" s="110">
        <v>1.37190625E-2</v>
      </c>
      <c r="G40" s="110">
        <v>8.1249999999999996E-5</v>
      </c>
      <c r="H40" s="110">
        <v>3.2499999999999997E-5</v>
      </c>
      <c r="I40" s="110">
        <v>8.5474999999999995E-3</v>
      </c>
      <c r="J40" s="110">
        <v>8.5474999999999995E-3</v>
      </c>
      <c r="K40" s="110">
        <v>8.5474999999999995E-3</v>
      </c>
      <c r="L40" s="110">
        <v>5.3056249999999996E-3</v>
      </c>
      <c r="M40" s="110">
        <v>4.3769374999999999E-2</v>
      </c>
      <c r="N40" s="110" t="s">
        <v>396</v>
      </c>
      <c r="O40" s="110">
        <v>4.0624999999999998E-5</v>
      </c>
      <c r="P40" s="110" t="s">
        <v>396</v>
      </c>
      <c r="Q40" s="110" t="s">
        <v>396</v>
      </c>
      <c r="R40" s="110">
        <v>2.0312499999999999E-4</v>
      </c>
      <c r="S40" s="110">
        <v>6.9062500000000001E-3</v>
      </c>
      <c r="T40" s="110">
        <v>2.8437500000000007E-4</v>
      </c>
      <c r="U40" s="110">
        <v>4.0624999999999998E-5</v>
      </c>
      <c r="V40" s="110">
        <v>4.0625000000000001E-3</v>
      </c>
      <c r="W40" s="110" t="s">
        <v>396</v>
      </c>
      <c r="X40" s="110">
        <v>1.2187499999999999E-4</v>
      </c>
      <c r="Y40" s="110">
        <v>2.0312499999999999E-4</v>
      </c>
      <c r="Z40" s="110" t="s">
        <v>396</v>
      </c>
      <c r="AA40" s="110" t="s">
        <v>396</v>
      </c>
      <c r="AB40" s="110">
        <v>3.2499999999999999E-4</v>
      </c>
      <c r="AC40" s="110" t="s">
        <v>396</v>
      </c>
      <c r="AD40" s="110" t="s">
        <v>396</v>
      </c>
      <c r="AE40" s="111"/>
      <c r="AF40" s="112">
        <v>173.34889845000001</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3.9868825586125074</v>
      </c>
      <c r="F41" s="110">
        <v>43.422686771959796</v>
      </c>
      <c r="G41" s="110">
        <v>6.2544142565480119</v>
      </c>
      <c r="H41" s="110">
        <v>9.742175659820039E-2</v>
      </c>
      <c r="I41" s="110">
        <v>22.34689723920334</v>
      </c>
      <c r="J41" s="110">
        <v>22.76114935786504</v>
      </c>
      <c r="K41" s="110">
        <v>24.70977033845725</v>
      </c>
      <c r="L41" s="110">
        <v>1.8561013373575563</v>
      </c>
      <c r="M41" s="110">
        <v>211.80762962758672</v>
      </c>
      <c r="N41" s="110">
        <v>0.36708865468887902</v>
      </c>
      <c r="O41" s="110">
        <v>0.12468487462302129</v>
      </c>
      <c r="P41" s="110">
        <v>0.12536822738656991</v>
      </c>
      <c r="Q41" s="110">
        <v>0.1479873729737067</v>
      </c>
      <c r="R41" s="110">
        <v>0.81537476589933833</v>
      </c>
      <c r="S41" s="110">
        <v>0.17303249972241549</v>
      </c>
      <c r="T41" s="110">
        <v>0.10961573971345924</v>
      </c>
      <c r="U41" s="110">
        <v>4.7672166523992844E-2</v>
      </c>
      <c r="V41" s="110">
        <v>2.853268623870727</v>
      </c>
      <c r="W41" s="110">
        <v>4.5880986790568876</v>
      </c>
      <c r="X41" s="110">
        <v>4.6467173568039266</v>
      </c>
      <c r="Y41" s="110">
        <v>3.2900925259710565</v>
      </c>
      <c r="Z41" s="110">
        <v>1.8989318142178075</v>
      </c>
      <c r="AA41" s="110">
        <v>2.4468488741480652</v>
      </c>
      <c r="AB41" s="110">
        <v>12.282590571140855</v>
      </c>
      <c r="AC41" s="110">
        <v>3.1695690326419026</v>
      </c>
      <c r="AD41" s="110">
        <v>0.16327680295291597</v>
      </c>
      <c r="AE41" s="111"/>
      <c r="AF41" s="112">
        <v>968</v>
      </c>
      <c r="AG41" s="112">
        <v>10413.306148792653</v>
      </c>
      <c r="AH41" s="112">
        <v>65899.93457064814</v>
      </c>
      <c r="AI41" s="112">
        <v>12140.7071000899</v>
      </c>
      <c r="AJ41" s="112" t="s">
        <v>392</v>
      </c>
      <c r="AK41" s="112" t="s">
        <v>385</v>
      </c>
      <c r="AL41" s="121" t="s">
        <v>49</v>
      </c>
    </row>
    <row r="42" spans="1:38" ht="26.25" customHeight="1" thickBot="1" x14ac:dyDescent="0.25">
      <c r="A42" s="53" t="s">
        <v>70</v>
      </c>
      <c r="B42" s="53" t="s">
        <v>107</v>
      </c>
      <c r="C42" s="54" t="s">
        <v>108</v>
      </c>
      <c r="D42" s="55"/>
      <c r="E42" s="110">
        <v>8.6756627200000019E-2</v>
      </c>
      <c r="F42" s="110">
        <v>5.4834876800000015E-2</v>
      </c>
      <c r="G42" s="110">
        <v>9.2672000000000023E-5</v>
      </c>
      <c r="H42" s="110">
        <v>2.6966400000000007E-5</v>
      </c>
      <c r="I42" s="110">
        <v>4.8317512000000005E-3</v>
      </c>
      <c r="J42" s="110">
        <v>4.8317512000000005E-3</v>
      </c>
      <c r="K42" s="110">
        <v>4.8317512000000005E-3</v>
      </c>
      <c r="L42" s="110">
        <v>2.7732528000000006E-3</v>
      </c>
      <c r="M42" s="110">
        <v>1.9683530128000006</v>
      </c>
      <c r="N42" s="110" t="s">
        <v>396</v>
      </c>
      <c r="O42" s="110">
        <v>4.6336000000000012E-5</v>
      </c>
      <c r="P42" s="110" t="s">
        <v>396</v>
      </c>
      <c r="Q42" s="110" t="s">
        <v>396</v>
      </c>
      <c r="R42" s="110">
        <v>2.3168000000000009E-4</v>
      </c>
      <c r="S42" s="110">
        <v>7.8771200000000013E-3</v>
      </c>
      <c r="T42" s="110">
        <v>3.2435200000000008E-4</v>
      </c>
      <c r="U42" s="110">
        <v>4.6336000000000012E-5</v>
      </c>
      <c r="V42" s="110">
        <v>4.6336000000000016E-3</v>
      </c>
      <c r="W42" s="110" t="s">
        <v>396</v>
      </c>
      <c r="X42" s="110">
        <v>1.6426400000000004E-4</v>
      </c>
      <c r="Y42" s="110">
        <v>2.0642400000000006E-4</v>
      </c>
      <c r="Z42" s="110" t="s">
        <v>396</v>
      </c>
      <c r="AA42" s="110" t="s">
        <v>396</v>
      </c>
      <c r="AB42" s="110">
        <v>3.7068800000000009E-4</v>
      </c>
      <c r="AC42" s="110" t="s">
        <v>396</v>
      </c>
      <c r="AD42" s="110" t="s">
        <v>396</v>
      </c>
      <c r="AE42" s="111"/>
      <c r="AF42" s="112">
        <v>199.51588053790405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0.13348606864631365</v>
      </c>
      <c r="F43" s="110">
        <v>3.4556416910485575E-2</v>
      </c>
      <c r="G43" s="110">
        <v>0.17983696463555171</v>
      </c>
      <c r="H43" s="110">
        <v>7.8004746998439539E-5</v>
      </c>
      <c r="I43" s="110">
        <v>3.7655176326992772E-2</v>
      </c>
      <c r="J43" s="110">
        <v>8.5965154059399931E-2</v>
      </c>
      <c r="K43" s="110">
        <v>0.18802570936109939</v>
      </c>
      <c r="L43" s="110">
        <v>5.9701981281947312E-3</v>
      </c>
      <c r="M43" s="110">
        <v>0.34099468859149989</v>
      </c>
      <c r="N43" s="110">
        <v>1.7000379327180633E-2</v>
      </c>
      <c r="O43" s="110">
        <v>6.0308729681639425E-4</v>
      </c>
      <c r="P43" s="110">
        <v>1.0542717201199882E-3</v>
      </c>
      <c r="Q43" s="110">
        <v>1.7065822574091807E-2</v>
      </c>
      <c r="R43" s="110">
        <v>1.1234541156624178E-2</v>
      </c>
      <c r="S43" s="110">
        <v>1.9390774557092986E-2</v>
      </c>
      <c r="T43" s="110">
        <v>2.2511537574754572E-2</v>
      </c>
      <c r="U43" s="110">
        <v>1.6012596981364367E-3</v>
      </c>
      <c r="V43" s="110">
        <v>2.0790336401083773E-2</v>
      </c>
      <c r="W43" s="110">
        <v>3.5117610097123238E-3</v>
      </c>
      <c r="X43" s="110">
        <v>2.0035747704948156E-4</v>
      </c>
      <c r="Y43" s="110">
        <v>3.2265290799447013E-4</v>
      </c>
      <c r="Z43" s="110">
        <v>1.9839367202568328E-4</v>
      </c>
      <c r="AA43" s="110">
        <v>1.5492069391461708E-4</v>
      </c>
      <c r="AB43" s="110">
        <v>8.7632475098425194E-4</v>
      </c>
      <c r="AC43" s="110">
        <v>2.1145142140315365E-3</v>
      </c>
      <c r="AD43" s="110">
        <v>1.7103757277086142E-3</v>
      </c>
      <c r="AE43" s="111"/>
      <c r="AF43" s="112">
        <v>98.518344659137114</v>
      </c>
      <c r="AG43" s="112">
        <v>194.84100155876681</v>
      </c>
      <c r="AH43" s="112">
        <v>1277.4537399595995</v>
      </c>
      <c r="AI43" s="112">
        <v>76.055979198439545</v>
      </c>
      <c r="AJ43" s="112" t="s">
        <v>392</v>
      </c>
      <c r="AK43" s="112" t="s">
        <v>385</v>
      </c>
      <c r="AL43" s="121" t="s">
        <v>49</v>
      </c>
    </row>
    <row r="44" spans="1:38" ht="26.25" customHeight="1" thickBot="1" x14ac:dyDescent="0.25">
      <c r="A44" s="53" t="s">
        <v>70</v>
      </c>
      <c r="B44" s="53" t="s">
        <v>111</v>
      </c>
      <c r="C44" s="54" t="s">
        <v>112</v>
      </c>
      <c r="D44" s="55"/>
      <c r="E44" s="110">
        <v>2.8565295159211392</v>
      </c>
      <c r="F44" s="110">
        <v>0.51090836684299046</v>
      </c>
      <c r="G44" s="110">
        <v>1.8478733458490938E-3</v>
      </c>
      <c r="H44" s="110">
        <v>6.9129577901630586E-4</v>
      </c>
      <c r="I44" s="110">
        <v>0.15574137298752325</v>
      </c>
      <c r="J44" s="110">
        <v>0.15574137298752325</v>
      </c>
      <c r="K44" s="110">
        <v>0.15574137298752325</v>
      </c>
      <c r="L44" s="110">
        <v>8.9453745378508462E-2</v>
      </c>
      <c r="M44" s="110">
        <v>10.138667549406422</v>
      </c>
      <c r="N44" s="110" t="s">
        <v>396</v>
      </c>
      <c r="O44" s="110">
        <v>9.2393667292454691E-4</v>
      </c>
      <c r="P44" s="110" t="s">
        <v>396</v>
      </c>
      <c r="Q44" s="110" t="s">
        <v>396</v>
      </c>
      <c r="R44" s="110">
        <v>4.6196833646227351E-3</v>
      </c>
      <c r="S44" s="110">
        <v>0.15706923439717296</v>
      </c>
      <c r="T44" s="110">
        <v>6.4675567104718291E-3</v>
      </c>
      <c r="U44" s="110">
        <v>9.2393667292454691E-4</v>
      </c>
      <c r="V44" s="110">
        <v>9.2393667292454698E-2</v>
      </c>
      <c r="W44" s="110" t="s">
        <v>396</v>
      </c>
      <c r="X44" s="110">
        <v>2.8914439170819699E-3</v>
      </c>
      <c r="Y44" s="110">
        <v>4.5000494663144054E-3</v>
      </c>
      <c r="Z44" s="110" t="s">
        <v>396</v>
      </c>
      <c r="AA44" s="110" t="s">
        <v>396</v>
      </c>
      <c r="AB44" s="110">
        <v>7.3914933833963753E-3</v>
      </c>
      <c r="AC44" s="110" t="s">
        <v>396</v>
      </c>
      <c r="AD44" s="110" t="s">
        <v>396</v>
      </c>
      <c r="AE44" s="111"/>
      <c r="AF44" s="112">
        <v>3950.9999999999995</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0.21090294584246774</v>
      </c>
      <c r="F46" s="110">
        <v>1.2097220267916196</v>
      </c>
      <c r="G46" s="110">
        <v>0.35676410578037349</v>
      </c>
      <c r="H46" s="110">
        <v>4.88276304277643E-2</v>
      </c>
      <c r="I46" s="110">
        <v>5.1614503029669703E-2</v>
      </c>
      <c r="J46" s="110">
        <v>6.6490304111075607E-2</v>
      </c>
      <c r="K46" s="110">
        <v>0.11281209599640202</v>
      </c>
      <c r="L46" s="110">
        <v>3.5135910591932015E-3</v>
      </c>
      <c r="M46" s="110">
        <v>0.2519342578152558</v>
      </c>
      <c r="N46" s="110">
        <v>1.5582523003724995E-2</v>
      </c>
      <c r="O46" s="110">
        <v>8.0483524274558703E-4</v>
      </c>
      <c r="P46" s="110">
        <v>2.0831837632717103E-3</v>
      </c>
      <c r="Q46" s="110">
        <v>1.5282509553091446E-2</v>
      </c>
      <c r="R46" s="110">
        <v>1.2163832973153817E-2</v>
      </c>
      <c r="S46" s="110">
        <v>1.7179731577255723E-2</v>
      </c>
      <c r="T46" s="110">
        <v>4.4626128381493393E-2</v>
      </c>
      <c r="U46" s="110">
        <v>1.0468562933387902E-2</v>
      </c>
      <c r="V46" s="110">
        <v>3.6778474932827911E-2</v>
      </c>
      <c r="W46" s="110">
        <v>4.9163063010188197E-3</v>
      </c>
      <c r="X46" s="110">
        <v>1.0226247959140299E-4</v>
      </c>
      <c r="Y46" s="110">
        <v>1.7512297191406997E-4</v>
      </c>
      <c r="Z46" s="110">
        <v>1.3333153738712058E-4</v>
      </c>
      <c r="AA46" s="110">
        <v>1.0680012226749152E-4</v>
      </c>
      <c r="AB46" s="110">
        <v>5.1751711116008504E-4</v>
      </c>
      <c r="AC46" s="110">
        <v>3.4998738120717177E-3</v>
      </c>
      <c r="AD46" s="110">
        <v>2.6352493680643118E-3</v>
      </c>
      <c r="AE46" s="111"/>
      <c r="AF46" s="112">
        <v>16.2336171848521</v>
      </c>
      <c r="AG46" s="112">
        <v>303.85197235514289</v>
      </c>
      <c r="AH46" s="112">
        <v>2155.8832089855996</v>
      </c>
      <c r="AI46" s="112">
        <v>190.188175618</v>
      </c>
      <c r="AJ46" s="112" t="s">
        <v>392</v>
      </c>
      <c r="AK46" s="112" t="s">
        <v>385</v>
      </c>
      <c r="AL46" s="121" t="s">
        <v>49</v>
      </c>
    </row>
    <row r="47" spans="1:38" ht="26.25" customHeight="1" thickBot="1" x14ac:dyDescent="0.25">
      <c r="A47" s="53" t="s">
        <v>70</v>
      </c>
      <c r="B47" s="53" t="s">
        <v>117</v>
      </c>
      <c r="C47" s="54" t="s">
        <v>118</v>
      </c>
      <c r="D47" s="55"/>
      <c r="E47" s="110">
        <v>6.0769633563567599E-2</v>
      </c>
      <c r="F47" s="110">
        <v>3.5356097414251681E-4</v>
      </c>
      <c r="G47" s="110">
        <v>3.5438248926003544E-3</v>
      </c>
      <c r="H47" s="110">
        <v>5.3107676240220329E-7</v>
      </c>
      <c r="I47" s="110">
        <v>3.5242591033349637E-4</v>
      </c>
      <c r="J47" s="110">
        <v>3.5242591033349637E-4</v>
      </c>
      <c r="K47" s="110">
        <v>3.5242591033349637E-4</v>
      </c>
      <c r="L47" s="110">
        <v>1.6941057656605658E-4</v>
      </c>
      <c r="M47" s="110">
        <v>2.6537699649228991E-2</v>
      </c>
      <c r="N47" s="110">
        <v>1.6713632045884468E-10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182.67573043199997</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3.0452000000000004</v>
      </c>
      <c r="G48" s="110" t="s">
        <v>385</v>
      </c>
      <c r="H48" s="110" t="s">
        <v>385</v>
      </c>
      <c r="I48" s="110">
        <v>1.9032500000000001E-2</v>
      </c>
      <c r="J48" s="110">
        <v>0.15987300000000002</v>
      </c>
      <c r="K48" s="110">
        <v>0.33877849999999998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3.8065000000000002</v>
      </c>
      <c r="AL48" s="121" t="s">
        <v>397</v>
      </c>
    </row>
    <row r="49" spans="1:38" ht="26.25" customHeight="1" thickBot="1" x14ac:dyDescent="0.25">
      <c r="A49" s="53" t="s">
        <v>119</v>
      </c>
      <c r="B49" s="53" t="s">
        <v>122</v>
      </c>
      <c r="C49" s="54" t="s">
        <v>123</v>
      </c>
      <c r="D49" s="55"/>
      <c r="E49" s="110">
        <v>1.6410322000000002E-3</v>
      </c>
      <c r="F49" s="110">
        <v>1.1644386600000001E-2</v>
      </c>
      <c r="G49" s="110">
        <v>1.2098064000000003E-3</v>
      </c>
      <c r="H49" s="110">
        <v>5.5953546000000005E-3</v>
      </c>
      <c r="I49" s="110">
        <v>9.224773800000001E-2</v>
      </c>
      <c r="J49" s="110">
        <v>0.22078966799999999</v>
      </c>
      <c r="K49" s="110">
        <v>0.52475352600000003</v>
      </c>
      <c r="L49" s="110">
        <v>4.5201391620000003E-2</v>
      </c>
      <c r="M49" s="110">
        <v>1.57563868</v>
      </c>
      <c r="N49" s="110">
        <v>0.57465804000000009</v>
      </c>
      <c r="O49" s="110">
        <v>1.0585806000000001E-2</v>
      </c>
      <c r="P49" s="110">
        <v>1.8147096000000001E-2</v>
      </c>
      <c r="Q49" s="110">
        <v>1.9659354E-2</v>
      </c>
      <c r="R49" s="110">
        <v>0.25708386000000005</v>
      </c>
      <c r="S49" s="110">
        <v>7.2588384000000006E-2</v>
      </c>
      <c r="T49" s="110">
        <v>0.18147096000000001</v>
      </c>
      <c r="U49" s="110">
        <v>2.4196128000000001E-2</v>
      </c>
      <c r="V49" s="110">
        <v>0.33269676000000004</v>
      </c>
      <c r="W49" s="110">
        <v>4.5367740000000003</v>
      </c>
      <c r="X49" s="110">
        <v>0.24196128000000003</v>
      </c>
      <c r="Y49" s="110">
        <v>0.30245160000000004</v>
      </c>
      <c r="Z49" s="110">
        <v>0.15122580000000002</v>
      </c>
      <c r="AA49" s="110">
        <v>0.10585806000000002</v>
      </c>
      <c r="AB49" s="110">
        <v>0.80149674000000004</v>
      </c>
      <c r="AC49" s="110" t="s">
        <v>396</v>
      </c>
      <c r="AD49" s="110" t="s">
        <v>396</v>
      </c>
      <c r="AE49" s="111"/>
      <c r="AF49" s="112" t="s">
        <v>385</v>
      </c>
      <c r="AG49" s="112" t="s">
        <v>385</v>
      </c>
      <c r="AH49" s="112" t="s">
        <v>385</v>
      </c>
      <c r="AI49" s="112" t="s">
        <v>385</v>
      </c>
      <c r="AJ49" s="112" t="s">
        <v>385</v>
      </c>
      <c r="AK49" s="112">
        <v>1.5162580000000001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0.64410000000000001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10.465999999999999</v>
      </c>
      <c r="AL51" s="121" t="s">
        <v>400</v>
      </c>
    </row>
    <row r="52" spans="1:38" ht="26.25" customHeight="1" thickBot="1" x14ac:dyDescent="0.25">
      <c r="A52" s="53" t="s">
        <v>119</v>
      </c>
      <c r="B52" s="57" t="s">
        <v>128</v>
      </c>
      <c r="C52" s="59" t="s">
        <v>362</v>
      </c>
      <c r="D52" s="56"/>
      <c r="E52" s="110">
        <v>0.19001500000000002</v>
      </c>
      <c r="F52" s="110">
        <v>0.59719000000000011</v>
      </c>
      <c r="G52" s="110">
        <v>1.3301050000000001</v>
      </c>
      <c r="H52" s="110" t="s">
        <v>401</v>
      </c>
      <c r="I52" s="110">
        <v>1.0858000000000001E-2</v>
      </c>
      <c r="J52" s="110">
        <v>2.7144999999999999E-2</v>
      </c>
      <c r="K52" s="110">
        <v>3.2573999999999999E-2</v>
      </c>
      <c r="L52" s="110" t="s">
        <v>396</v>
      </c>
      <c r="M52" s="110">
        <v>0.22258900000000001</v>
      </c>
      <c r="N52" s="110">
        <v>1.6286999999999999E-2</v>
      </c>
      <c r="O52" s="110">
        <v>2.7145000000000003E-3</v>
      </c>
      <c r="P52" s="110">
        <v>3.2573999999999997E-3</v>
      </c>
      <c r="Q52" s="110">
        <v>5.4290000000000002E-4</v>
      </c>
      <c r="R52" s="110">
        <v>5.4290000000000002E-4</v>
      </c>
      <c r="S52" s="110">
        <v>6.5147999999999994E-3</v>
      </c>
      <c r="T52" s="110">
        <v>2.8773700000000003E-2</v>
      </c>
      <c r="U52" s="110">
        <v>5.4290000000000002E-4</v>
      </c>
      <c r="V52" s="110">
        <v>5.4290000000000007E-3</v>
      </c>
      <c r="W52" s="110">
        <v>6.5147999999999994E-3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5.4290000000000003</v>
      </c>
      <c r="AL52" s="121" t="s">
        <v>402</v>
      </c>
    </row>
    <row r="53" spans="1:38" ht="26.25" customHeight="1" thickBot="1" x14ac:dyDescent="0.25">
      <c r="A53" s="53" t="s">
        <v>119</v>
      </c>
      <c r="B53" s="57" t="s">
        <v>129</v>
      </c>
      <c r="C53" s="59" t="s">
        <v>130</v>
      </c>
      <c r="D53" s="56"/>
      <c r="E53" s="110" t="s">
        <v>385</v>
      </c>
      <c r="F53" s="110">
        <v>1.6132148382265241</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1.4923768665013957</v>
      </c>
      <c r="AL53" s="121" t="s">
        <v>403</v>
      </c>
    </row>
    <row r="54" spans="1:38" ht="37.5" customHeight="1" thickBot="1" x14ac:dyDescent="0.25">
      <c r="A54" s="53" t="s">
        <v>119</v>
      </c>
      <c r="B54" s="57" t="s">
        <v>131</v>
      </c>
      <c r="C54" s="59" t="s">
        <v>132</v>
      </c>
      <c r="D54" s="56"/>
      <c r="E54" s="110" t="s">
        <v>385</v>
      </c>
      <c r="F54" s="110">
        <v>1.9410676000000002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86130.4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1.4995244156045531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1462608.1108467255</v>
      </c>
      <c r="AL56" s="121" t="s">
        <v>406</v>
      </c>
    </row>
    <row r="57" spans="1:38" ht="26.25" customHeight="1" thickBot="1" x14ac:dyDescent="0.25">
      <c r="A57" s="53" t="s">
        <v>53</v>
      </c>
      <c r="B57" s="53" t="s">
        <v>137</v>
      </c>
      <c r="C57" s="54" t="s">
        <v>138</v>
      </c>
      <c r="D57" s="55"/>
      <c r="E57" s="110" t="s">
        <v>401</v>
      </c>
      <c r="F57" s="110" t="s">
        <v>401</v>
      </c>
      <c r="G57" s="110" t="s">
        <v>401</v>
      </c>
      <c r="H57" s="110" t="s">
        <v>401</v>
      </c>
      <c r="I57" s="110">
        <v>9.6463082353337185E-2</v>
      </c>
      <c r="J57" s="110">
        <v>0.22755829930698965</v>
      </c>
      <c r="K57" s="110">
        <v>0.56012310669482235</v>
      </c>
      <c r="L57" s="110">
        <v>2.8938924706001156E-3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3538.4259999999999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5.8432917234753808E-3</v>
      </c>
      <c r="J58" s="110">
        <v>7.0119489376233135E-2</v>
      </c>
      <c r="K58" s="110">
        <v>0.58432909753906215</v>
      </c>
      <c r="L58" s="110">
        <v>2.6879141927986749E-5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759.42499999999995</v>
      </c>
      <c r="AL58" s="121" t="s">
        <v>408</v>
      </c>
    </row>
    <row r="59" spans="1:38" ht="26.25" customHeight="1" thickBot="1" x14ac:dyDescent="0.25">
      <c r="A59" s="53" t="s">
        <v>53</v>
      </c>
      <c r="B59" s="61" t="s">
        <v>141</v>
      </c>
      <c r="C59" s="54" t="s">
        <v>372</v>
      </c>
      <c r="D59" s="55"/>
      <c r="E59" s="110" t="s">
        <v>401</v>
      </c>
      <c r="F59" s="110" t="s">
        <v>401</v>
      </c>
      <c r="G59" s="110" t="s">
        <v>401</v>
      </c>
      <c r="H59" s="110" t="s">
        <v>401</v>
      </c>
      <c r="I59" s="110">
        <v>7.4151292408636188E-2</v>
      </c>
      <c r="J59" s="110">
        <v>7.7410689877147665E-2</v>
      </c>
      <c r="K59" s="110">
        <v>8.1484936712787018E-2</v>
      </c>
      <c r="L59" s="110">
        <v>4.5973801293354438E-5</v>
      </c>
      <c r="M59" s="110" t="s">
        <v>401</v>
      </c>
      <c r="N59" s="110">
        <v>0.47475409203585034</v>
      </c>
      <c r="O59" s="110">
        <v>2.6083848921343356E-2</v>
      </c>
      <c r="P59" s="110">
        <v>6.0616199999999993E-4</v>
      </c>
      <c r="Q59" s="110">
        <v>4.0221970786566405E-2</v>
      </c>
      <c r="R59" s="110">
        <v>4.9036815101192968E-2</v>
      </c>
      <c r="S59" s="110">
        <v>1.414378E-3</v>
      </c>
      <c r="T59" s="110">
        <v>9.4427183033583967E-2</v>
      </c>
      <c r="U59" s="110">
        <v>0.17446517550596485</v>
      </c>
      <c r="V59" s="110">
        <v>7.475997999999999E-2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202.05399999999997</v>
      </c>
      <c r="AL59" s="121" t="s">
        <v>409</v>
      </c>
    </row>
    <row r="60" spans="1:38" ht="26.25" customHeight="1" thickBot="1" x14ac:dyDescent="0.25">
      <c r="A60" s="53" t="s">
        <v>53</v>
      </c>
      <c r="B60" s="61" t="s">
        <v>142</v>
      </c>
      <c r="C60" s="54" t="s">
        <v>143</v>
      </c>
      <c r="D60" s="96"/>
      <c r="E60" s="110">
        <v>1.0845347216497317E-2</v>
      </c>
      <c r="F60" s="110">
        <v>2.2030385776607766E-4</v>
      </c>
      <c r="G60" s="110">
        <v>9.1584568870303126E-3</v>
      </c>
      <c r="H60" s="110" t="s">
        <v>385</v>
      </c>
      <c r="I60" s="110">
        <v>2.4034846418203473E-3</v>
      </c>
      <c r="J60" s="110">
        <v>2.883559901841248E-2</v>
      </c>
      <c r="K60" s="110">
        <v>0.24028772301470877</v>
      </c>
      <c r="L60" s="110" t="s">
        <v>385</v>
      </c>
      <c r="M60" s="110">
        <v>2.957641960211389E-2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25.887590234248265</v>
      </c>
      <c r="AG60" s="112">
        <v>24.229296000000001</v>
      </c>
      <c r="AH60" s="112">
        <v>29.431589042000006</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3.8055412122068318E-2</v>
      </c>
      <c r="J61" s="110">
        <v>0.38055412122068322</v>
      </c>
      <c r="K61" s="110">
        <v>1.2672472954988028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1.8034374734598728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0.3455431042395099</v>
      </c>
      <c r="F63" s="110">
        <v>0.17562207980898589</v>
      </c>
      <c r="G63" s="110">
        <v>0.18737120314501407</v>
      </c>
      <c r="H63" s="110">
        <v>7.526819208103435E-4</v>
      </c>
      <c r="I63" s="110">
        <v>0.11258747476025863</v>
      </c>
      <c r="J63" s="110">
        <v>0.12084135692873457</v>
      </c>
      <c r="K63" s="110">
        <v>0.15268290713815255</v>
      </c>
      <c r="L63" s="110" t="s">
        <v>396</v>
      </c>
      <c r="M63" s="110">
        <v>1.3153665782263617</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68.33328800000001</v>
      </c>
      <c r="AG63" s="112">
        <v>199.15335605100003</v>
      </c>
      <c r="AH63" s="112">
        <v>1905.6585956851993</v>
      </c>
      <c r="AI63" s="112" t="s">
        <v>392</v>
      </c>
      <c r="AJ63" s="112" t="s">
        <v>385</v>
      </c>
      <c r="AK63" s="112" t="s">
        <v>385</v>
      </c>
      <c r="AL63" s="121" t="s">
        <v>399</v>
      </c>
    </row>
    <row r="64" spans="1:38" ht="26.25" customHeight="1" thickBot="1" x14ac:dyDescent="0.25">
      <c r="A64" s="53" t="s">
        <v>53</v>
      </c>
      <c r="B64" s="61" t="s">
        <v>150</v>
      </c>
      <c r="C64" s="54" t="s">
        <v>151</v>
      </c>
      <c r="D64" s="55"/>
      <c r="E64" s="110">
        <v>0.21600012768773683</v>
      </c>
      <c r="F64" s="110">
        <v>3.8821916186328161E-3</v>
      </c>
      <c r="G64" s="110">
        <v>1.1281188756840776E-3</v>
      </c>
      <c r="H64" s="110">
        <v>3.64E-3</v>
      </c>
      <c r="I64" s="110">
        <v>2.1460360326928662E-2</v>
      </c>
      <c r="J64" s="110">
        <v>3.5767268733440355E-2</v>
      </c>
      <c r="K64" s="110">
        <v>5.9612115222547835E-2</v>
      </c>
      <c r="L64" s="110">
        <v>3.8628648588471588E-4</v>
      </c>
      <c r="M64" s="110">
        <v>7.0967805238253287E-2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5187.8054999999995</v>
      </c>
      <c r="AI64" s="112" t="s">
        <v>385</v>
      </c>
      <c r="AJ64" s="112" t="s">
        <v>385</v>
      </c>
      <c r="AK64" s="112">
        <v>364</v>
      </c>
      <c r="AL64" s="121" t="s">
        <v>413</v>
      </c>
    </row>
    <row r="65" spans="1:38" ht="26.25" customHeight="1" thickBot="1" x14ac:dyDescent="0.25">
      <c r="A65" s="53" t="s">
        <v>53</v>
      </c>
      <c r="B65" s="57" t="s">
        <v>152</v>
      </c>
      <c r="C65" s="54" t="s">
        <v>153</v>
      </c>
      <c r="D65" s="55"/>
      <c r="E65" s="110">
        <v>0.13320958905780425</v>
      </c>
      <c r="F65" s="110" t="s">
        <v>385</v>
      </c>
      <c r="G65" s="110" t="s">
        <v>385</v>
      </c>
      <c r="H65" s="110">
        <v>2.9866929741973868E-3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306.51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0.1887518760276114</v>
      </c>
      <c r="F67" s="110">
        <v>9.6534349810049597E-6</v>
      </c>
      <c r="G67" s="110">
        <v>1.3830184340070384E-2</v>
      </c>
      <c r="H67" s="110" t="s">
        <v>385</v>
      </c>
      <c r="I67" s="110">
        <v>0.14407696538975268</v>
      </c>
      <c r="J67" s="110">
        <v>0.24012827918770319</v>
      </c>
      <c r="K67" s="110">
        <v>0.40021380373591364</v>
      </c>
      <c r="L67" s="110">
        <v>2.5933853770155478E-3</v>
      </c>
      <c r="M67" s="110">
        <v>6.1227471899355262E-2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232.51083522400003</v>
      </c>
      <c r="AI67" s="112" t="s">
        <v>385</v>
      </c>
      <c r="AJ67" s="112" t="s">
        <v>385</v>
      </c>
      <c r="AK67" s="112">
        <v>80.864999999999995</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0.60681108361822877</v>
      </c>
      <c r="F70" s="110">
        <v>2.5440867121356003</v>
      </c>
      <c r="G70" s="110">
        <v>1.4125130611722143</v>
      </c>
      <c r="H70" s="110">
        <v>0.2071283523970428</v>
      </c>
      <c r="I70" s="110">
        <v>0.16431636109403641</v>
      </c>
      <c r="J70" s="110">
        <v>0.25784459759726569</v>
      </c>
      <c r="K70" s="110">
        <v>0.39174125234399082</v>
      </c>
      <c r="L70" s="110">
        <v>2.9576944996926552E-3</v>
      </c>
      <c r="M70" s="110">
        <v>3.6022312503891447</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131.319534484</v>
      </c>
      <c r="AG70" s="112" t="s">
        <v>385</v>
      </c>
      <c r="AH70" s="112">
        <v>1591.9235440204002</v>
      </c>
      <c r="AI70" s="112" t="s">
        <v>392</v>
      </c>
      <c r="AJ70" s="112" t="s">
        <v>392</v>
      </c>
      <c r="AK70" s="112" t="s">
        <v>385</v>
      </c>
      <c r="AL70" s="121" t="s">
        <v>399</v>
      </c>
    </row>
    <row r="71" spans="1:38" ht="26.25" customHeight="1" thickBot="1" x14ac:dyDescent="0.25">
      <c r="A71" s="53" t="s">
        <v>53</v>
      </c>
      <c r="B71" s="53" t="s">
        <v>163</v>
      </c>
      <c r="C71" s="54" t="s">
        <v>164</v>
      </c>
      <c r="D71" s="60"/>
      <c r="E71" s="110">
        <v>6.158157049912127E-5</v>
      </c>
      <c r="F71" s="110">
        <v>3.1407329645171864</v>
      </c>
      <c r="G71" s="110">
        <v>1.9701948685638527E-6</v>
      </c>
      <c r="H71" s="110">
        <v>1.2190536318458606E-4</v>
      </c>
      <c r="I71" s="110">
        <v>1.7364772151185374E-6</v>
      </c>
      <c r="J71" s="110">
        <v>2.175974701273615E-6</v>
      </c>
      <c r="K71" s="110">
        <v>2.1976695116498909E-6</v>
      </c>
      <c r="L71" s="110" t="s">
        <v>396</v>
      </c>
      <c r="M71" s="110">
        <v>1.3145755672265904E-5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3.1554762763877489</v>
      </c>
      <c r="F72" s="110">
        <v>0.21733875147720641</v>
      </c>
      <c r="G72" s="110">
        <v>7.5171960922448475</v>
      </c>
      <c r="H72" s="110">
        <v>1.0561508089883184E-3</v>
      </c>
      <c r="I72" s="110">
        <v>1.1492029644686206</v>
      </c>
      <c r="J72" s="110">
        <v>1.8177674801829053</v>
      </c>
      <c r="K72" s="110">
        <v>7.764259870046164</v>
      </c>
      <c r="L72" s="110">
        <v>4.1371306720870337E-3</v>
      </c>
      <c r="M72" s="110">
        <v>61.857319391926445</v>
      </c>
      <c r="N72" s="110">
        <v>17.500066261798402</v>
      </c>
      <c r="O72" s="110">
        <v>8.5092941350580792E-2</v>
      </c>
      <c r="P72" s="110">
        <v>0.17513405856124942</v>
      </c>
      <c r="Q72" s="110">
        <v>0.49546214445387199</v>
      </c>
      <c r="R72" s="110">
        <v>0.78125927956697927</v>
      </c>
      <c r="S72" s="110">
        <v>1.4243395299735448</v>
      </c>
      <c r="T72" s="110">
        <v>0.87063259847062879</v>
      </c>
      <c r="U72" s="110">
        <v>7.8760000000000011E-2</v>
      </c>
      <c r="V72" s="110">
        <v>8.6687537824808167</v>
      </c>
      <c r="W72" s="110">
        <v>30.724753999999997</v>
      </c>
      <c r="X72" s="110" t="s">
        <v>396</v>
      </c>
      <c r="Y72" s="110" t="s">
        <v>396</v>
      </c>
      <c r="Z72" s="110" t="s">
        <v>396</v>
      </c>
      <c r="AA72" s="110" t="s">
        <v>396</v>
      </c>
      <c r="AB72" s="110">
        <v>8.9904368000000012</v>
      </c>
      <c r="AC72" s="110">
        <v>0.10274999999999999</v>
      </c>
      <c r="AD72" s="110">
        <v>17.124900000000004</v>
      </c>
      <c r="AE72" s="111"/>
      <c r="AF72" s="112">
        <v>4.7426381999999982</v>
      </c>
      <c r="AG72" s="112">
        <v>60691.238805038003</v>
      </c>
      <c r="AH72" s="112">
        <v>6757.1250819860024</v>
      </c>
      <c r="AI72" s="112" t="s">
        <v>385</v>
      </c>
      <c r="AJ72" s="112" t="s">
        <v>385</v>
      </c>
      <c r="AK72" s="112">
        <v>3739.66</v>
      </c>
      <c r="AL72" s="121" t="s">
        <v>419</v>
      </c>
    </row>
    <row r="73" spans="1:38" ht="26.25" customHeight="1" thickBot="1" x14ac:dyDescent="0.25">
      <c r="A73" s="53" t="s">
        <v>53</v>
      </c>
      <c r="B73" s="53" t="s">
        <v>167</v>
      </c>
      <c r="C73" s="54" t="s">
        <v>168</v>
      </c>
      <c r="D73" s="55"/>
      <c r="E73" s="110">
        <v>0.29680878739946986</v>
      </c>
      <c r="F73" s="110">
        <v>2.5872253484533109E-2</v>
      </c>
      <c r="G73" s="110">
        <v>0.20039827004319621</v>
      </c>
      <c r="H73" s="110">
        <v>1.5023472699532129E-5</v>
      </c>
      <c r="I73" s="110">
        <v>0.10608506062691815</v>
      </c>
      <c r="J73" s="110">
        <v>0.13450130290829518</v>
      </c>
      <c r="K73" s="110">
        <v>0.1495236398641451</v>
      </c>
      <c r="L73" s="110">
        <v>1.0608506062691815E-2</v>
      </c>
      <c r="M73" s="110">
        <v>1.9936768391112663</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278.64298752000002</v>
      </c>
      <c r="AH73" s="112">
        <v>532.60439859999985</v>
      </c>
      <c r="AI73" s="112" t="s">
        <v>385</v>
      </c>
      <c r="AJ73" s="112" t="s">
        <v>385</v>
      </c>
      <c r="AK73" s="112">
        <v>116.205</v>
      </c>
      <c r="AL73" s="121" t="s">
        <v>420</v>
      </c>
    </row>
    <row r="74" spans="1:38" ht="26.25" customHeight="1" thickBot="1" x14ac:dyDescent="0.25">
      <c r="A74" s="53" t="s">
        <v>53</v>
      </c>
      <c r="B74" s="53" t="s">
        <v>169</v>
      </c>
      <c r="C74" s="54" t="s">
        <v>170</v>
      </c>
      <c r="D74" s="55"/>
      <c r="E74" s="110">
        <v>0.36590355410706432</v>
      </c>
      <c r="F74" s="110">
        <v>2.5233978518925913E-3</v>
      </c>
      <c r="G74" s="110">
        <v>1.160717313882792</v>
      </c>
      <c r="H74" s="110" t="s">
        <v>396</v>
      </c>
      <c r="I74" s="110">
        <v>7.8383534031088595E-2</v>
      </c>
      <c r="J74" s="110">
        <v>8.8262185024577111E-2</v>
      </c>
      <c r="K74" s="110">
        <v>9.5703849070797264E-2</v>
      </c>
      <c r="L74" s="110">
        <v>1.8028212827150376E-3</v>
      </c>
      <c r="M74" s="110">
        <v>9.236649595291885</v>
      </c>
      <c r="N74" s="110" t="s">
        <v>396</v>
      </c>
      <c r="O74" s="110" t="s">
        <v>396</v>
      </c>
      <c r="P74" s="110" t="s">
        <v>396</v>
      </c>
      <c r="Q74" s="110" t="s">
        <v>396</v>
      </c>
      <c r="R74" s="110" t="s">
        <v>396</v>
      </c>
      <c r="S74" s="110" t="s">
        <v>396</v>
      </c>
      <c r="T74" s="110" t="s">
        <v>396</v>
      </c>
      <c r="U74" s="110" t="s">
        <v>396</v>
      </c>
      <c r="V74" s="110" t="s">
        <v>396</v>
      </c>
      <c r="W74" s="110" t="s">
        <v>396</v>
      </c>
      <c r="X74" s="110">
        <v>7.6440000000000006E-3</v>
      </c>
      <c r="Y74" s="110">
        <v>2.1840000000000002E-3</v>
      </c>
      <c r="Z74" s="110">
        <v>2.1840000000000002E-3</v>
      </c>
      <c r="AA74" s="110">
        <v>1.0920000000000001E-3</v>
      </c>
      <c r="AB74" s="110">
        <v>1.3104000000000001E-2</v>
      </c>
      <c r="AC74" s="110" t="s">
        <v>396</v>
      </c>
      <c r="AD74" s="110" t="s">
        <v>385</v>
      </c>
      <c r="AE74" s="111"/>
      <c r="AF74" s="112">
        <v>1.9385949999999999E-2</v>
      </c>
      <c r="AG74" s="112" t="s">
        <v>385</v>
      </c>
      <c r="AH74" s="112">
        <v>424.21292930000004</v>
      </c>
      <c r="AI74" s="112" t="s">
        <v>385</v>
      </c>
      <c r="AJ74" s="112" t="s">
        <v>385</v>
      </c>
      <c r="AK74" s="112">
        <v>109.2</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9.8946236203419666E-4</v>
      </c>
      <c r="F78" s="110">
        <v>2.192903487634896E-4</v>
      </c>
      <c r="G78" s="110">
        <v>6.0541520666847713E-4</v>
      </c>
      <c r="H78" s="110" t="s">
        <v>396</v>
      </c>
      <c r="I78" s="110">
        <v>2.9517880930846914E-4</v>
      </c>
      <c r="J78" s="110">
        <v>3.7417030305960161E-4</v>
      </c>
      <c r="K78" s="110">
        <v>8.9349440243128436E-4</v>
      </c>
      <c r="L78" s="110">
        <v>2.9517880930846917E-7</v>
      </c>
      <c r="M78" s="110">
        <v>9.110539902422142E-2</v>
      </c>
      <c r="N78" s="110">
        <v>5.532505519999998E-2</v>
      </c>
      <c r="O78" s="110">
        <v>6.8804676699999977E-3</v>
      </c>
      <c r="P78" s="110">
        <v>5.4856198799999979E-5</v>
      </c>
      <c r="Q78" s="110">
        <v>5.2746344999999983E-3</v>
      </c>
      <c r="R78" s="110">
        <v>3.8094582499999988E-2</v>
      </c>
      <c r="S78" s="110">
        <v>6.9039104899999967E-2</v>
      </c>
      <c r="T78" s="110">
        <v>2.5165867269999996E-3</v>
      </c>
      <c r="U78" s="110" t="s">
        <v>396</v>
      </c>
      <c r="V78" s="110" t="s">
        <v>396</v>
      </c>
      <c r="W78" s="110">
        <v>0.11135456714099996</v>
      </c>
      <c r="X78" s="110" t="s">
        <v>396</v>
      </c>
      <c r="Y78" s="110" t="s">
        <v>396</v>
      </c>
      <c r="Z78" s="110" t="s">
        <v>396</v>
      </c>
      <c r="AA78" s="110" t="s">
        <v>396</v>
      </c>
      <c r="AB78" s="110" t="s">
        <v>396</v>
      </c>
      <c r="AC78" s="110" t="s">
        <v>396</v>
      </c>
      <c r="AD78" s="110">
        <v>8.3456439199999986E-6</v>
      </c>
      <c r="AE78" s="111"/>
      <c r="AF78" s="112" t="s">
        <v>385</v>
      </c>
      <c r="AG78" s="112">
        <v>100.2167952351372</v>
      </c>
      <c r="AH78" s="112">
        <v>35.149066716824144</v>
      </c>
      <c r="AI78" s="112" t="s">
        <v>385</v>
      </c>
      <c r="AJ78" s="112" t="s">
        <v>385</v>
      </c>
      <c r="AK78" s="112">
        <v>2.3442819999999993</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1.3491443588866039</v>
      </c>
      <c r="F80" s="110">
        <v>7.6696849590076568E-2</v>
      </c>
      <c r="G80" s="110">
        <v>0.67756599473808221</v>
      </c>
      <c r="H80" s="110">
        <v>6.2380505213959717E-3</v>
      </c>
      <c r="I80" s="110">
        <v>0.14786884286883739</v>
      </c>
      <c r="J80" s="110">
        <v>0.2028604492020247</v>
      </c>
      <c r="K80" s="110">
        <v>0.36070382458276673</v>
      </c>
      <c r="L80" s="110" t="s">
        <v>396</v>
      </c>
      <c r="M80" s="110">
        <v>4.5239767003664895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0.77304822528896788</v>
      </c>
      <c r="AG80" s="112">
        <v>2.8305813159418432E-4</v>
      </c>
      <c r="AH80" s="112">
        <v>3.5111615173113999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4.4358684843307179</v>
      </c>
      <c r="G82" s="110" t="s">
        <v>385</v>
      </c>
      <c r="H82" s="110" t="s">
        <v>385</v>
      </c>
      <c r="I82" s="110" t="s">
        <v>396</v>
      </c>
      <c r="J82" s="110" t="s">
        <v>385</v>
      </c>
      <c r="K82" s="110" t="s">
        <v>385</v>
      </c>
      <c r="L82" s="110" t="s">
        <v>385</v>
      </c>
      <c r="M82" s="110" t="s">
        <v>385</v>
      </c>
      <c r="N82" s="110" t="s">
        <v>385</v>
      </c>
      <c r="O82" s="110" t="s">
        <v>385</v>
      </c>
      <c r="P82" s="110">
        <v>3.0213814399999997E-2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5395324</v>
      </c>
      <c r="AL82" s="121" t="s">
        <v>431</v>
      </c>
    </row>
    <row r="83" spans="1:38" ht="26.25" customHeight="1" thickBot="1" x14ac:dyDescent="0.25">
      <c r="A83" s="53" t="s">
        <v>53</v>
      </c>
      <c r="B83" s="64" t="s">
        <v>188</v>
      </c>
      <c r="C83" s="65" t="s">
        <v>189</v>
      </c>
      <c r="D83" s="55"/>
      <c r="E83" s="110" t="s">
        <v>396</v>
      </c>
      <c r="F83" s="110">
        <v>2.9064270924959494E-2</v>
      </c>
      <c r="G83" s="110" t="s">
        <v>396</v>
      </c>
      <c r="H83" s="110" t="s">
        <v>385</v>
      </c>
      <c r="I83" s="110">
        <v>6.7293138827929869E-3</v>
      </c>
      <c r="J83" s="110">
        <v>9.0043449552311607E-3</v>
      </c>
      <c r="K83" s="110">
        <v>7.7293647426278922E-2</v>
      </c>
      <c r="L83" s="110">
        <v>3.8357089131920027E-4</v>
      </c>
      <c r="M83" s="110" t="s">
        <v>396</v>
      </c>
      <c r="N83" s="110" t="s">
        <v>385</v>
      </c>
      <c r="O83" s="110" t="s">
        <v>385</v>
      </c>
      <c r="P83" s="110" t="s">
        <v>385</v>
      </c>
      <c r="Q83" s="110" t="s">
        <v>385</v>
      </c>
      <c r="R83" s="110" t="s">
        <v>385</v>
      </c>
      <c r="S83" s="110" t="s">
        <v>385</v>
      </c>
      <c r="T83" s="110" t="s">
        <v>385</v>
      </c>
      <c r="U83" s="110" t="s">
        <v>385</v>
      </c>
      <c r="V83" s="110" t="s">
        <v>385</v>
      </c>
      <c r="W83" s="110">
        <v>1.05924E-2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151320</v>
      </c>
      <c r="AL83" s="121" t="s">
        <v>432</v>
      </c>
    </row>
    <row r="84" spans="1:38" ht="26.25" customHeight="1" thickBot="1" x14ac:dyDescent="0.25">
      <c r="A84" s="53" t="s">
        <v>53</v>
      </c>
      <c r="B84" s="64" t="s">
        <v>190</v>
      </c>
      <c r="C84" s="65" t="s">
        <v>191</v>
      </c>
      <c r="D84" s="55"/>
      <c r="E84" s="110" t="s">
        <v>396</v>
      </c>
      <c r="F84" s="110">
        <v>2.2459341645586942E-2</v>
      </c>
      <c r="G84" s="110" t="s">
        <v>385</v>
      </c>
      <c r="H84" s="110" t="s">
        <v>385</v>
      </c>
      <c r="I84" s="110">
        <v>3.9737957146076079E-2</v>
      </c>
      <c r="J84" s="110">
        <v>4.9798195394259982E-2</v>
      </c>
      <c r="K84" s="110">
        <v>5.0301216333382755E-2</v>
      </c>
      <c r="L84" s="110">
        <v>5.1659344289898905E-4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62.58</v>
      </c>
      <c r="AL84" s="121" t="s">
        <v>433</v>
      </c>
    </row>
    <row r="85" spans="1:38" ht="26.25" customHeight="1" thickBot="1" x14ac:dyDescent="0.25">
      <c r="A85" s="53" t="s">
        <v>185</v>
      </c>
      <c r="B85" s="59" t="s">
        <v>192</v>
      </c>
      <c r="C85" s="65" t="s">
        <v>373</v>
      </c>
      <c r="D85" s="55"/>
      <c r="E85" s="110" t="s">
        <v>385</v>
      </c>
      <c r="F85" s="110">
        <v>15.865209072245692</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8.1948692293169909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8.3602539571713059</v>
      </c>
      <c r="AL86" s="121" t="s">
        <v>435</v>
      </c>
    </row>
    <row r="87" spans="1:38" ht="26.25" customHeight="1" thickBot="1" x14ac:dyDescent="0.25">
      <c r="A87" s="53" t="s">
        <v>185</v>
      </c>
      <c r="B87" s="59" t="s">
        <v>195</v>
      </c>
      <c r="C87" s="63" t="s">
        <v>196</v>
      </c>
      <c r="D87" s="55"/>
      <c r="E87" s="110" t="s">
        <v>385</v>
      </c>
      <c r="F87" s="110">
        <v>5.5707794334498885E-2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7.4542530611888203E-2</v>
      </c>
      <c r="AL87" s="121" t="s">
        <v>435</v>
      </c>
    </row>
    <row r="88" spans="1:38" ht="26.25" customHeight="1" thickBot="1" x14ac:dyDescent="0.25">
      <c r="A88" s="53" t="s">
        <v>185</v>
      </c>
      <c r="B88" s="59" t="s">
        <v>197</v>
      </c>
      <c r="C88" s="63" t="s">
        <v>198</v>
      </c>
      <c r="D88" s="55"/>
      <c r="E88" s="110" t="s">
        <v>396</v>
      </c>
      <c r="F88" s="110">
        <v>2.8688619873584447</v>
      </c>
      <c r="G88" s="110" t="s">
        <v>396</v>
      </c>
      <c r="H88" s="110" t="s">
        <v>396</v>
      </c>
      <c r="I88" s="110" t="s">
        <v>396</v>
      </c>
      <c r="J88" s="110" t="s">
        <v>396</v>
      </c>
      <c r="K88" s="110" t="s">
        <v>396</v>
      </c>
      <c r="L88" s="110" t="s">
        <v>396</v>
      </c>
      <c r="M88" s="110" t="s">
        <v>396</v>
      </c>
      <c r="N88" s="110" t="s">
        <v>396</v>
      </c>
      <c r="O88" s="110">
        <v>6.2580000000000009E-6</v>
      </c>
      <c r="P88" s="110" t="s">
        <v>396</v>
      </c>
      <c r="Q88" s="110">
        <v>3.129E-5</v>
      </c>
      <c r="R88" s="110">
        <v>3.7547999999999998E-4</v>
      </c>
      <c r="S88" s="110" t="s">
        <v>396</v>
      </c>
      <c r="T88" s="110">
        <v>3.1289999999999998E-3</v>
      </c>
      <c r="U88" s="110">
        <v>3.129E-5</v>
      </c>
      <c r="V88" s="110" t="s">
        <v>396</v>
      </c>
      <c r="W88" s="110" t="s">
        <v>396</v>
      </c>
      <c r="X88" s="110" t="s">
        <v>396</v>
      </c>
      <c r="Y88" s="110" t="s">
        <v>396</v>
      </c>
      <c r="Z88" s="110" t="s">
        <v>396</v>
      </c>
      <c r="AA88" s="110" t="s">
        <v>396</v>
      </c>
      <c r="AB88" s="110">
        <v>0.15957899999999997</v>
      </c>
      <c r="AC88" s="110" t="s">
        <v>396</v>
      </c>
      <c r="AD88" s="110" t="s">
        <v>396</v>
      </c>
      <c r="AE88" s="111"/>
      <c r="AF88" s="112" t="s">
        <v>385</v>
      </c>
      <c r="AG88" s="112" t="s">
        <v>385</v>
      </c>
      <c r="AH88" s="112" t="s">
        <v>385</v>
      </c>
      <c r="AI88" s="112" t="s">
        <v>385</v>
      </c>
      <c r="AJ88" s="112" t="s">
        <v>385</v>
      </c>
      <c r="AK88" s="112">
        <v>8.9551755000000117</v>
      </c>
      <c r="AL88" s="121" t="s">
        <v>435</v>
      </c>
    </row>
    <row r="89" spans="1:38" ht="26.25" customHeight="1" thickBot="1" x14ac:dyDescent="0.25">
      <c r="A89" s="53" t="s">
        <v>185</v>
      </c>
      <c r="B89" s="59" t="s">
        <v>199</v>
      </c>
      <c r="C89" s="63" t="s">
        <v>200</v>
      </c>
      <c r="D89" s="55"/>
      <c r="E89" s="110" t="s">
        <v>385</v>
      </c>
      <c r="F89" s="110">
        <v>1.5456592936526867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4.698646089550115</v>
      </c>
      <c r="AL89" s="121" t="s">
        <v>435</v>
      </c>
    </row>
    <row r="90" spans="1:38" s="4" customFormat="1" ht="26.25" customHeight="1" thickBot="1" x14ac:dyDescent="0.25">
      <c r="A90" s="53" t="s">
        <v>185</v>
      </c>
      <c r="B90" s="59" t="s">
        <v>201</v>
      </c>
      <c r="C90" s="63" t="s">
        <v>202</v>
      </c>
      <c r="D90" s="55"/>
      <c r="E90" s="110" t="s">
        <v>396</v>
      </c>
      <c r="F90" s="110">
        <v>0.33421529305011566</v>
      </c>
      <c r="G90" s="110">
        <v>1.6655193072149542E-2</v>
      </c>
      <c r="H90" s="110" t="s">
        <v>396</v>
      </c>
      <c r="I90" s="110" t="s">
        <v>396</v>
      </c>
      <c r="J90" s="110" t="s">
        <v>396</v>
      </c>
      <c r="K90" s="110" t="s">
        <v>396</v>
      </c>
      <c r="L90" s="110" t="s">
        <v>396</v>
      </c>
      <c r="M90" s="110" t="s">
        <v>396</v>
      </c>
      <c r="N90" s="110">
        <v>1.7765539276959512E-4</v>
      </c>
      <c r="O90" s="110">
        <v>2.2206924096199385E-4</v>
      </c>
      <c r="P90" s="110">
        <v>1.1103462048099693E-4</v>
      </c>
      <c r="Q90" s="110">
        <v>2.4427616505819316E-4</v>
      </c>
      <c r="R90" s="110">
        <v>1.5544846867339567E-4</v>
      </c>
      <c r="S90" s="110">
        <v>1.1103462048099693E-4</v>
      </c>
      <c r="T90" s="110">
        <v>1.1103462048099693E-4</v>
      </c>
      <c r="U90" s="110">
        <v>8.882769638479756E-5</v>
      </c>
      <c r="V90" s="110">
        <v>4.1749017300854838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0.51238745232051774</v>
      </c>
      <c r="AL90" s="119" t="s">
        <v>435</v>
      </c>
    </row>
    <row r="91" spans="1:38" ht="26.25" customHeight="1" thickBot="1" x14ac:dyDescent="0.25">
      <c r="A91" s="53" t="s">
        <v>185</v>
      </c>
      <c r="B91" s="57" t="s">
        <v>374</v>
      </c>
      <c r="C91" s="59" t="s">
        <v>203</v>
      </c>
      <c r="D91" s="55"/>
      <c r="E91" s="110">
        <v>1.1592537099999998E-2</v>
      </c>
      <c r="F91" s="110">
        <v>3.0696267359999998E-2</v>
      </c>
      <c r="G91" s="110">
        <v>2.0509273000000002E-3</v>
      </c>
      <c r="H91" s="110">
        <v>2.63201466E-2</v>
      </c>
      <c r="I91" s="110">
        <v>0.17127478123310003</v>
      </c>
      <c r="J91" s="110">
        <v>0.1713073651708</v>
      </c>
      <c r="K91" s="110">
        <v>0.17131409520045002</v>
      </c>
      <c r="L91" s="110">
        <v>7.7057778600000001E-2</v>
      </c>
      <c r="M91" s="110">
        <v>0.35431111264999998</v>
      </c>
      <c r="N91" s="110">
        <v>0.53242615999999998</v>
      </c>
      <c r="O91" s="110">
        <v>3.5252991800000001E-2</v>
      </c>
      <c r="P91" s="110">
        <v>3.8709554999999996E-5</v>
      </c>
      <c r="Q91" s="110">
        <v>9.0322295000000007E-4</v>
      </c>
      <c r="R91" s="110">
        <v>1.0594193999999999E-2</v>
      </c>
      <c r="S91" s="110">
        <v>0.33577496160000003</v>
      </c>
      <c r="T91" s="110">
        <v>3.7497400799999997E-2</v>
      </c>
      <c r="U91" s="110" t="s">
        <v>396</v>
      </c>
      <c r="V91" s="110">
        <v>0.19369385080000004</v>
      </c>
      <c r="W91" s="110">
        <v>6.3422040000000004E-4</v>
      </c>
      <c r="X91" s="110">
        <v>7.0398464399999998E-4</v>
      </c>
      <c r="Y91" s="110">
        <v>2.8539917999999997E-4</v>
      </c>
      <c r="Z91" s="110">
        <v>2.8539917999999997E-4</v>
      </c>
      <c r="AA91" s="110">
        <v>2.8539917999999997E-4</v>
      </c>
      <c r="AB91" s="110">
        <v>1.5601821839999999E-3</v>
      </c>
      <c r="AC91" s="110" t="s">
        <v>396</v>
      </c>
      <c r="AD91" s="110" t="s">
        <v>396</v>
      </c>
      <c r="AE91" s="111"/>
      <c r="AF91" s="112" t="s">
        <v>392</v>
      </c>
      <c r="AG91" s="112" t="s">
        <v>392</v>
      </c>
      <c r="AH91" s="112" t="s">
        <v>392</v>
      </c>
      <c r="AI91" s="112" t="s">
        <v>392</v>
      </c>
      <c r="AJ91" s="112" t="s">
        <v>392</v>
      </c>
      <c r="AK91" s="112">
        <v>7.0213190000000001</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3.5870463396533082E-2</v>
      </c>
      <c r="J92" s="110">
        <v>0.13399086706547222</v>
      </c>
      <c r="K92" s="110">
        <v>0.32852593871096902</v>
      </c>
      <c r="L92" s="110">
        <v>9.326320483098601E-4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367.04263148394966</v>
      </c>
      <c r="AL92" s="121" t="s">
        <v>428</v>
      </c>
    </row>
    <row r="93" spans="1:38" ht="26.25" customHeight="1" thickBot="1" x14ac:dyDescent="0.25">
      <c r="A93" s="53" t="s">
        <v>53</v>
      </c>
      <c r="B93" s="57" t="s">
        <v>206</v>
      </c>
      <c r="C93" s="54" t="s">
        <v>375</v>
      </c>
      <c r="D93" s="60"/>
      <c r="E93" s="110" t="s">
        <v>385</v>
      </c>
      <c r="F93" s="110">
        <v>3.4187756487792007</v>
      </c>
      <c r="G93" s="110" t="s">
        <v>385</v>
      </c>
      <c r="H93" s="110" t="s">
        <v>385</v>
      </c>
      <c r="I93" s="110">
        <v>1.55649914516989E-3</v>
      </c>
      <c r="J93" s="110">
        <v>6.2259951157915758E-3</v>
      </c>
      <c r="K93" s="110">
        <v>1.556498768918055E-2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1704.1824723925495</v>
      </c>
      <c r="AL93" s="121" t="s">
        <v>429</v>
      </c>
    </row>
    <row r="94" spans="1:38" ht="26.25" customHeight="1" thickBot="1" x14ac:dyDescent="0.25">
      <c r="A94" s="53" t="s">
        <v>53</v>
      </c>
      <c r="B94" s="66" t="s">
        <v>376</v>
      </c>
      <c r="C94" s="54" t="s">
        <v>207</v>
      </c>
      <c r="D94" s="55"/>
      <c r="E94" s="110">
        <v>3.7947169717815178E-4</v>
      </c>
      <c r="F94" s="110">
        <v>3.4921351016888778E-2</v>
      </c>
      <c r="G94" s="110">
        <v>5.3556038019812273E-6</v>
      </c>
      <c r="H94" s="110">
        <v>2.851205541330656E-3</v>
      </c>
      <c r="I94" s="110">
        <v>6.1506402419852114E-4</v>
      </c>
      <c r="J94" s="110">
        <v>2.1540424759506891E-3</v>
      </c>
      <c r="K94" s="110">
        <v>5.2388164230913626E-3</v>
      </c>
      <c r="L94" s="110" t="s">
        <v>396</v>
      </c>
      <c r="M94" s="110">
        <v>6.3019305170595826E-5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0.86013661359999971</v>
      </c>
      <c r="AI94" s="112" t="s">
        <v>385</v>
      </c>
      <c r="AJ94" s="112" t="s">
        <v>385</v>
      </c>
      <c r="AK94" s="112" t="s">
        <v>385</v>
      </c>
      <c r="AL94" s="121" t="s">
        <v>385</v>
      </c>
    </row>
    <row r="95" spans="1:38" ht="26.25" customHeight="1" thickBot="1" x14ac:dyDescent="0.25">
      <c r="A95" s="53" t="s">
        <v>53</v>
      </c>
      <c r="B95" s="66" t="s">
        <v>208</v>
      </c>
      <c r="C95" s="54" t="s">
        <v>209</v>
      </c>
      <c r="D95" s="60"/>
      <c r="E95" s="110">
        <v>0.28359002760911012</v>
      </c>
      <c r="F95" s="110">
        <v>0.27264542955891674</v>
      </c>
      <c r="G95" s="110">
        <v>2.0935884339451931E-3</v>
      </c>
      <c r="H95" s="110">
        <v>2.3326981659882035E-3</v>
      </c>
      <c r="I95" s="110">
        <v>7.1461138865878418E-2</v>
      </c>
      <c r="J95" s="110">
        <v>0.17850997497736593</v>
      </c>
      <c r="K95" s="110">
        <v>0.4459180426193185</v>
      </c>
      <c r="L95" s="110" t="s">
        <v>396</v>
      </c>
      <c r="M95" s="110">
        <v>0.36093082879119198</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5.6972326999999989E-2</v>
      </c>
      <c r="AG95" s="112" t="s">
        <v>392</v>
      </c>
      <c r="AH95" s="112">
        <v>0.16190763092400001</v>
      </c>
      <c r="AI95" s="112">
        <v>0.31269714628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5.395324E-2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0.53953240000000002</v>
      </c>
      <c r="AE97" s="111"/>
      <c r="AF97" s="112" t="s">
        <v>385</v>
      </c>
      <c r="AG97" s="112" t="s">
        <v>385</v>
      </c>
      <c r="AH97" s="112" t="s">
        <v>385</v>
      </c>
      <c r="AI97" s="112" t="s">
        <v>385</v>
      </c>
      <c r="AJ97" s="112" t="s">
        <v>385</v>
      </c>
      <c r="AK97" s="112">
        <v>5395324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4.2596563563163041E-2</v>
      </c>
      <c r="F99" s="113">
        <v>4.1362465838155309</v>
      </c>
      <c r="G99" s="113" t="s">
        <v>385</v>
      </c>
      <c r="H99" s="113">
        <v>1.4448594634974889</v>
      </c>
      <c r="I99" s="113">
        <v>6.0611939999999996E-2</v>
      </c>
      <c r="J99" s="113">
        <v>9.3135419999999997E-2</v>
      </c>
      <c r="K99" s="113">
        <v>0.20401091999999998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250974</v>
      </c>
      <c r="AL99" s="122" t="s">
        <v>437</v>
      </c>
    </row>
    <row r="100" spans="1:38" ht="26.25" customHeight="1" thickBot="1" x14ac:dyDescent="0.25">
      <c r="A100" s="53" t="s">
        <v>216</v>
      </c>
      <c r="B100" s="53" t="s">
        <v>218</v>
      </c>
      <c r="C100" s="54" t="s">
        <v>378</v>
      </c>
      <c r="D100" s="67"/>
      <c r="E100" s="113">
        <v>3.8897558759690913E-2</v>
      </c>
      <c r="F100" s="113">
        <v>3.7669358275696423</v>
      </c>
      <c r="G100" s="113" t="s">
        <v>385</v>
      </c>
      <c r="H100" s="113">
        <v>4.7267254293760557</v>
      </c>
      <c r="I100" s="113">
        <v>5.8898093589041099E-2</v>
      </c>
      <c r="J100" s="113">
        <v>8.8640279260273971E-2</v>
      </c>
      <c r="K100" s="113">
        <v>0.19317014336986299</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414081</v>
      </c>
      <c r="AL100" s="122" t="s">
        <v>437</v>
      </c>
    </row>
    <row r="101" spans="1:38" ht="26.25" customHeight="1" thickBot="1" x14ac:dyDescent="0.25">
      <c r="A101" s="53" t="s">
        <v>216</v>
      </c>
      <c r="B101" s="53" t="s">
        <v>219</v>
      </c>
      <c r="C101" s="54" t="s">
        <v>220</v>
      </c>
      <c r="D101" s="67"/>
      <c r="E101" s="113">
        <v>4.0967747935153603E-3</v>
      </c>
      <c r="F101" s="113">
        <v>5.7518474E-2</v>
      </c>
      <c r="G101" s="113" t="s">
        <v>385</v>
      </c>
      <c r="H101" s="113">
        <v>0.82123473261348423</v>
      </c>
      <c r="I101" s="113">
        <v>3.3882438559999996E-3</v>
      </c>
      <c r="J101" s="113">
        <v>1.0164731567999999E-2</v>
      </c>
      <c r="K101" s="113">
        <v>2.4281895372000002E-2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340346</v>
      </c>
      <c r="AL101" s="122" t="s">
        <v>437</v>
      </c>
    </row>
    <row r="102" spans="1:38" ht="26.25" customHeight="1" thickBot="1" x14ac:dyDescent="0.25">
      <c r="A102" s="53" t="s">
        <v>216</v>
      </c>
      <c r="B102" s="53" t="s">
        <v>221</v>
      </c>
      <c r="C102" s="54" t="s">
        <v>356</v>
      </c>
      <c r="D102" s="67"/>
      <c r="E102" s="113">
        <v>7.444201508062521E-3</v>
      </c>
      <c r="F102" s="113">
        <v>1.1492690329999999</v>
      </c>
      <c r="G102" s="113" t="s">
        <v>385</v>
      </c>
      <c r="H102" s="113">
        <v>4.5465551310734851</v>
      </c>
      <c r="I102" s="113">
        <v>9.9436479999999994E-3</v>
      </c>
      <c r="J102" s="113">
        <v>0.21975225000000001</v>
      </c>
      <c r="K102" s="113">
        <v>1.5137863800000002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1562106</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7.3148753888301597E-4</v>
      </c>
      <c r="F104" s="113">
        <v>2.7682650000000003E-2</v>
      </c>
      <c r="G104" s="113" t="s">
        <v>385</v>
      </c>
      <c r="H104" s="113">
        <v>8.8636582470872832E-2</v>
      </c>
      <c r="I104" s="113">
        <v>5.1483599999999996E-4</v>
      </c>
      <c r="J104" s="113">
        <v>1.5445079999999998E-3</v>
      </c>
      <c r="K104" s="113">
        <v>3.6038520000000003E-3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51075</v>
      </c>
      <c r="AL104" s="122" t="s">
        <v>437</v>
      </c>
    </row>
    <row r="105" spans="1:38" ht="26.25" customHeight="1" thickBot="1" x14ac:dyDescent="0.25">
      <c r="A105" s="53" t="s">
        <v>216</v>
      </c>
      <c r="B105" s="53" t="s">
        <v>226</v>
      </c>
      <c r="C105" s="54" t="s">
        <v>227</v>
      </c>
      <c r="D105" s="67"/>
      <c r="E105" s="113">
        <v>5.6359282155884994E-4</v>
      </c>
      <c r="F105" s="113">
        <v>3.9937050000000002E-2</v>
      </c>
      <c r="G105" s="113" t="s">
        <v>385</v>
      </c>
      <c r="H105" s="113">
        <v>4.6212549024303743E-3</v>
      </c>
      <c r="I105" s="113">
        <v>9.1551600000000012E-4</v>
      </c>
      <c r="J105" s="113">
        <v>1.4386679999999999E-3</v>
      </c>
      <c r="K105" s="113">
        <v>3.1389119999999998E-3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9342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6.8110114453678091E-3</v>
      </c>
      <c r="F107" s="113">
        <v>0.96147678000000003</v>
      </c>
      <c r="G107" s="113" t="s">
        <v>385</v>
      </c>
      <c r="H107" s="113">
        <v>0.80673469261057695</v>
      </c>
      <c r="I107" s="113">
        <v>1.7481396E-2</v>
      </c>
      <c r="J107" s="113">
        <v>0.23308528000000001</v>
      </c>
      <c r="K107" s="113">
        <v>1.1071550800000001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5827132</v>
      </c>
      <c r="AL107" s="122" t="s">
        <v>437</v>
      </c>
    </row>
    <row r="108" spans="1:38" ht="26.25" customHeight="1" thickBot="1" x14ac:dyDescent="0.25">
      <c r="A108" s="53" t="s">
        <v>216</v>
      </c>
      <c r="B108" s="53" t="s">
        <v>231</v>
      </c>
      <c r="C108" s="54" t="s">
        <v>350</v>
      </c>
      <c r="D108" s="67"/>
      <c r="E108" s="113">
        <v>2.464590546541583E-2</v>
      </c>
      <c r="F108" s="113">
        <v>0.640553076</v>
      </c>
      <c r="G108" s="113" t="s">
        <v>385</v>
      </c>
      <c r="H108" s="113">
        <v>1.7916170726488709</v>
      </c>
      <c r="I108" s="113">
        <v>1.1862094E-2</v>
      </c>
      <c r="J108" s="113">
        <v>0.11862094000000001</v>
      </c>
      <c r="K108" s="113">
        <v>0.23724188000000002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5931047</v>
      </c>
      <c r="AL108" s="122" t="s">
        <v>437</v>
      </c>
    </row>
    <row r="109" spans="1:38" ht="26.25" customHeight="1" thickBot="1" x14ac:dyDescent="0.25">
      <c r="A109" s="53" t="s">
        <v>216</v>
      </c>
      <c r="B109" s="53" t="s">
        <v>232</v>
      </c>
      <c r="C109" s="54" t="s">
        <v>351</v>
      </c>
      <c r="D109" s="67"/>
      <c r="E109" s="113">
        <v>2.3918159633734928E-3</v>
      </c>
      <c r="F109" s="113">
        <v>9.2360853000000007E-2</v>
      </c>
      <c r="G109" s="113" t="s">
        <v>385</v>
      </c>
      <c r="H109" s="113">
        <v>0.15005009800416719</v>
      </c>
      <c r="I109" s="113">
        <v>3.7775399999999998E-3</v>
      </c>
      <c r="J109" s="113">
        <v>2.0776470000000002E-2</v>
      </c>
      <c r="K109" s="113">
        <v>2.0776470000000002E-2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188877</v>
      </c>
      <c r="AL109" s="122" t="s">
        <v>437</v>
      </c>
    </row>
    <row r="110" spans="1:38" ht="26.25" customHeight="1" thickBot="1" x14ac:dyDescent="0.25">
      <c r="A110" s="53" t="s">
        <v>216</v>
      </c>
      <c r="B110" s="53" t="s">
        <v>233</v>
      </c>
      <c r="C110" s="54" t="s">
        <v>352</v>
      </c>
      <c r="D110" s="67"/>
      <c r="E110" s="113">
        <v>1.5273196704513709E-3</v>
      </c>
      <c r="F110" s="113">
        <v>0.146887776</v>
      </c>
      <c r="G110" s="113" t="s">
        <v>385</v>
      </c>
      <c r="H110" s="113">
        <v>0.11513814055398119</v>
      </c>
      <c r="I110" s="113">
        <v>3.1988800000000003E-3</v>
      </c>
      <c r="J110" s="113">
        <v>2.2977280000000003E-2</v>
      </c>
      <c r="K110" s="113">
        <v>2.2977280000000003E-2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300384</v>
      </c>
      <c r="AL110" s="122" t="s">
        <v>437</v>
      </c>
    </row>
    <row r="111" spans="1:38" ht="26.25" customHeight="1" thickBot="1" x14ac:dyDescent="0.25">
      <c r="A111" s="53" t="s">
        <v>216</v>
      </c>
      <c r="B111" s="53" t="s">
        <v>234</v>
      </c>
      <c r="C111" s="54" t="s">
        <v>346</v>
      </c>
      <c r="D111" s="67"/>
      <c r="E111" s="113">
        <v>2.7452767479314707E-3</v>
      </c>
      <c r="F111" s="113">
        <v>0.16197132812795675</v>
      </c>
      <c r="G111" s="113" t="s">
        <v>385</v>
      </c>
      <c r="H111" s="113">
        <v>5.4905534958629411E-2</v>
      </c>
      <c r="I111" s="113">
        <v>1.100202736E-2</v>
      </c>
      <c r="J111" s="113">
        <v>2.2004054719999999E-2</v>
      </c>
      <c r="K111" s="113">
        <v>4.9509123119999998E-2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2745276.7479314706</v>
      </c>
      <c r="AL111" s="122" t="s">
        <v>438</v>
      </c>
    </row>
    <row r="112" spans="1:38" ht="26.25" customHeight="1" thickBot="1" x14ac:dyDescent="0.25">
      <c r="A112" s="53" t="s">
        <v>235</v>
      </c>
      <c r="B112" s="53" t="s">
        <v>236</v>
      </c>
      <c r="C112" s="54" t="s">
        <v>237</v>
      </c>
      <c r="D112" s="55"/>
      <c r="E112" s="113">
        <v>2.6156799999999998</v>
      </c>
      <c r="F112" s="113" t="s">
        <v>385</v>
      </c>
      <c r="G112" s="113" t="s">
        <v>385</v>
      </c>
      <c r="H112" s="113">
        <v>4.6709399999999999</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65392000</v>
      </c>
      <c r="AL112" s="122" t="s">
        <v>439</v>
      </c>
    </row>
    <row r="113" spans="1:38" ht="26.25" customHeight="1" thickBot="1" x14ac:dyDescent="0.25">
      <c r="A113" s="53" t="s">
        <v>235</v>
      </c>
      <c r="B113" s="68" t="s">
        <v>238</v>
      </c>
      <c r="C113" s="69" t="s">
        <v>239</v>
      </c>
      <c r="D113" s="55"/>
      <c r="E113" s="113">
        <v>1.5972500701649814</v>
      </c>
      <c r="F113" s="113" t="s">
        <v>401</v>
      </c>
      <c r="G113" s="113" t="s">
        <v>385</v>
      </c>
      <c r="H113" s="113">
        <v>23.776557932388194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46459.569246208695</v>
      </c>
      <c r="AL113" s="122" t="s">
        <v>440</v>
      </c>
    </row>
    <row r="114" spans="1:38" ht="26.25" customHeight="1" thickBot="1" x14ac:dyDescent="0.25">
      <c r="A114" s="53" t="s">
        <v>235</v>
      </c>
      <c r="B114" s="68" t="s">
        <v>240</v>
      </c>
      <c r="C114" s="69" t="s">
        <v>357</v>
      </c>
      <c r="D114" s="55"/>
      <c r="E114" s="113">
        <v>4.4173935999999997E-3</v>
      </c>
      <c r="F114" s="113" t="s">
        <v>385</v>
      </c>
      <c r="G114" s="113" t="s">
        <v>385</v>
      </c>
      <c r="H114" s="113">
        <v>1.4356529199999999E-2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110434.83999999998</v>
      </c>
      <c r="AL114" s="122" t="s">
        <v>439</v>
      </c>
    </row>
    <row r="115" spans="1:38" ht="26.25" customHeight="1" thickBot="1" x14ac:dyDescent="0.25">
      <c r="A115" s="53" t="s">
        <v>235</v>
      </c>
      <c r="B115" s="68" t="s">
        <v>241</v>
      </c>
      <c r="C115" s="69" t="s">
        <v>242</v>
      </c>
      <c r="D115" s="55"/>
      <c r="E115" s="113">
        <v>1.6909080000000003E-2</v>
      </c>
      <c r="F115" s="113" t="s">
        <v>385</v>
      </c>
      <c r="G115" s="113" t="s">
        <v>385</v>
      </c>
      <c r="H115" s="113">
        <v>3.3818160000000007E-2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422727</v>
      </c>
      <c r="AL115" s="122" t="s">
        <v>439</v>
      </c>
    </row>
    <row r="116" spans="1:38" ht="26.25" customHeight="1" thickBot="1" x14ac:dyDescent="0.25">
      <c r="A116" s="53" t="s">
        <v>235</v>
      </c>
      <c r="B116" s="53" t="s">
        <v>243</v>
      </c>
      <c r="C116" s="59" t="s">
        <v>379</v>
      </c>
      <c r="D116" s="55"/>
      <c r="E116" s="113">
        <v>1.4465269821207529</v>
      </c>
      <c r="F116" s="113" t="s">
        <v>401</v>
      </c>
      <c r="G116" s="113" t="s">
        <v>385</v>
      </c>
      <c r="H116" s="113">
        <v>3.4672982231998599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10598.158630511081</v>
      </c>
      <c r="AL116" s="122" t="s">
        <v>440</v>
      </c>
    </row>
    <row r="117" spans="1:38" ht="26.25" customHeight="1" thickBot="1" x14ac:dyDescent="0.25">
      <c r="A117" s="53" t="s">
        <v>235</v>
      </c>
      <c r="B117" s="53" t="s">
        <v>244</v>
      </c>
      <c r="C117" s="59" t="s">
        <v>245</v>
      </c>
      <c r="D117" s="55"/>
      <c r="E117" s="113" t="s">
        <v>385</v>
      </c>
      <c r="F117" s="113" t="s">
        <v>385</v>
      </c>
      <c r="G117" s="113" t="s">
        <v>385</v>
      </c>
      <c r="H117" s="113">
        <v>0.34521222168206228</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31387292.398869582</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0.22319936113000005</v>
      </c>
      <c r="J119" s="113">
        <v>4.0368191112999998</v>
      </c>
      <c r="K119" s="113">
        <v>2.9225976</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1873460</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0.33095550330693174</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1873460</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0.2477125</v>
      </c>
      <c r="AD122" s="113" t="s">
        <v>385</v>
      </c>
      <c r="AE122" s="111"/>
      <c r="AF122" s="114" t="s">
        <v>385</v>
      </c>
      <c r="AG122" s="114" t="s">
        <v>385</v>
      </c>
      <c r="AH122" s="114" t="s">
        <v>385</v>
      </c>
      <c r="AI122" s="114" t="s">
        <v>385</v>
      </c>
      <c r="AJ122" s="114" t="s">
        <v>385</v>
      </c>
      <c r="AK122" s="114">
        <v>99085</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0.10760961363938551</v>
      </c>
      <c r="G125" s="110" t="s">
        <v>385</v>
      </c>
      <c r="H125" s="110" t="s">
        <v>396</v>
      </c>
      <c r="I125" s="110">
        <v>6.7480265732629366E-5</v>
      </c>
      <c r="J125" s="110">
        <v>4.4782358168017665E-4</v>
      </c>
      <c r="K125" s="110">
        <v>9.4676857679416339E-4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2044.8565373524048</v>
      </c>
      <c r="AL125" s="121" t="s">
        <v>442</v>
      </c>
    </row>
    <row r="126" spans="1:38" ht="26.25" customHeight="1" thickBot="1" x14ac:dyDescent="0.25">
      <c r="A126" s="53" t="s">
        <v>260</v>
      </c>
      <c r="B126" s="53" t="s">
        <v>263</v>
      </c>
      <c r="C126" s="54" t="s">
        <v>264</v>
      </c>
      <c r="D126" s="55"/>
      <c r="E126" s="110" t="s">
        <v>396</v>
      </c>
      <c r="F126" s="110" t="s">
        <v>396</v>
      </c>
      <c r="G126" s="110" t="s">
        <v>385</v>
      </c>
      <c r="H126" s="110">
        <v>0.44110440000000006</v>
      </c>
      <c r="I126" s="110" t="s">
        <v>396</v>
      </c>
      <c r="J126" s="110" t="s">
        <v>396</v>
      </c>
      <c r="K126" s="110" t="s">
        <v>396</v>
      </c>
      <c r="L126" s="110" t="s">
        <v>396</v>
      </c>
      <c r="M126" s="110">
        <v>0.37427040000000006</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668.34</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1.0836760605271731E-2</v>
      </c>
      <c r="F129" s="110">
        <v>1.2040845116968591E-4</v>
      </c>
      <c r="G129" s="110">
        <v>1.0234718349423301E-2</v>
      </c>
      <c r="H129" s="110" t="s">
        <v>396</v>
      </c>
      <c r="I129" s="110">
        <v>5.5387887538055514E-2</v>
      </c>
      <c r="J129" s="110">
        <v>8.2479789051234834E-2</v>
      </c>
      <c r="K129" s="110">
        <v>0.1101737328202626</v>
      </c>
      <c r="L129" s="110">
        <v>1.9385760638319432E-3</v>
      </c>
      <c r="M129" s="110">
        <v>4.214295790939006E-3</v>
      </c>
      <c r="N129" s="110">
        <v>0.62612394608236677</v>
      </c>
      <c r="O129" s="110">
        <v>2.0469436698846603E-2</v>
      </c>
      <c r="P129" s="110">
        <v>1.6857183163756024E-2</v>
      </c>
      <c r="Q129" s="110">
        <v>1.2883704275156393E-2</v>
      </c>
      <c r="R129" s="110">
        <v>1.1137781733195945E-3</v>
      </c>
      <c r="S129" s="110">
        <v>5.5989929793903942E-4</v>
      </c>
      <c r="T129" s="110">
        <v>7.2245070701811541E-4</v>
      </c>
      <c r="U129" s="110" t="s">
        <v>396</v>
      </c>
      <c r="V129" s="110">
        <v>5.4183803026358656E-3</v>
      </c>
      <c r="W129" s="110">
        <v>21.071478954695035</v>
      </c>
      <c r="X129" s="110">
        <v>2.528577474563404E-5</v>
      </c>
      <c r="Y129" s="110">
        <v>1.9265352187149747E-5</v>
      </c>
      <c r="Z129" s="110">
        <v>1.8663309931301317E-5</v>
      </c>
      <c r="AA129" s="110" t="s">
        <v>396</v>
      </c>
      <c r="AB129" s="110">
        <v>6.3214436864085104E-5</v>
      </c>
      <c r="AC129" s="110">
        <v>1.2040845116968591E-2</v>
      </c>
      <c r="AD129" s="110">
        <v>3.1908239559966765E-2</v>
      </c>
      <c r="AE129" s="111"/>
      <c r="AF129" s="112" t="s">
        <v>385</v>
      </c>
      <c r="AG129" s="112" t="s">
        <v>385</v>
      </c>
      <c r="AH129" s="112" t="s">
        <v>385</v>
      </c>
      <c r="AI129" s="112" t="s">
        <v>385</v>
      </c>
      <c r="AJ129" s="112" t="s">
        <v>385</v>
      </c>
      <c r="AK129" s="112">
        <v>6.0204225584842952</v>
      </c>
      <c r="AL129" s="121" t="s">
        <v>394</v>
      </c>
    </row>
    <row r="130" spans="1:38" ht="26.25" customHeight="1" thickBot="1" x14ac:dyDescent="0.25">
      <c r="A130" s="53" t="s">
        <v>260</v>
      </c>
      <c r="B130" s="57" t="s">
        <v>272</v>
      </c>
      <c r="C130" s="71" t="s">
        <v>273</v>
      </c>
      <c r="D130" s="55"/>
      <c r="E130" s="110">
        <v>1.9161260207744722E-3</v>
      </c>
      <c r="F130" s="110">
        <v>6.4381834298022256E-4</v>
      </c>
      <c r="G130" s="110">
        <v>1.0730305716337043E-2</v>
      </c>
      <c r="H130" s="110" t="s">
        <v>396</v>
      </c>
      <c r="I130" s="110">
        <v>8.4309544914076774E-4</v>
      </c>
      <c r="J130" s="110">
        <v>3.142446674070134E-3</v>
      </c>
      <c r="K130" s="110">
        <v>3.9855421232109015E-2</v>
      </c>
      <c r="L130" s="110">
        <v>2.9508340719926874E-5</v>
      </c>
      <c r="M130" s="110">
        <v>1.1879981328801727E-2</v>
      </c>
      <c r="N130" s="110">
        <v>3.832252041548944E-2</v>
      </c>
      <c r="O130" s="110">
        <v>1.2263206532956622E-2</v>
      </c>
      <c r="P130" s="110">
        <v>1.762835939112514E-3</v>
      </c>
      <c r="Q130" s="110">
        <v>3.6023169190560075E-3</v>
      </c>
      <c r="R130" s="110">
        <v>1.0730305716337043E-2</v>
      </c>
      <c r="S130" s="110">
        <v>3.0658016332391555E-2</v>
      </c>
      <c r="T130" s="110">
        <v>6.131603266478311E-3</v>
      </c>
      <c r="U130" s="110">
        <v>1.1496756124646833E-4</v>
      </c>
      <c r="V130" s="110">
        <v>5.0585726948446062E-2</v>
      </c>
      <c r="W130" s="110">
        <v>30.658016332391554</v>
      </c>
      <c r="X130" s="110">
        <v>3.908897082379923E-7</v>
      </c>
      <c r="Y130" s="110">
        <v>5.3651528581685217E-8</v>
      </c>
      <c r="Z130" s="110">
        <v>4.6753474906897117E-7</v>
      </c>
      <c r="AA130" s="110">
        <v>7.6645040830978889E-8</v>
      </c>
      <c r="AB130" s="110">
        <v>9.8872102671962754E-7</v>
      </c>
      <c r="AC130" s="110">
        <v>3.6023169190560075E-3</v>
      </c>
      <c r="AD130" s="110">
        <v>3.4490268373940499E-3</v>
      </c>
      <c r="AE130" s="111"/>
      <c r="AF130" s="112" t="s">
        <v>385</v>
      </c>
      <c r="AG130" s="112" t="s">
        <v>385</v>
      </c>
      <c r="AH130" s="112" t="s">
        <v>385</v>
      </c>
      <c r="AI130" s="112" t="s">
        <v>385</v>
      </c>
      <c r="AJ130" s="112" t="s">
        <v>385</v>
      </c>
      <c r="AK130" s="112">
        <v>0.76645040830978883</v>
      </c>
      <c r="AL130" s="121" t="s">
        <v>394</v>
      </c>
    </row>
    <row r="131" spans="1:38" ht="26.25" customHeight="1" thickBot="1" x14ac:dyDescent="0.25">
      <c r="A131" s="53" t="s">
        <v>260</v>
      </c>
      <c r="B131" s="57" t="s">
        <v>274</v>
      </c>
      <c r="C131" s="65" t="s">
        <v>275</v>
      </c>
      <c r="D131" s="55"/>
      <c r="E131" s="110">
        <v>6.0286036694778148E-3</v>
      </c>
      <c r="F131" s="110">
        <v>2.3444569825747052E-3</v>
      </c>
      <c r="G131" s="110">
        <v>3.6841466869031092E-3</v>
      </c>
      <c r="H131" s="110" t="s">
        <v>396</v>
      </c>
      <c r="I131" s="110">
        <v>3.3123827939519766E-3</v>
      </c>
      <c r="J131" s="110">
        <v>5.0070902699274064E-3</v>
      </c>
      <c r="K131" s="110">
        <v>7.7032157998883173E-3</v>
      </c>
      <c r="L131" s="110">
        <v>1.7717396339743128E-4</v>
      </c>
      <c r="M131" s="110">
        <v>5.0238363912315127E-3</v>
      </c>
      <c r="N131" s="110">
        <v>0.12057207338955629</v>
      </c>
      <c r="O131" s="110">
        <v>1.0047672782463025E-2</v>
      </c>
      <c r="P131" s="110">
        <v>0.18085811008433444</v>
      </c>
      <c r="Q131" s="110">
        <v>3.3492242608210084E-4</v>
      </c>
      <c r="R131" s="110">
        <v>1.3396897043284034E-3</v>
      </c>
      <c r="S131" s="110">
        <v>2.0095345564926051E-2</v>
      </c>
      <c r="T131" s="110">
        <v>1.0047672782463022E-3</v>
      </c>
      <c r="U131" s="110" t="s">
        <v>396</v>
      </c>
      <c r="V131" s="110" t="s">
        <v>396</v>
      </c>
      <c r="W131" s="110">
        <v>133.96897043284031</v>
      </c>
      <c r="X131" s="110" t="s">
        <v>396</v>
      </c>
      <c r="Y131" s="110" t="s">
        <v>396</v>
      </c>
      <c r="Z131" s="110" t="s">
        <v>396</v>
      </c>
      <c r="AA131" s="110" t="s">
        <v>396</v>
      </c>
      <c r="AB131" s="110">
        <v>1.3396897043284034E-7</v>
      </c>
      <c r="AC131" s="110">
        <v>0.33492242608210088</v>
      </c>
      <c r="AD131" s="110">
        <v>6.698448521642017E-2</v>
      </c>
      <c r="AE131" s="111"/>
      <c r="AF131" s="112" t="s">
        <v>385</v>
      </c>
      <c r="AG131" s="112" t="s">
        <v>385</v>
      </c>
      <c r="AH131" s="112" t="s">
        <v>385</v>
      </c>
      <c r="AI131" s="112" t="s">
        <v>385</v>
      </c>
      <c r="AJ131" s="112" t="s">
        <v>385</v>
      </c>
      <c r="AK131" s="112">
        <v>3.3492242608210079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6.2914499999999996E-3</v>
      </c>
      <c r="F133" s="110">
        <v>9.9137999999999985E-5</v>
      </c>
      <c r="G133" s="110">
        <v>8.6173800000000002E-4</v>
      </c>
      <c r="H133" s="110" t="s">
        <v>385</v>
      </c>
      <c r="I133" s="110">
        <v>2.6462220000000002E-4</v>
      </c>
      <c r="J133" s="110">
        <v>2.6462220000000002E-4</v>
      </c>
      <c r="K133" s="110">
        <v>2.9405856000000002E-4</v>
      </c>
      <c r="L133" s="110" t="s">
        <v>396</v>
      </c>
      <c r="M133" s="110">
        <v>1.0676400000000001E-3</v>
      </c>
      <c r="N133" s="110">
        <v>2.2900878E-4</v>
      </c>
      <c r="O133" s="110">
        <v>3.8358780000000001E-5</v>
      </c>
      <c r="P133" s="110">
        <v>1.136274E-2</v>
      </c>
      <c r="Q133" s="110">
        <v>1.0378986E-4</v>
      </c>
      <c r="R133" s="110">
        <v>1.0340856E-4</v>
      </c>
      <c r="S133" s="110">
        <v>9.4791179999999993E-5</v>
      </c>
      <c r="T133" s="110">
        <v>1.3215857999999999E-4</v>
      </c>
      <c r="U133" s="110">
        <v>1.5084228000000001E-4</v>
      </c>
      <c r="V133" s="110">
        <v>1.22107512E-3</v>
      </c>
      <c r="W133" s="110">
        <v>2.0590199999999999E-4</v>
      </c>
      <c r="X133" s="110">
        <v>1.006632E-7</v>
      </c>
      <c r="Y133" s="110">
        <v>5.4983459999999998E-8</v>
      </c>
      <c r="Z133" s="110">
        <v>4.9111440000000003E-8</v>
      </c>
      <c r="AA133" s="110">
        <v>5.3305740000000004E-8</v>
      </c>
      <c r="AB133" s="110">
        <v>2.5806384000000003E-7</v>
      </c>
      <c r="AC133" s="110">
        <v>1.1438999999999998E-3</v>
      </c>
      <c r="AD133" s="110">
        <v>3.1266599999999999E-3</v>
      </c>
      <c r="AE133" s="111"/>
      <c r="AF133" s="112" t="s">
        <v>385</v>
      </c>
      <c r="AG133" s="112" t="s">
        <v>385</v>
      </c>
      <c r="AH133" s="112" t="s">
        <v>385</v>
      </c>
      <c r="AI133" s="112" t="s">
        <v>385</v>
      </c>
      <c r="AJ133" s="112" t="s">
        <v>385</v>
      </c>
      <c r="AK133" s="112">
        <v>7626</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0.22196374962404322</v>
      </c>
      <c r="F135" s="110">
        <v>0.18095008940009791</v>
      </c>
      <c r="G135" s="110">
        <v>3.6928589673489369E-3</v>
      </c>
      <c r="H135" s="110" t="s">
        <v>396</v>
      </c>
      <c r="I135" s="110">
        <v>0.46283832390773338</v>
      </c>
      <c r="J135" s="110">
        <v>0.50838358450503696</v>
      </c>
      <c r="K135" s="110">
        <v>0.53054073830913062</v>
      </c>
      <c r="L135" s="110">
        <v>0.13052040734198081</v>
      </c>
      <c r="M135" s="110">
        <v>7.9167070699242093</v>
      </c>
      <c r="N135" s="110">
        <v>3.9390495651722E-2</v>
      </c>
      <c r="O135" s="110">
        <v>1.6002388858512059E-2</v>
      </c>
      <c r="P135" s="110" t="s">
        <v>396</v>
      </c>
      <c r="Q135" s="110">
        <v>9.724528614018868E-2</v>
      </c>
      <c r="R135" s="110" t="s">
        <v>396</v>
      </c>
      <c r="S135" s="110">
        <v>3.0773824727907809E-2</v>
      </c>
      <c r="T135" s="110" t="s">
        <v>396</v>
      </c>
      <c r="U135" s="110">
        <v>1.2309529891163124E-2</v>
      </c>
      <c r="V135" s="110">
        <v>2.0926200814977309</v>
      </c>
      <c r="W135" s="110">
        <v>1.2309529891163125</v>
      </c>
      <c r="X135" s="110">
        <v>0.38775019157163837</v>
      </c>
      <c r="Y135" s="110">
        <v>0.63394078939490084</v>
      </c>
      <c r="Z135" s="110">
        <v>0.79396467798002157</v>
      </c>
      <c r="AA135" s="110" t="s">
        <v>396</v>
      </c>
      <c r="AB135" s="110">
        <v>1.8156556589465607</v>
      </c>
      <c r="AC135" s="110" t="s">
        <v>396</v>
      </c>
      <c r="AD135" s="110" t="s">
        <v>385</v>
      </c>
      <c r="AE135" s="111"/>
      <c r="AF135" s="112" t="s">
        <v>385</v>
      </c>
      <c r="AG135" s="112" t="s">
        <v>385</v>
      </c>
      <c r="AH135" s="112" t="s">
        <v>385</v>
      </c>
      <c r="AI135" s="112" t="s">
        <v>385</v>
      </c>
      <c r="AJ135" s="112" t="s">
        <v>385</v>
      </c>
      <c r="AK135" s="112">
        <v>123.09529891163123</v>
      </c>
      <c r="AL135" s="121" t="s">
        <v>447</v>
      </c>
    </row>
    <row r="136" spans="1:38" ht="26.25" customHeight="1" thickBot="1" x14ac:dyDescent="0.25">
      <c r="A136" s="53" t="s">
        <v>260</v>
      </c>
      <c r="B136" s="53" t="s">
        <v>284</v>
      </c>
      <c r="C136" s="54" t="s">
        <v>285</v>
      </c>
      <c r="D136" s="55"/>
      <c r="E136" s="110" t="s">
        <v>385</v>
      </c>
      <c r="F136" s="110">
        <v>6.5793786469823699E-3</v>
      </c>
      <c r="G136" s="110" t="s">
        <v>385</v>
      </c>
      <c r="H136" s="110">
        <v>0.87176928000000198</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438625.24313215801</v>
      </c>
      <c r="AL136" s="121" t="s">
        <v>448</v>
      </c>
    </row>
    <row r="137" spans="1:38" ht="26.25" customHeight="1" thickBot="1" x14ac:dyDescent="0.25">
      <c r="A137" s="53" t="s">
        <v>260</v>
      </c>
      <c r="B137" s="53" t="s">
        <v>286</v>
      </c>
      <c r="C137" s="54" t="s">
        <v>287</v>
      </c>
      <c r="D137" s="55"/>
      <c r="E137" s="110" t="s">
        <v>385</v>
      </c>
      <c r="F137" s="110">
        <v>3.3969219419666698E-3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226461.46279777796</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0.13278096</v>
      </c>
      <c r="J139" s="110">
        <v>0.13278096</v>
      </c>
      <c r="K139" s="110">
        <v>0.13278096</v>
      </c>
      <c r="L139" s="110" t="s">
        <v>396</v>
      </c>
      <c r="M139" s="110" t="s">
        <v>396</v>
      </c>
      <c r="N139" s="110">
        <v>3.8506E-4</v>
      </c>
      <c r="O139" s="110">
        <v>7.7608000000000006E-4</v>
      </c>
      <c r="P139" s="110">
        <v>7.7608000000000006E-4</v>
      </c>
      <c r="Q139" s="110">
        <v>1.22876E-3</v>
      </c>
      <c r="R139" s="110">
        <v>1.1730599999999999E-3</v>
      </c>
      <c r="S139" s="110">
        <v>2.7286400000000005E-3</v>
      </c>
      <c r="T139" s="110" t="s">
        <v>396</v>
      </c>
      <c r="U139" s="110" t="s">
        <v>396</v>
      </c>
      <c r="V139" s="110" t="s">
        <v>396</v>
      </c>
      <c r="W139" s="110">
        <v>1.3471879999999998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2455</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108.95104864527102</v>
      </c>
      <c r="F141" s="15">
        <f t="shared" ref="F141:AK141" si="0">SUM(F14:F140)</f>
        <v>138.19605356579194</v>
      </c>
      <c r="G141" s="15">
        <f t="shared" si="0"/>
        <v>116.70190753353546</v>
      </c>
      <c r="H141" s="15">
        <f t="shared" si="0"/>
        <v>49.127946453827406</v>
      </c>
      <c r="I141" s="15">
        <f t="shared" si="0"/>
        <v>39.731434745073365</v>
      </c>
      <c r="J141" s="15">
        <f t="shared" si="0"/>
        <v>49.16385730518639</v>
      </c>
      <c r="K141" s="15">
        <f t="shared" si="0"/>
        <v>66.674336754017091</v>
      </c>
      <c r="L141" s="15">
        <f t="shared" si="0"/>
        <v>4.0392846531377762</v>
      </c>
      <c r="M141" s="15">
        <f t="shared" si="0"/>
        <v>554.90189546746558</v>
      </c>
      <c r="N141" s="15">
        <f t="shared" si="0"/>
        <v>49.794153577794326</v>
      </c>
      <c r="O141" s="15">
        <f t="shared" si="0"/>
        <v>1.3769952807006145</v>
      </c>
      <c r="P141" s="15">
        <f t="shared" si="0"/>
        <v>1.5214645679856711</v>
      </c>
      <c r="Q141" s="15">
        <f t="shared" si="0"/>
        <v>1.5487963736802626</v>
      </c>
      <c r="R141" s="15">
        <f t="shared" si="0"/>
        <v>3.2513032377391715</v>
      </c>
      <c r="S141" s="15">
        <f t="shared" si="0"/>
        <v>8.0627600282960383</v>
      </c>
      <c r="T141" s="15">
        <f t="shared" si="0"/>
        <v>2.6811868917170871</v>
      </c>
      <c r="U141" s="15">
        <f t="shared" si="0"/>
        <v>3.0863092045063669</v>
      </c>
      <c r="V141" s="15">
        <f t="shared" si="0"/>
        <v>26.91616652624559</v>
      </c>
      <c r="W141" s="15">
        <f t="shared" si="0"/>
        <v>958.46732678924388</v>
      </c>
      <c r="X141" s="15">
        <f t="shared" si="0"/>
        <v>5.4822793733891855</v>
      </c>
      <c r="Y141" s="15">
        <f t="shared" si="0"/>
        <v>4.518042552023708</v>
      </c>
      <c r="Z141" s="15">
        <f t="shared" si="0"/>
        <v>2.9665151290758107</v>
      </c>
      <c r="AA141" s="15">
        <f t="shared" si="0"/>
        <v>2.6490989657448591</v>
      </c>
      <c r="AB141" s="15">
        <f t="shared" si="0"/>
        <v>24.765951954202535</v>
      </c>
      <c r="AC141" s="15">
        <f t="shared" si="0"/>
        <v>4.9234664158823183</v>
      </c>
      <c r="AD141" s="15">
        <f t="shared" si="0"/>
        <v>20.502665685680146</v>
      </c>
      <c r="AE141" s="46"/>
      <c r="AF141" s="15">
        <f t="shared" si="0"/>
        <v>103652.72359723547</v>
      </c>
      <c r="AG141" s="15">
        <f t="shared" si="0"/>
        <v>190772.96111964207</v>
      </c>
      <c r="AH141" s="15">
        <f t="shared" si="0"/>
        <v>239221.05132537859</v>
      </c>
      <c r="AI141" s="15">
        <f t="shared" si="0"/>
        <v>23317.059319843502</v>
      </c>
      <c r="AJ141" s="15">
        <f t="shared" si="0"/>
        <v>33.592945999999998</v>
      </c>
      <c r="AK141" s="15">
        <f t="shared" si="0"/>
        <v>132048927.53591789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108.95104864527102</v>
      </c>
      <c r="F152" s="10">
        <f t="shared" ref="F152:AD152" si="1">SUM(F$141, F$151, IF(AND(ISNUMBER(SEARCH($B$4,"AT|BE|CH|GB|IE|LT|LU|NL")),SUM(F$143:F$149)&gt;0),SUM(F$143:F$149)-SUM(F$27:F$33),0))</f>
        <v>138.19605356579194</v>
      </c>
      <c r="G152" s="10">
        <f t="shared" si="1"/>
        <v>116.70190753353546</v>
      </c>
      <c r="H152" s="10">
        <f t="shared" si="1"/>
        <v>49.127946453827406</v>
      </c>
      <c r="I152" s="10">
        <f t="shared" si="1"/>
        <v>39.731434745073365</v>
      </c>
      <c r="J152" s="10">
        <f t="shared" si="1"/>
        <v>49.16385730518639</v>
      </c>
      <c r="K152" s="10">
        <f t="shared" si="1"/>
        <v>66.674336754017091</v>
      </c>
      <c r="L152" s="10">
        <f t="shared" si="1"/>
        <v>4.0392846531377762</v>
      </c>
      <c r="M152" s="10">
        <f t="shared" si="1"/>
        <v>554.90189546746558</v>
      </c>
      <c r="N152" s="10">
        <f t="shared" si="1"/>
        <v>49.794153577794326</v>
      </c>
      <c r="O152" s="10">
        <f t="shared" si="1"/>
        <v>1.3769952807006145</v>
      </c>
      <c r="P152" s="10">
        <f t="shared" si="1"/>
        <v>1.5214645679856711</v>
      </c>
      <c r="Q152" s="10">
        <f t="shared" si="1"/>
        <v>1.5487963736802626</v>
      </c>
      <c r="R152" s="10">
        <f t="shared" si="1"/>
        <v>3.2513032377391715</v>
      </c>
      <c r="S152" s="10">
        <f t="shared" si="1"/>
        <v>8.0627600282960383</v>
      </c>
      <c r="T152" s="10">
        <f t="shared" si="1"/>
        <v>2.6811868917170871</v>
      </c>
      <c r="U152" s="10">
        <f t="shared" si="1"/>
        <v>3.0863092045063669</v>
      </c>
      <c r="V152" s="10">
        <f t="shared" si="1"/>
        <v>26.91616652624559</v>
      </c>
      <c r="W152" s="10">
        <f t="shared" si="1"/>
        <v>958.46732678924388</v>
      </c>
      <c r="X152" s="10">
        <f t="shared" si="1"/>
        <v>5.4822793733891855</v>
      </c>
      <c r="Y152" s="10">
        <f t="shared" si="1"/>
        <v>4.518042552023708</v>
      </c>
      <c r="Z152" s="10">
        <f t="shared" si="1"/>
        <v>2.9665151290758107</v>
      </c>
      <c r="AA152" s="10">
        <f t="shared" si="1"/>
        <v>2.6490989657448591</v>
      </c>
      <c r="AB152" s="10">
        <f t="shared" si="1"/>
        <v>24.765951954202535</v>
      </c>
      <c r="AC152" s="10">
        <f t="shared" si="1"/>
        <v>4.9234664158823183</v>
      </c>
      <c r="AD152" s="10">
        <f t="shared" si="1"/>
        <v>20.502665685680146</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108.95104864527102</v>
      </c>
      <c r="F154" s="10">
        <f>SUM(F$141, F$153, -1 * IF(OR($B$6=2005,$B$6&gt;=2020),SUM(F$99:F$122),0), IF(AND(ISNUMBER(SEARCH($B$4,"AT|BE|CH|GB|IE|LT|LU|NL")),SUM(F$143:F$149)&gt;0),SUM(F$143:F$149)-SUM(F$27:F$33),0))</f>
        <v>138.19605356579194</v>
      </c>
      <c r="G154" s="10">
        <f>SUM(G$141, G$153, IF(AND(ISNUMBER(SEARCH($B$4,"AT|BE|CH|GB|IE|LT|LU|NL")),SUM(G$143:G$149)&gt;0),SUM(G$143:G$149)-SUM(G$27:G$33),0))</f>
        <v>116.70190753353546</v>
      </c>
      <c r="H154" s="10">
        <f>SUM(H$141, H$153, IF(AND(ISNUMBER(SEARCH($B$4,"AT|BE|CH|GB|IE|LT|LU|NL")),SUM(H$143:H$149)&gt;0),SUM(H$143:H$149)-SUM(H$27:H$33),0))</f>
        <v>49.127946453827406</v>
      </c>
      <c r="I154" s="10">
        <f t="shared" ref="I154:AD154" si="2">SUM(I$141, I$153, IF(AND(ISNUMBER(SEARCH($B$4,"AT|BE|CH|GB|IE|LT|LU|NL")),SUM(I$143:I$149)&gt;0),SUM(I$143:I$149)-SUM(I$27:I$33),0))</f>
        <v>39.731434745073365</v>
      </c>
      <c r="J154" s="10">
        <f t="shared" si="2"/>
        <v>49.16385730518639</v>
      </c>
      <c r="K154" s="10">
        <f t="shared" si="2"/>
        <v>66.674336754017091</v>
      </c>
      <c r="L154" s="10">
        <f t="shared" si="2"/>
        <v>4.0392846531377762</v>
      </c>
      <c r="M154" s="10">
        <f t="shared" si="2"/>
        <v>554.90189546746558</v>
      </c>
      <c r="N154" s="10">
        <f t="shared" si="2"/>
        <v>49.794153577794326</v>
      </c>
      <c r="O154" s="10">
        <f t="shared" si="2"/>
        <v>1.3769952807006145</v>
      </c>
      <c r="P154" s="10">
        <f t="shared" si="2"/>
        <v>1.5214645679856711</v>
      </c>
      <c r="Q154" s="10">
        <f t="shared" si="2"/>
        <v>1.5487963736802626</v>
      </c>
      <c r="R154" s="10">
        <f t="shared" si="2"/>
        <v>3.2513032377391715</v>
      </c>
      <c r="S154" s="10">
        <f t="shared" si="2"/>
        <v>8.0627600282960383</v>
      </c>
      <c r="T154" s="10">
        <f t="shared" si="2"/>
        <v>2.6811868917170871</v>
      </c>
      <c r="U154" s="10">
        <f t="shared" si="2"/>
        <v>3.0863092045063669</v>
      </c>
      <c r="V154" s="10">
        <f t="shared" si="2"/>
        <v>26.91616652624559</v>
      </c>
      <c r="W154" s="10">
        <f t="shared" si="2"/>
        <v>958.46732678924388</v>
      </c>
      <c r="X154" s="10">
        <f t="shared" si="2"/>
        <v>5.4822793733891855</v>
      </c>
      <c r="Y154" s="10">
        <f t="shared" si="2"/>
        <v>4.518042552023708</v>
      </c>
      <c r="Z154" s="10">
        <f t="shared" si="2"/>
        <v>2.9665151290758107</v>
      </c>
      <c r="AA154" s="10">
        <f t="shared" si="2"/>
        <v>2.6490989657448591</v>
      </c>
      <c r="AB154" s="10">
        <f t="shared" si="2"/>
        <v>24.765951954202535</v>
      </c>
      <c r="AC154" s="10">
        <f t="shared" si="2"/>
        <v>4.9234664158823183</v>
      </c>
      <c r="AD154" s="10">
        <f t="shared" si="2"/>
        <v>20.502665685680146</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0.39650973570403403</v>
      </c>
      <c r="F157" s="18">
        <v>1.3809276189691753E-3</v>
      </c>
      <c r="G157" s="18">
        <v>0.1053694907609279</v>
      </c>
      <c r="H157" s="18" t="s">
        <v>396</v>
      </c>
      <c r="I157" s="18">
        <v>5.1386059911206353E-3</v>
      </c>
      <c r="J157" s="18">
        <v>5.1386059911206353E-3</v>
      </c>
      <c r="K157" s="18">
        <v>5.1386059911206353E-3</v>
      </c>
      <c r="L157" s="18">
        <v>2.4665308757379047E-3</v>
      </c>
      <c r="M157" s="18">
        <v>0.1341961033336555</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552.66093921556387</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0.14978790025294794</v>
      </c>
      <c r="F158" s="18">
        <v>4.8225193251065225E-4</v>
      </c>
      <c r="G158" s="18">
        <v>3.3942295802788833E-2</v>
      </c>
      <c r="H158" s="18" t="s">
        <v>396</v>
      </c>
      <c r="I158" s="18">
        <v>1.1999536803332387E-3</v>
      </c>
      <c r="J158" s="18">
        <v>1.1999536803332387E-3</v>
      </c>
      <c r="K158" s="18">
        <v>1.1999536803332387E-3</v>
      </c>
      <c r="L158" s="18">
        <v>5.759777665599546E-4</v>
      </c>
      <c r="M158" s="18">
        <v>4.9082283228980499E-2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25.255112778438523</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1.1536843059756501</v>
      </c>
      <c r="F163" s="19">
        <v>1.2482599999999999</v>
      </c>
      <c r="G163" s="19">
        <v>9.4867759999999995E-2</v>
      </c>
      <c r="H163" s="19">
        <v>0.10735036000000001</v>
      </c>
      <c r="I163" s="19">
        <v>3.4272133710644135</v>
      </c>
      <c r="J163" s="19">
        <v>4.1888163424120615</v>
      </c>
      <c r="K163" s="19">
        <v>6.4736252564550032</v>
      </c>
      <c r="L163" s="19">
        <v>0.30844920339579718</v>
      </c>
      <c r="M163" s="19">
        <v>41.148073579798186</v>
      </c>
      <c r="N163" s="19" t="s">
        <v>396</v>
      </c>
      <c r="O163" s="19" t="s">
        <v>396</v>
      </c>
      <c r="P163" s="19" t="s">
        <v>396</v>
      </c>
      <c r="Q163" s="19" t="s">
        <v>396</v>
      </c>
      <c r="R163" s="19" t="s">
        <v>396</v>
      </c>
      <c r="S163" s="19" t="s">
        <v>396</v>
      </c>
      <c r="T163" s="19" t="s">
        <v>396</v>
      </c>
      <c r="U163" s="19" t="s">
        <v>396</v>
      </c>
      <c r="V163" s="19" t="s">
        <v>396</v>
      </c>
      <c r="W163" s="19">
        <v>1.9040074283691186</v>
      </c>
      <c r="X163" s="19">
        <v>0.11424044570214711</v>
      </c>
      <c r="Y163" s="19">
        <v>0.15232059426952949</v>
      </c>
      <c r="Z163" s="19">
        <v>6.473625256455004E-2</v>
      </c>
      <c r="AA163" s="19">
        <v>4.3792170852489723E-2</v>
      </c>
      <c r="AB163" s="19">
        <v>0.37508946338871635</v>
      </c>
      <c r="AC163" s="19">
        <v>3.3510530739296482E-2</v>
      </c>
      <c r="AD163" s="19">
        <v>0.22848089140429423</v>
      </c>
      <c r="AE163" s="49"/>
      <c r="AF163" s="19" t="s">
        <v>385</v>
      </c>
      <c r="AG163" s="19" t="s">
        <v>385</v>
      </c>
      <c r="AH163" s="19" t="s">
        <v>385</v>
      </c>
      <c r="AI163" s="19" t="s">
        <v>385</v>
      </c>
      <c r="AJ163" s="19" t="s">
        <v>385</v>
      </c>
      <c r="AK163" s="19">
        <v>380.80148567382372</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99" priority="7" operator="equal">
      <formula>0</formula>
    </cfRule>
  </conditionalFormatting>
  <conditionalFormatting sqref="E143:AD149">
    <cfRule type="cellIs" dxfId="98" priority="3" operator="equal">
      <formula>0</formula>
    </cfRule>
  </conditionalFormatting>
  <conditionalFormatting sqref="E157:AD164 AF157:AK164">
    <cfRule type="cellIs" dxfId="97" priority="1" operator="equal">
      <formula>0</formula>
    </cfRule>
  </conditionalFormatting>
  <conditionalFormatting sqref="E14:AL140">
    <cfRule type="cellIs" dxfId="96" priority="8" stopIfTrue="1" operator="equal">
      <formula>"NO"</formula>
    </cfRule>
    <cfRule type="cellIs" dxfId="95" priority="9" stopIfTrue="1" operator="equal">
      <formula>"NA"</formula>
    </cfRule>
    <cfRule type="cellIs" dxfId="94" priority="10" stopIfTrue="1" operator="equal">
      <formula>"IE"</formula>
    </cfRule>
    <cfRule type="cellIs" dxfId="93" priority="11" stopIfTrue="1" operator="equal">
      <formula>"NE"</formula>
    </cfRule>
  </conditionalFormatting>
  <conditionalFormatting sqref="AF14:AK140 AL99:AL124">
    <cfRule type="cellIs" dxfId="92" priority="6" operator="equal">
      <formula>0</formula>
    </cfRule>
  </conditionalFormatting>
  <conditionalFormatting sqref="AF90:AL90">
    <cfRule type="cellIs" dxfId="91" priority="4" operator="equal">
      <formula>0</formula>
    </cfRule>
  </conditionalFormatting>
  <conditionalFormatting sqref="AF143:AL149">
    <cfRule type="cellIs" dxfId="90" priority="2" operator="equal">
      <formula>0</formula>
    </cfRule>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20"/>
  <dimension ref="A1:AL170"/>
  <sheetViews>
    <sheetView topLeftCell="A123"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1998</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1998</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20.927062541563835</v>
      </c>
      <c r="F14" s="110">
        <v>0.1704291561074005</v>
      </c>
      <c r="G14" s="110">
        <v>60.837047278961705</v>
      </c>
      <c r="H14" s="110" t="s">
        <v>392</v>
      </c>
      <c r="I14" s="110">
        <v>5.1132428625544462</v>
      </c>
      <c r="J14" s="110">
        <v>6.1377875437771925</v>
      </c>
      <c r="K14" s="110">
        <v>8.1415400139185117</v>
      </c>
      <c r="L14" s="110">
        <v>0.11495000384117357</v>
      </c>
      <c r="M14" s="110">
        <v>2.6695072412097214</v>
      </c>
      <c r="N14" s="110">
        <v>19.849304034944847</v>
      </c>
      <c r="O14" s="110">
        <v>0.65863482463060186</v>
      </c>
      <c r="P14" s="110">
        <v>0.59799354333087629</v>
      </c>
      <c r="Q14" s="110">
        <v>0.45058471466790406</v>
      </c>
      <c r="R14" s="110">
        <v>0.45081102652429783</v>
      </c>
      <c r="S14" s="110">
        <v>0.24806532394810996</v>
      </c>
      <c r="T14" s="110">
        <v>0.62382734026122832</v>
      </c>
      <c r="U14" s="110">
        <v>2.0585295646297279</v>
      </c>
      <c r="V14" s="110">
        <v>2.4826084587750668</v>
      </c>
      <c r="W14" s="110">
        <v>665.17158365986256</v>
      </c>
      <c r="X14" s="110">
        <v>1.0608066391172603E-3</v>
      </c>
      <c r="Y14" s="110">
        <v>1.0675093782578414E-3</v>
      </c>
      <c r="Z14" s="110">
        <v>8.8049465341733164E-4</v>
      </c>
      <c r="AA14" s="110">
        <v>2.8586392270188649E-4</v>
      </c>
      <c r="AB14" s="110">
        <v>3.2946745934943197E-3</v>
      </c>
      <c r="AC14" s="110">
        <v>0.7557422018274238</v>
      </c>
      <c r="AD14" s="110">
        <v>1.0681949081229389</v>
      </c>
      <c r="AE14" s="111"/>
      <c r="AF14" s="112">
        <v>344.79384258768005</v>
      </c>
      <c r="AG14" s="112">
        <v>67698.043372679997</v>
      </c>
      <c r="AH14" s="112">
        <v>36072.640497641594</v>
      </c>
      <c r="AI14" s="112" t="s">
        <v>392</v>
      </c>
      <c r="AJ14" s="112" t="s">
        <v>392</v>
      </c>
      <c r="AK14" s="112" t="s">
        <v>385</v>
      </c>
      <c r="AL14" s="121" t="s">
        <v>393</v>
      </c>
    </row>
    <row r="15" spans="1:38" ht="26.25" customHeight="1" thickBot="1" x14ac:dyDescent="0.25">
      <c r="A15" s="53" t="s">
        <v>53</v>
      </c>
      <c r="B15" s="53" t="s">
        <v>54</v>
      </c>
      <c r="C15" s="54" t="s">
        <v>55</v>
      </c>
      <c r="D15" s="55"/>
      <c r="E15" s="110">
        <v>3.8129810291325739</v>
      </c>
      <c r="F15" s="110">
        <v>2.0012295328795973</v>
      </c>
      <c r="G15" s="110">
        <v>11.283530097594316</v>
      </c>
      <c r="H15" s="110">
        <v>2.322659118891723E-2</v>
      </c>
      <c r="I15" s="110">
        <v>0.23154732216456184</v>
      </c>
      <c r="J15" s="110">
        <v>0.25289485098348102</v>
      </c>
      <c r="K15" s="110">
        <v>0.25396222671690477</v>
      </c>
      <c r="L15" s="110">
        <v>4.2604707278279377E-2</v>
      </c>
      <c r="M15" s="110">
        <v>0.49840754681964639</v>
      </c>
      <c r="N15" s="110">
        <v>0.65521931178309833</v>
      </c>
      <c r="O15" s="110">
        <v>0.20967017977059149</v>
      </c>
      <c r="P15" s="110">
        <v>3.0140088342022524E-2</v>
      </c>
      <c r="Q15" s="110">
        <v>6.159061530761125E-2</v>
      </c>
      <c r="R15" s="110">
        <v>0.18346140729926758</v>
      </c>
      <c r="S15" s="110">
        <v>0.52417544942647876</v>
      </c>
      <c r="T15" s="110">
        <v>0.10483508988529575</v>
      </c>
      <c r="U15" s="110">
        <v>1.9656579353492954E-3</v>
      </c>
      <c r="V15" s="110">
        <v>0.86488949155368988</v>
      </c>
      <c r="W15" s="110">
        <v>52.417544942647858</v>
      </c>
      <c r="X15" s="110">
        <v>6.6832369801876039E-6</v>
      </c>
      <c r="Y15" s="110">
        <v>9.173070364963379E-7</v>
      </c>
      <c r="Z15" s="110">
        <v>7.9936756037538E-6</v>
      </c>
      <c r="AA15" s="110">
        <v>1.3104386235661969E-6</v>
      </c>
      <c r="AB15" s="110">
        <v>1.6904658244003937E-5</v>
      </c>
      <c r="AC15" s="110">
        <v>6.159061530761125E-2</v>
      </c>
      <c r="AD15" s="110">
        <v>5.8969738060478859E-2</v>
      </c>
      <c r="AE15" s="111"/>
      <c r="AF15" s="112">
        <v>30501.183622035387</v>
      </c>
      <c r="AG15" s="112">
        <v>1176.047067408</v>
      </c>
      <c r="AH15" s="112">
        <v>9728.4569032458949</v>
      </c>
      <c r="AI15" s="112" t="s">
        <v>392</v>
      </c>
      <c r="AJ15" s="112" t="s">
        <v>392</v>
      </c>
      <c r="AK15" s="112">
        <v>13.104386235661968</v>
      </c>
      <c r="AL15" s="121" t="s">
        <v>394</v>
      </c>
    </row>
    <row r="16" spans="1:38" ht="26.25" customHeight="1" thickBot="1" x14ac:dyDescent="0.25">
      <c r="A16" s="53" t="s">
        <v>53</v>
      </c>
      <c r="B16" s="53" t="s">
        <v>56</v>
      </c>
      <c r="C16" s="54" t="s">
        <v>57</v>
      </c>
      <c r="D16" s="55"/>
      <c r="E16" s="110">
        <v>0.42535484355894326</v>
      </c>
      <c r="F16" s="110">
        <v>1.2354049851776572</v>
      </c>
      <c r="G16" s="110">
        <v>0.68147805061570121</v>
      </c>
      <c r="H16" s="110">
        <v>8.759276390337524E-2</v>
      </c>
      <c r="I16" s="110">
        <v>0.42110580235542772</v>
      </c>
      <c r="J16" s="110">
        <v>0.70871286625480368</v>
      </c>
      <c r="K16" s="110">
        <v>1.0638765640889105</v>
      </c>
      <c r="L16" s="110">
        <v>0.20213078513060528</v>
      </c>
      <c r="M16" s="110">
        <v>12.127606329293322</v>
      </c>
      <c r="N16" s="110">
        <v>5.0121464156883087E-3</v>
      </c>
      <c r="O16" s="110">
        <v>2.2782483707674129E-4</v>
      </c>
      <c r="P16" s="110" t="s">
        <v>385</v>
      </c>
      <c r="Q16" s="110">
        <v>3.6451973932278606E-3</v>
      </c>
      <c r="R16" s="110">
        <v>8.2016941347626878E-3</v>
      </c>
      <c r="S16" s="110">
        <v>3.8730222303046016E-3</v>
      </c>
      <c r="T16" s="110">
        <v>2.050423533690672E-3</v>
      </c>
      <c r="U16" s="110">
        <v>4.1008470673813439E-3</v>
      </c>
      <c r="V16" s="110">
        <v>1.7314687617832336E-2</v>
      </c>
      <c r="W16" s="110">
        <v>1.6813472976263506</v>
      </c>
      <c r="X16" s="110">
        <v>1.8681636640292782E-2</v>
      </c>
      <c r="Y16" s="110">
        <v>2.2782483707674129E-4</v>
      </c>
      <c r="Z16" s="110">
        <v>6.8347451123022376E-5</v>
      </c>
      <c r="AA16" s="110">
        <v>4.5564967415348255E-5</v>
      </c>
      <c r="AB16" s="110">
        <v>1.9023373895907893E-2</v>
      </c>
      <c r="AC16" s="110" t="s">
        <v>385</v>
      </c>
      <c r="AD16" s="110" t="s">
        <v>385</v>
      </c>
      <c r="AE16" s="111"/>
      <c r="AF16" s="112" t="s">
        <v>392</v>
      </c>
      <c r="AG16" s="112">
        <v>7019.5621217752014</v>
      </c>
      <c r="AH16" s="112" t="s">
        <v>392</v>
      </c>
      <c r="AI16" s="112" t="s">
        <v>392</v>
      </c>
      <c r="AJ16" s="112" t="s">
        <v>392</v>
      </c>
      <c r="AK16" s="112">
        <v>2278.2483707674128</v>
      </c>
      <c r="AL16" s="121" t="s">
        <v>395</v>
      </c>
    </row>
    <row r="17" spans="1:38" ht="26.25" customHeight="1" thickBot="1" x14ac:dyDescent="0.25">
      <c r="A17" s="53" t="s">
        <v>53</v>
      </c>
      <c r="B17" s="53" t="s">
        <v>58</v>
      </c>
      <c r="C17" s="54" t="s">
        <v>59</v>
      </c>
      <c r="D17" s="55"/>
      <c r="E17" s="110">
        <v>5.3462520663739879</v>
      </c>
      <c r="F17" s="110">
        <v>3.776678264258361E-2</v>
      </c>
      <c r="G17" s="110">
        <v>4.5695592034819743</v>
      </c>
      <c r="H17" s="110" t="s">
        <v>392</v>
      </c>
      <c r="I17" s="110">
        <v>3.8121251222256829</v>
      </c>
      <c r="J17" s="110">
        <v>4.0881514616841139</v>
      </c>
      <c r="K17" s="110">
        <v>4.7315602541615913</v>
      </c>
      <c r="L17" s="110">
        <v>0.24355556423525659</v>
      </c>
      <c r="M17" s="110">
        <v>0.43809225276694502</v>
      </c>
      <c r="N17" s="110">
        <v>3.4498713524000094E-2</v>
      </c>
      <c r="O17" s="110">
        <v>9.0392268120095161E-3</v>
      </c>
      <c r="P17" s="110">
        <v>2.0119162622083627E-2</v>
      </c>
      <c r="Q17" s="110">
        <v>9.725218060664384E-3</v>
      </c>
      <c r="R17" s="110">
        <v>5.2399204526383782E-2</v>
      </c>
      <c r="S17" s="110">
        <v>9.1044948852624416E-2</v>
      </c>
      <c r="T17" s="110">
        <v>6.041637890144775E-2</v>
      </c>
      <c r="U17" s="110">
        <v>0.24925546340927446</v>
      </c>
      <c r="V17" s="110">
        <v>0.20942667010348137</v>
      </c>
      <c r="W17" s="110">
        <v>3.0409541954279706E-2</v>
      </c>
      <c r="X17" s="110">
        <v>6.2261255494830566E-5</v>
      </c>
      <c r="Y17" s="110">
        <v>1.0974234104034391E-4</v>
      </c>
      <c r="Z17" s="110">
        <v>9.1470404362665656E-5</v>
      </c>
      <c r="AA17" s="110">
        <v>6.9288613171521158E-5</v>
      </c>
      <c r="AB17" s="110">
        <v>3.3276261406936134E-4</v>
      </c>
      <c r="AC17" s="110">
        <v>7.3124163864978289E-2</v>
      </c>
      <c r="AD17" s="110">
        <v>4.8044114816361734E-3</v>
      </c>
      <c r="AE17" s="111"/>
      <c r="AF17" s="112">
        <v>5.7194319444444437</v>
      </c>
      <c r="AG17" s="112">
        <v>19569.694552370245</v>
      </c>
      <c r="AH17" s="112">
        <v>1358.9079313264006</v>
      </c>
      <c r="AI17" s="112" t="s">
        <v>392</v>
      </c>
      <c r="AJ17" s="112" t="s">
        <v>392</v>
      </c>
      <c r="AK17" s="112" t="s">
        <v>385</v>
      </c>
      <c r="AL17" s="121" t="s">
        <v>49</v>
      </c>
    </row>
    <row r="18" spans="1:38" ht="26.25" customHeight="1" thickBot="1" x14ac:dyDescent="0.25">
      <c r="A18" s="53" t="s">
        <v>53</v>
      </c>
      <c r="B18" s="53" t="s">
        <v>60</v>
      </c>
      <c r="C18" s="54" t="s">
        <v>61</v>
      </c>
      <c r="D18" s="55"/>
      <c r="E18" s="110">
        <v>4.7526401074128154E-3</v>
      </c>
      <c r="F18" s="110">
        <v>8.8868660552406735E-5</v>
      </c>
      <c r="G18" s="110">
        <v>1.8922767893249446E-4</v>
      </c>
      <c r="H18" s="110" t="s">
        <v>392</v>
      </c>
      <c r="I18" s="110">
        <v>2.633730636195543E-4</v>
      </c>
      <c r="J18" s="110">
        <v>2.8547991269719359E-4</v>
      </c>
      <c r="K18" s="110">
        <v>3.3653139152391566E-4</v>
      </c>
      <c r="L18" s="110">
        <v>1.0534922544782172E-5</v>
      </c>
      <c r="M18" s="110">
        <v>1.6721867406051822E-3</v>
      </c>
      <c r="N18" s="110">
        <v>1.0863577938575999E-6</v>
      </c>
      <c r="O18" s="110">
        <v>8.8883819497439999E-8</v>
      </c>
      <c r="P18" s="110">
        <v>5.3330291698464001E-5</v>
      </c>
      <c r="Q18" s="110">
        <v>9.8759799441600004E-6</v>
      </c>
      <c r="R18" s="110">
        <v>1.2838773927407998E-6</v>
      </c>
      <c r="S18" s="110">
        <v>2.5677547854815997E-7</v>
      </c>
      <c r="T18" s="110">
        <v>1.2838773927407998E-6</v>
      </c>
      <c r="U18" s="110">
        <v>5.7280683676127999E-6</v>
      </c>
      <c r="V18" s="110">
        <v>7.209465359236799E-5</v>
      </c>
      <c r="W18" s="110">
        <v>5.1355095709631998E-5</v>
      </c>
      <c r="X18" s="110">
        <v>7.1107055597951992E-5</v>
      </c>
      <c r="Y18" s="110">
        <v>2.8640341838063994E-4</v>
      </c>
      <c r="Z18" s="110">
        <v>1.0863577938576E-4</v>
      </c>
      <c r="AA18" s="110">
        <v>1.06660583396928E-4</v>
      </c>
      <c r="AB18" s="110">
        <v>5.7280683676127998E-4</v>
      </c>
      <c r="AC18" s="110" t="s">
        <v>396</v>
      </c>
      <c r="AD18" s="110" t="s">
        <v>396</v>
      </c>
      <c r="AE18" s="111"/>
      <c r="AF18" s="112" t="s">
        <v>392</v>
      </c>
      <c r="AG18" s="112" t="s">
        <v>392</v>
      </c>
      <c r="AH18" s="112">
        <v>98.759799441599995</v>
      </c>
      <c r="AI18" s="112" t="s">
        <v>392</v>
      </c>
      <c r="AJ18" s="112" t="s">
        <v>392</v>
      </c>
      <c r="AK18" s="112" t="s">
        <v>385</v>
      </c>
      <c r="AL18" s="121" t="s">
        <v>49</v>
      </c>
    </row>
    <row r="19" spans="1:38" ht="26.25" customHeight="1" thickBot="1" x14ac:dyDescent="0.25">
      <c r="A19" s="53" t="s">
        <v>53</v>
      </c>
      <c r="B19" s="53" t="s">
        <v>62</v>
      </c>
      <c r="C19" s="54" t="s">
        <v>63</v>
      </c>
      <c r="D19" s="55"/>
      <c r="E19" s="110">
        <v>0.63755667342245936</v>
      </c>
      <c r="F19" s="110">
        <v>3.3187732309824018E-2</v>
      </c>
      <c r="G19" s="110">
        <v>0.38865411129611738</v>
      </c>
      <c r="H19" s="110" t="s">
        <v>392</v>
      </c>
      <c r="I19" s="110">
        <v>2.7501965553609106E-2</v>
      </c>
      <c r="J19" s="110">
        <v>4.0868758719281133E-2</v>
      </c>
      <c r="K19" s="110">
        <v>6.0770871494897613E-2</v>
      </c>
      <c r="L19" s="110">
        <v>2.1103664305222726E-3</v>
      </c>
      <c r="M19" s="110">
        <v>0.16627025791526148</v>
      </c>
      <c r="N19" s="110">
        <v>0.84649951455413774</v>
      </c>
      <c r="O19" s="110">
        <v>0.12847934706107522</v>
      </c>
      <c r="P19" s="110">
        <v>4.9070416068321375E-2</v>
      </c>
      <c r="Q19" s="110">
        <v>5.0535302825379144E-2</v>
      </c>
      <c r="R19" s="110">
        <v>0.15394000651732126</v>
      </c>
      <c r="S19" s="110">
        <v>0.36636068686069267</v>
      </c>
      <c r="T19" s="110">
        <v>0.10627147635451425</v>
      </c>
      <c r="U19" s="110">
        <v>7.8768165367901228E-3</v>
      </c>
      <c r="V19" s="110">
        <v>1.2177778689638898</v>
      </c>
      <c r="W19" s="110">
        <v>31.265976177071177</v>
      </c>
      <c r="X19" s="110">
        <v>0.16408412069258735</v>
      </c>
      <c r="Y19" s="110">
        <v>0.23365924354852421</v>
      </c>
      <c r="Z19" s="110">
        <v>9.1285888041619689E-2</v>
      </c>
      <c r="AA19" s="110">
        <v>7.3006965078884448E-2</v>
      </c>
      <c r="AB19" s="110">
        <v>0.56203621736161569</v>
      </c>
      <c r="AC19" s="110">
        <v>3.8054157124200981E-2</v>
      </c>
      <c r="AD19" s="110">
        <v>0.62354548420786726</v>
      </c>
      <c r="AE19" s="111"/>
      <c r="AF19" s="112">
        <v>515.49266393834682</v>
      </c>
      <c r="AG19" s="112">
        <v>3465.693810324</v>
      </c>
      <c r="AH19" s="112">
        <v>7515.3983583195995</v>
      </c>
      <c r="AI19" s="112" t="s">
        <v>392</v>
      </c>
      <c r="AJ19" s="112" t="s">
        <v>392</v>
      </c>
      <c r="AK19" s="112">
        <v>7.6394525450638513</v>
      </c>
      <c r="AL19" s="121" t="s">
        <v>394</v>
      </c>
    </row>
    <row r="20" spans="1:38" ht="26.25" customHeight="1" thickBot="1" x14ac:dyDescent="0.25">
      <c r="A20" s="53" t="s">
        <v>53</v>
      </c>
      <c r="B20" s="53" t="s">
        <v>64</v>
      </c>
      <c r="C20" s="54" t="s">
        <v>65</v>
      </c>
      <c r="D20" s="55"/>
      <c r="E20" s="110">
        <v>3.5133995965315323</v>
      </c>
      <c r="F20" s="110">
        <v>3.4157172035423088E-2</v>
      </c>
      <c r="G20" s="110">
        <v>13.406294094156937</v>
      </c>
      <c r="H20" s="110" t="s">
        <v>392</v>
      </c>
      <c r="I20" s="110">
        <v>0.21081018636764123</v>
      </c>
      <c r="J20" s="110">
        <v>0.23811048028914134</v>
      </c>
      <c r="K20" s="110">
        <v>0.31734371230312775</v>
      </c>
      <c r="L20" s="110">
        <v>4.5124948758859203E-2</v>
      </c>
      <c r="M20" s="110">
        <v>5.8876186839765161</v>
      </c>
      <c r="N20" s="110">
        <v>3.9414493923061601E-2</v>
      </c>
      <c r="O20" s="110">
        <v>4.3185577327826824E-3</v>
      </c>
      <c r="P20" s="110">
        <v>2.4832502158997551E-2</v>
      </c>
      <c r="Q20" s="110">
        <v>1.5570282441216459E-2</v>
      </c>
      <c r="R20" s="110">
        <v>4.222767531824851E-2</v>
      </c>
      <c r="S20" s="110">
        <v>3.0491011967992067E-2</v>
      </c>
      <c r="T20" s="110">
        <v>0.13080863195185682</v>
      </c>
      <c r="U20" s="110">
        <v>0.20238311957301583</v>
      </c>
      <c r="V20" s="110">
        <v>0.13783127951390575</v>
      </c>
      <c r="W20" s="110">
        <v>0.12697479651344745</v>
      </c>
      <c r="X20" s="110">
        <v>5.0487358692964158E-4</v>
      </c>
      <c r="Y20" s="110">
        <v>1.5111045192918286E-3</v>
      </c>
      <c r="Z20" s="110">
        <v>7.2675655100879085E-4</v>
      </c>
      <c r="AA20" s="110">
        <v>3.7607499773243438E-4</v>
      </c>
      <c r="AB20" s="110">
        <v>3.1188096549626949E-3</v>
      </c>
      <c r="AC20" s="110">
        <v>8.9394517162248555E-2</v>
      </c>
      <c r="AD20" s="110">
        <v>2.8251574543178185E-2</v>
      </c>
      <c r="AE20" s="111"/>
      <c r="AF20" s="112">
        <v>411.40120306666523</v>
      </c>
      <c r="AG20" s="112">
        <v>5858.7739383320004</v>
      </c>
      <c r="AH20" s="112">
        <v>3424.1953233351996</v>
      </c>
      <c r="AI20" s="112">
        <v>10024.999490000004</v>
      </c>
      <c r="AJ20" s="112" t="s">
        <v>392</v>
      </c>
      <c r="AK20" s="112" t="s">
        <v>385</v>
      </c>
      <c r="AL20" s="121" t="s">
        <v>49</v>
      </c>
    </row>
    <row r="21" spans="1:38" ht="26.25" customHeight="1" thickBot="1" x14ac:dyDescent="0.25">
      <c r="A21" s="53" t="s">
        <v>53</v>
      </c>
      <c r="B21" s="53" t="s">
        <v>66</v>
      </c>
      <c r="C21" s="54" t="s">
        <v>67</v>
      </c>
      <c r="D21" s="55"/>
      <c r="E21" s="110">
        <v>0.76323307478948177</v>
      </c>
      <c r="F21" s="110">
        <v>5.0918168864914251E-2</v>
      </c>
      <c r="G21" s="110">
        <v>0.85549267620044478</v>
      </c>
      <c r="H21" s="110">
        <v>7.3520136338831856E-3</v>
      </c>
      <c r="I21" s="110">
        <v>6.3741709089165419E-2</v>
      </c>
      <c r="J21" s="110">
        <v>0.10175947504806801</v>
      </c>
      <c r="K21" s="110">
        <v>0.16987959026133551</v>
      </c>
      <c r="L21" s="110">
        <v>9.5465356697996134E-3</v>
      </c>
      <c r="M21" s="110">
        <v>0.41150020914956215</v>
      </c>
      <c r="N21" s="110">
        <v>5.9425130995433152E-2</v>
      </c>
      <c r="O21" s="110">
        <v>1.1943681833376098E-3</v>
      </c>
      <c r="P21" s="110">
        <v>8.4034018489975298E-3</v>
      </c>
      <c r="Q21" s="110">
        <v>2.6696520508452848E-3</v>
      </c>
      <c r="R21" s="110">
        <v>6.8145224614751141E-3</v>
      </c>
      <c r="S21" s="110">
        <v>7.9556794452050848E-3</v>
      </c>
      <c r="T21" s="110">
        <v>5.8540760942742409E-3</v>
      </c>
      <c r="U21" s="110">
        <v>1.3815156667962849E-3</v>
      </c>
      <c r="V21" s="110">
        <v>0.12455906327904279</v>
      </c>
      <c r="W21" s="110">
        <v>9.7043183957131574E-2</v>
      </c>
      <c r="X21" s="110">
        <v>2.7644735863135417E-2</v>
      </c>
      <c r="Y21" s="110">
        <v>6.0161281525579466E-2</v>
      </c>
      <c r="Z21" s="110">
        <v>2.1310025257533911E-2</v>
      </c>
      <c r="AA21" s="110">
        <v>1.8726494999242938E-2</v>
      </c>
      <c r="AB21" s="110">
        <v>0.12784253764549175</v>
      </c>
      <c r="AC21" s="110">
        <v>4.2350405931504447E-4</v>
      </c>
      <c r="AD21" s="110">
        <v>7.4164873556744448E-2</v>
      </c>
      <c r="AE21" s="111"/>
      <c r="AF21" s="112">
        <v>523.06517190210081</v>
      </c>
      <c r="AG21" s="112">
        <v>436.25316018555554</v>
      </c>
      <c r="AH21" s="112">
        <v>9017.0404059548</v>
      </c>
      <c r="AI21" s="112">
        <v>40.840544999999999</v>
      </c>
      <c r="AJ21" s="112" t="s">
        <v>392</v>
      </c>
      <c r="AK21" s="112" t="s">
        <v>385</v>
      </c>
      <c r="AL21" s="121" t="s">
        <v>49</v>
      </c>
    </row>
    <row r="22" spans="1:38" ht="26.25" customHeight="1" thickBot="1" x14ac:dyDescent="0.25">
      <c r="A22" s="53" t="s">
        <v>53</v>
      </c>
      <c r="B22" s="57" t="s">
        <v>68</v>
      </c>
      <c r="C22" s="54" t="s">
        <v>69</v>
      </c>
      <c r="D22" s="55"/>
      <c r="E22" s="110">
        <v>5.5834184802832336</v>
      </c>
      <c r="F22" s="110">
        <v>7.2932732666733752E-2</v>
      </c>
      <c r="G22" s="110">
        <v>0.64886403742846077</v>
      </c>
      <c r="H22" s="110" t="s">
        <v>392</v>
      </c>
      <c r="I22" s="110">
        <v>2.4110006491479135E-2</v>
      </c>
      <c r="J22" s="110">
        <v>3.3940652318759972E-2</v>
      </c>
      <c r="K22" s="110">
        <v>3.8007733567353083E-2</v>
      </c>
      <c r="L22" s="110">
        <v>1.827958668189649E-3</v>
      </c>
      <c r="M22" s="110">
        <v>11.195361121482112</v>
      </c>
      <c r="N22" s="110">
        <v>0.34581916600000001</v>
      </c>
      <c r="O22" s="110">
        <v>2.8230135999999999E-2</v>
      </c>
      <c r="P22" s="110">
        <v>0.17290958300000001</v>
      </c>
      <c r="Q22" s="110">
        <v>9.3512325499999993E-2</v>
      </c>
      <c r="R22" s="110">
        <v>0.14467944700000002</v>
      </c>
      <c r="S22" s="110">
        <v>0.22831122489999994</v>
      </c>
      <c r="T22" s="110">
        <v>0.17290958300000001</v>
      </c>
      <c r="U22" s="110">
        <v>8.9277805099999996E-2</v>
      </c>
      <c r="V22" s="110">
        <v>1.4961972079999999</v>
      </c>
      <c r="W22" s="110">
        <v>1.4467944699999999E-2</v>
      </c>
      <c r="X22" s="110">
        <v>2.2936985499999998E-5</v>
      </c>
      <c r="Y22" s="110">
        <v>9.8805475999999971E-4</v>
      </c>
      <c r="Z22" s="110">
        <v>2.7171505899999999E-4</v>
      </c>
      <c r="AA22" s="110">
        <v>1.5173698099999998E-4</v>
      </c>
      <c r="AB22" s="110">
        <v>1.4344437855E-3</v>
      </c>
      <c r="AC22" s="110">
        <v>1.6232328199999996E-2</v>
      </c>
      <c r="AD22" s="110">
        <v>0.36346300100000001</v>
      </c>
      <c r="AE22" s="111"/>
      <c r="AF22" s="112">
        <v>459.91667575199972</v>
      </c>
      <c r="AG22" s="112">
        <v>6525.5765593671968</v>
      </c>
      <c r="AH22" s="112">
        <v>10511.62233744496</v>
      </c>
      <c r="AI22" s="112">
        <v>95.989571999999995</v>
      </c>
      <c r="AJ22" s="112">
        <v>22.526400199999987</v>
      </c>
      <c r="AK22" s="112" t="s">
        <v>385</v>
      </c>
      <c r="AL22" s="121" t="s">
        <v>49</v>
      </c>
    </row>
    <row r="23" spans="1:38" ht="26.25" customHeight="1" thickBot="1" x14ac:dyDescent="0.25">
      <c r="A23" s="53" t="s">
        <v>70</v>
      </c>
      <c r="B23" s="57" t="s">
        <v>363</v>
      </c>
      <c r="C23" s="54" t="s">
        <v>359</v>
      </c>
      <c r="D23" s="96"/>
      <c r="E23" s="110">
        <v>0.47229733666666668</v>
      </c>
      <c r="F23" s="110">
        <v>8.8401763333333327E-2</v>
      </c>
      <c r="G23" s="110">
        <v>3.235333333333333E-4</v>
      </c>
      <c r="H23" s="110">
        <v>1.2070666666666666E-4</v>
      </c>
      <c r="I23" s="110">
        <v>2.9797736666666665E-2</v>
      </c>
      <c r="J23" s="110">
        <v>2.9797736666666665E-2</v>
      </c>
      <c r="K23" s="110">
        <v>2.9797736666666665E-2</v>
      </c>
      <c r="L23" s="110">
        <v>1.8301413333333336E-2</v>
      </c>
      <c r="M23" s="110">
        <v>1.8276703466666666</v>
      </c>
      <c r="N23" s="110" t="s">
        <v>396</v>
      </c>
      <c r="O23" s="110">
        <v>1.6176666666666668E-4</v>
      </c>
      <c r="P23" s="110" t="s">
        <v>396</v>
      </c>
      <c r="Q23" s="110" t="s">
        <v>396</v>
      </c>
      <c r="R23" s="110">
        <v>8.088333333333335E-4</v>
      </c>
      <c r="S23" s="110">
        <v>2.7500333333333335E-2</v>
      </c>
      <c r="T23" s="110">
        <v>1.1323666666666669E-3</v>
      </c>
      <c r="U23" s="110">
        <v>1.6176666666666668E-4</v>
      </c>
      <c r="V23" s="110">
        <v>1.6176666666666666E-2</v>
      </c>
      <c r="W23" s="110" t="s">
        <v>396</v>
      </c>
      <c r="X23" s="110">
        <v>5.0706666666666667E-4</v>
      </c>
      <c r="Y23" s="110">
        <v>7.8706666666666664E-4</v>
      </c>
      <c r="Z23" s="110" t="s">
        <v>396</v>
      </c>
      <c r="AA23" s="110" t="s">
        <v>396</v>
      </c>
      <c r="AB23" s="110">
        <v>1.2941333333333332E-3</v>
      </c>
      <c r="AC23" s="110" t="s">
        <v>396</v>
      </c>
      <c r="AD23" s="110" t="s">
        <v>396</v>
      </c>
      <c r="AE23" s="111"/>
      <c r="AF23" s="110">
        <v>686.42483733443964</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2.4106466132318403</v>
      </c>
      <c r="F24" s="110">
        <v>0.11466015380904764</v>
      </c>
      <c r="G24" s="110">
        <v>2.2137347984956151</v>
      </c>
      <c r="H24" s="110">
        <v>2.5267036799421484E-2</v>
      </c>
      <c r="I24" s="110">
        <v>0.65502736006441531</v>
      </c>
      <c r="J24" s="110">
        <v>0.89445852199046727</v>
      </c>
      <c r="K24" s="110">
        <v>1.3747441886219682</v>
      </c>
      <c r="L24" s="110">
        <v>0.10312527398596656</v>
      </c>
      <c r="M24" s="110">
        <v>3.473046626579241</v>
      </c>
      <c r="N24" s="110">
        <v>3.2077619277922848E-3</v>
      </c>
      <c r="O24" s="110">
        <v>8.5736269050344963E-4</v>
      </c>
      <c r="P24" s="110">
        <v>2.3080226693156548E-3</v>
      </c>
      <c r="Q24" s="110">
        <v>3.2460594601840193E-3</v>
      </c>
      <c r="R24" s="110">
        <v>2.5124129898910245E-3</v>
      </c>
      <c r="S24" s="110">
        <v>1.7024116989419094E-3</v>
      </c>
      <c r="T24" s="110">
        <v>4.8085739275730691E-2</v>
      </c>
      <c r="U24" s="110">
        <v>5.5269273344692536E-3</v>
      </c>
      <c r="V24" s="110">
        <v>3.7853432098842947E-2</v>
      </c>
      <c r="W24" s="110">
        <v>1.7244545495185063E-2</v>
      </c>
      <c r="X24" s="110">
        <v>4.1520676459219337E-4</v>
      </c>
      <c r="Y24" s="110">
        <v>7.0383434855411859E-4</v>
      </c>
      <c r="Z24" s="110">
        <v>2.4031185760406594E-4</v>
      </c>
      <c r="AA24" s="110">
        <v>1.8634982282462014E-4</v>
      </c>
      <c r="AB24" s="110">
        <v>1.5457027935749982E-3</v>
      </c>
      <c r="AC24" s="110">
        <v>3.436513109018843E-3</v>
      </c>
      <c r="AD24" s="110">
        <v>1.8919665642584595E-3</v>
      </c>
      <c r="AE24" s="111"/>
      <c r="AF24" s="112">
        <v>411.4474917456061</v>
      </c>
      <c r="AG24" s="112">
        <v>2308.7068654277919</v>
      </c>
      <c r="AH24" s="112">
        <v>18518.904702202395</v>
      </c>
      <c r="AI24" s="112">
        <v>1271.2112372601775</v>
      </c>
      <c r="AJ24" s="112" t="s">
        <v>392</v>
      </c>
      <c r="AK24" s="112" t="s">
        <v>392</v>
      </c>
      <c r="AL24" s="121" t="s">
        <v>49</v>
      </c>
    </row>
    <row r="25" spans="1:38" ht="26.25" customHeight="1" thickBot="1" x14ac:dyDescent="0.25">
      <c r="A25" s="53" t="s">
        <v>73</v>
      </c>
      <c r="B25" s="57" t="s">
        <v>74</v>
      </c>
      <c r="C25" s="59" t="s">
        <v>75</v>
      </c>
      <c r="D25" s="55"/>
      <c r="E25" s="110">
        <v>5.8168884882443588E-2</v>
      </c>
      <c r="F25" s="110">
        <v>6.5700929688282763E-4</v>
      </c>
      <c r="G25" s="110">
        <v>1.5594249815171286E-2</v>
      </c>
      <c r="H25" s="110" t="s">
        <v>396</v>
      </c>
      <c r="I25" s="110">
        <v>4.2028519314029548E-4</v>
      </c>
      <c r="J25" s="110">
        <v>4.2028519314029548E-4</v>
      </c>
      <c r="K25" s="110">
        <v>4.2028519314029548E-4</v>
      </c>
      <c r="L25" s="110">
        <v>2.0173689270734188E-4</v>
      </c>
      <c r="M25" s="110">
        <v>4.038448010508678E-2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86.133894174737208</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4.6202492390354795E-2</v>
      </c>
      <c r="F26" s="110">
        <v>3.8385523949590082E-4</v>
      </c>
      <c r="G26" s="110">
        <v>1.2811665905204654E-2</v>
      </c>
      <c r="H26" s="110" t="s">
        <v>396</v>
      </c>
      <c r="I26" s="110">
        <v>2.5646724616023089E-4</v>
      </c>
      <c r="J26" s="110">
        <v>2.5646724616023089E-4</v>
      </c>
      <c r="K26" s="110">
        <v>2.5646724616023089E-4</v>
      </c>
      <c r="L26" s="110">
        <v>1.2310427815691085E-4</v>
      </c>
      <c r="M26" s="110">
        <v>1.1394617994011712E-2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10.062844358649473</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13.654552718319716</v>
      </c>
      <c r="F27" s="110">
        <v>18.536505071176396</v>
      </c>
      <c r="G27" s="110">
        <v>0.63842033878025017</v>
      </c>
      <c r="H27" s="110">
        <v>0.24417917342962511</v>
      </c>
      <c r="I27" s="110">
        <v>0.42345055707294754</v>
      </c>
      <c r="J27" s="110">
        <v>0.42345055707294754</v>
      </c>
      <c r="K27" s="110">
        <v>0.42345055707294754</v>
      </c>
      <c r="L27" s="110">
        <v>0.23233749330547288</v>
      </c>
      <c r="M27" s="110">
        <v>187.49185347622983</v>
      </c>
      <c r="N27" s="110">
        <v>6.8571857178464777</v>
      </c>
      <c r="O27" s="110">
        <v>1.3671237842683604E-3</v>
      </c>
      <c r="P27" s="110">
        <v>6.0449441523648144E-3</v>
      </c>
      <c r="Q27" s="110">
        <v>2.0112803654205146E-4</v>
      </c>
      <c r="R27" s="110">
        <v>1.1263841299048874E-2</v>
      </c>
      <c r="S27" s="110">
        <v>0.25312660066005516</v>
      </c>
      <c r="T27" s="110">
        <v>1.1486071087233011E-2</v>
      </c>
      <c r="U27" s="110">
        <v>1.3717552510089195E-4</v>
      </c>
      <c r="V27" s="110">
        <v>0.1915082248831588</v>
      </c>
      <c r="W27" s="110">
        <v>0.37569830000000004</v>
      </c>
      <c r="X27" s="110">
        <v>6.5474251952000002E-3</v>
      </c>
      <c r="Y27" s="110">
        <v>9.2033667736999992E-3</v>
      </c>
      <c r="Z27" s="110">
        <v>5.0250142979000002E-3</v>
      </c>
      <c r="AA27" s="110">
        <v>9.5615931945000013E-3</v>
      </c>
      <c r="AB27" s="110">
        <v>3.0337399461299999E-2</v>
      </c>
      <c r="AC27" s="110">
        <v>3.0323900000000002E-4</v>
      </c>
      <c r="AD27" s="110">
        <v>6.5957000000000006E-5</v>
      </c>
      <c r="AE27" s="111"/>
      <c r="AF27" s="112">
        <v>32019.153173242099</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3.0795388964678705</v>
      </c>
      <c r="F28" s="110">
        <v>0.6667030877949941</v>
      </c>
      <c r="G28" s="110">
        <v>0.32644316622600672</v>
      </c>
      <c r="H28" s="110">
        <v>7.5061369918100907E-3</v>
      </c>
      <c r="I28" s="110">
        <v>0.42790900180112423</v>
      </c>
      <c r="J28" s="110">
        <v>0.42790900180112423</v>
      </c>
      <c r="K28" s="110">
        <v>0.42790900180112423</v>
      </c>
      <c r="L28" s="110">
        <v>0.2537862673217684</v>
      </c>
      <c r="M28" s="110">
        <v>6.8379343312558811</v>
      </c>
      <c r="N28" s="110">
        <v>0.22086732174936469</v>
      </c>
      <c r="O28" s="110">
        <v>5.1056557822185592E-5</v>
      </c>
      <c r="P28" s="110">
        <v>9.4518362731093165E-4</v>
      </c>
      <c r="Q28" s="110">
        <v>2.0588634406743928E-5</v>
      </c>
      <c r="R28" s="110">
        <v>2.7417996209890749E-3</v>
      </c>
      <c r="S28" s="110">
        <v>5.6945568360518242E-2</v>
      </c>
      <c r="T28" s="110">
        <v>2.3750988458829041E-3</v>
      </c>
      <c r="U28" s="110">
        <v>1.85606622366537E-5</v>
      </c>
      <c r="V28" s="110">
        <v>3.5689444163122919E-2</v>
      </c>
      <c r="W28" s="110">
        <v>0.1046916</v>
      </c>
      <c r="X28" s="110">
        <v>2.8875925262000003E-3</v>
      </c>
      <c r="Y28" s="110">
        <v>3.2745952665E-3</v>
      </c>
      <c r="Z28" s="110">
        <v>2.5235281543E-3</v>
      </c>
      <c r="AA28" s="110">
        <v>2.7619068612999998E-3</v>
      </c>
      <c r="AB28" s="110">
        <v>1.1447622808300001E-2</v>
      </c>
      <c r="AC28" s="110">
        <v>5.3923399999999999E-5</v>
      </c>
      <c r="AD28" s="110">
        <v>1.2822E-5</v>
      </c>
      <c r="AE28" s="111"/>
      <c r="AF28" s="112">
        <v>7058.9643877052004</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21.186931486571837</v>
      </c>
      <c r="F29" s="110">
        <v>1.8664453524574918</v>
      </c>
      <c r="G29" s="110">
        <v>1.1324954567231365</v>
      </c>
      <c r="H29" s="110">
        <v>7.2841882130137512E-3</v>
      </c>
      <c r="I29" s="110">
        <v>0.81815679291185728</v>
      </c>
      <c r="J29" s="110">
        <v>0.81815679291185728</v>
      </c>
      <c r="K29" s="110">
        <v>0.81815679291185728</v>
      </c>
      <c r="L29" s="110">
        <v>0.43527104554753748</v>
      </c>
      <c r="M29" s="110">
        <v>5.6351411856609301</v>
      </c>
      <c r="N29" s="110">
        <v>3.5230975307378176E-2</v>
      </c>
      <c r="O29" s="110">
        <v>3.3104668660067494E-5</v>
      </c>
      <c r="P29" s="110">
        <v>2.8016448079741323E-3</v>
      </c>
      <c r="Q29" s="110">
        <v>5.3297554511763317E-5</v>
      </c>
      <c r="R29" s="110">
        <v>8.8404168594428938E-3</v>
      </c>
      <c r="S29" s="110">
        <v>0.18142559534802</v>
      </c>
      <c r="T29" s="110">
        <v>7.4613690686131931E-3</v>
      </c>
      <c r="U29" s="110">
        <v>5.2976365884689397E-5</v>
      </c>
      <c r="V29" s="110">
        <v>0.11293124267557654</v>
      </c>
      <c r="W29" s="110">
        <v>0.15866140000000001</v>
      </c>
      <c r="X29" s="110">
        <v>2.2665861827999997E-3</v>
      </c>
      <c r="Y29" s="110">
        <v>1.37254385541E-2</v>
      </c>
      <c r="Z29" s="110">
        <v>1.53372331731E-2</v>
      </c>
      <c r="AA29" s="110">
        <v>3.5258007294999998E-3</v>
      </c>
      <c r="AB29" s="110">
        <v>3.4855058639499996E-2</v>
      </c>
      <c r="AC29" s="110">
        <v>6.6150300000000003E-5</v>
      </c>
      <c r="AD29" s="110">
        <v>2.8713599999999999E-5</v>
      </c>
      <c r="AE29" s="111"/>
      <c r="AF29" s="112">
        <v>22427.367341039</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8.0596280181571459E-2</v>
      </c>
      <c r="F30" s="110">
        <v>0.65783647372625942</v>
      </c>
      <c r="G30" s="110">
        <v>7.8176397158155591E-3</v>
      </c>
      <c r="H30" s="110">
        <v>6.6061028890151193E-4</v>
      </c>
      <c r="I30" s="110">
        <v>1.2335336730608364E-2</v>
      </c>
      <c r="J30" s="110">
        <v>1.2335336730608364E-2</v>
      </c>
      <c r="K30" s="110">
        <v>1.2335336730608364E-2</v>
      </c>
      <c r="L30" s="110">
        <v>1.8716073571530543E-3</v>
      </c>
      <c r="M30" s="110">
        <v>4.5806178154231594</v>
      </c>
      <c r="N30" s="110">
        <v>0.12634915031625921</v>
      </c>
      <c r="O30" s="110">
        <v>2.9036628809069661E-5</v>
      </c>
      <c r="P30" s="110">
        <v>1.0294625940480489E-4</v>
      </c>
      <c r="Q30" s="110">
        <v>7.8488988001392601E-6</v>
      </c>
      <c r="R30" s="110">
        <v>1.7731425433480737E-4</v>
      </c>
      <c r="S30" s="110">
        <v>3.9893660468838634E-3</v>
      </c>
      <c r="T30" s="110">
        <v>1.8580394015308964E-4</v>
      </c>
      <c r="U30" s="110">
        <v>3.9091193083812306E-6</v>
      </c>
      <c r="V30" s="110">
        <v>7.7271573864721291E-2</v>
      </c>
      <c r="W30" s="110">
        <v>9.1605999999999996E-3</v>
      </c>
      <c r="X30" s="110">
        <v>1.2330667350000002E-4</v>
      </c>
      <c r="Y30" s="110">
        <v>1.9323101360000001E-4</v>
      </c>
      <c r="Z30" s="110">
        <v>8.5757288400000007E-5</v>
      </c>
      <c r="AA30" s="110">
        <v>2.2162529550000002E-4</v>
      </c>
      <c r="AB30" s="110">
        <v>6.2392027100000003E-4</v>
      </c>
      <c r="AC30" s="110">
        <v>9.1603999999999996E-6</v>
      </c>
      <c r="AD30" s="110">
        <v>5.8723999999999999E-6</v>
      </c>
      <c r="AE30" s="111"/>
      <c r="AF30" s="112">
        <v>508.58675569859997</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4.0244346823041823</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0.18437997182115956</v>
      </c>
      <c r="J32" s="110">
        <v>0.34513199305981751</v>
      </c>
      <c r="K32" s="110">
        <v>0.45280601961618844</v>
      </c>
      <c r="L32" s="110">
        <v>1.8991137097579432E-2</v>
      </c>
      <c r="M32" s="110" t="s">
        <v>385</v>
      </c>
      <c r="N32" s="110">
        <v>1.4090672839078362</v>
      </c>
      <c r="O32" s="110">
        <v>6.1450551202308608E-3</v>
      </c>
      <c r="P32" s="110" t="s">
        <v>396</v>
      </c>
      <c r="Q32" s="110">
        <v>1.4643042024377101E-12</v>
      </c>
      <c r="R32" s="110">
        <v>0.17680020042887903</v>
      </c>
      <c r="S32" s="110">
        <v>3.871851383519465</v>
      </c>
      <c r="T32" s="110">
        <v>2.7908725609302985E-2</v>
      </c>
      <c r="U32" s="110">
        <v>3.6875994364231847E-3</v>
      </c>
      <c r="V32" s="110">
        <v>1.4643042024377115</v>
      </c>
      <c r="W32" s="110" t="s">
        <v>396</v>
      </c>
      <c r="X32" s="110">
        <v>1.1863891388321096E-3</v>
      </c>
      <c r="Y32" s="110">
        <v>1.0878992885086319E-4</v>
      </c>
      <c r="Z32" s="110">
        <v>1.6059465687508375E-4</v>
      </c>
      <c r="AA32" s="110" t="s">
        <v>396</v>
      </c>
      <c r="AB32" s="110">
        <v>1.4557737245580564E-3</v>
      </c>
      <c r="AC32" s="110" t="s">
        <v>396</v>
      </c>
      <c r="AD32" s="110" t="s">
        <v>396</v>
      </c>
      <c r="AE32" s="111"/>
      <c r="AF32" s="112" t="s">
        <v>385</v>
      </c>
      <c r="AG32" s="112" t="s">
        <v>385</v>
      </c>
      <c r="AH32" s="112" t="s">
        <v>385</v>
      </c>
      <c r="AI32" s="112" t="s">
        <v>385</v>
      </c>
      <c r="AJ32" s="112" t="s">
        <v>385</v>
      </c>
      <c r="AK32" s="112">
        <v>15081.1316438351</v>
      </c>
      <c r="AL32" s="121" t="s">
        <v>382</v>
      </c>
    </row>
    <row r="33" spans="1:38" ht="26.25" customHeight="1" thickBot="1" x14ac:dyDescent="0.25">
      <c r="A33" s="53" t="s">
        <v>78</v>
      </c>
      <c r="B33" s="53" t="s">
        <v>91</v>
      </c>
      <c r="C33" s="54" t="s">
        <v>92</v>
      </c>
      <c r="D33" s="55"/>
      <c r="E33" s="110" t="s">
        <v>385</v>
      </c>
      <c r="F33" s="110" t="s">
        <v>385</v>
      </c>
      <c r="G33" s="110" t="s">
        <v>385</v>
      </c>
      <c r="H33" s="110" t="s">
        <v>385</v>
      </c>
      <c r="I33" s="110">
        <v>0.1017082938080984</v>
      </c>
      <c r="J33" s="110">
        <v>0.18834869223721926</v>
      </c>
      <c r="K33" s="110">
        <v>0.37669738447443851</v>
      </c>
      <c r="L33" s="110">
        <v>3.9929922754290527E-3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15081.1316438351</v>
      </c>
      <c r="AL33" s="121" t="s">
        <v>382</v>
      </c>
    </row>
    <row r="34" spans="1:38" ht="26.25" customHeight="1" thickBot="1" x14ac:dyDescent="0.25">
      <c r="A34" s="53" t="s">
        <v>70</v>
      </c>
      <c r="B34" s="53" t="s">
        <v>93</v>
      </c>
      <c r="C34" s="54" t="s">
        <v>94</v>
      </c>
      <c r="D34" s="55"/>
      <c r="E34" s="110">
        <v>2.8373551999999997</v>
      </c>
      <c r="F34" s="110">
        <v>0.25178820000000002</v>
      </c>
      <c r="G34" s="110">
        <v>7.559060800000001E-4</v>
      </c>
      <c r="H34" s="110">
        <v>3.7903600000000002E-4</v>
      </c>
      <c r="I34" s="110">
        <v>7.4182760000000014E-2</v>
      </c>
      <c r="J34" s="110">
        <v>7.7973119999999993E-2</v>
      </c>
      <c r="K34" s="110">
        <v>8.230496000000001E-2</v>
      </c>
      <c r="L34" s="110">
        <v>4.8218794000000009E-2</v>
      </c>
      <c r="M34" s="110">
        <v>0.5793836</v>
      </c>
      <c r="N34" s="110" t="s">
        <v>396</v>
      </c>
      <c r="O34" s="110">
        <v>5.4148E-4</v>
      </c>
      <c r="P34" s="110" t="s">
        <v>396</v>
      </c>
      <c r="Q34" s="110" t="s">
        <v>396</v>
      </c>
      <c r="R34" s="110">
        <v>2.7074E-3</v>
      </c>
      <c r="S34" s="110">
        <v>9.2051599999999997E-2</v>
      </c>
      <c r="T34" s="110">
        <v>3.7903600000000004E-3</v>
      </c>
      <c r="U34" s="110">
        <v>5.4148E-4</v>
      </c>
      <c r="V34" s="110">
        <v>5.4148000000000002E-2</v>
      </c>
      <c r="W34" s="110">
        <v>5.4148E-3</v>
      </c>
      <c r="X34" s="110">
        <v>1.6244399999999998E-3</v>
      </c>
      <c r="Y34" s="110">
        <v>2.7074E-3</v>
      </c>
      <c r="Z34" s="110">
        <v>1.8626912000000002E-6</v>
      </c>
      <c r="AA34" s="110">
        <v>4.2776920000000003E-7</v>
      </c>
      <c r="AB34" s="110">
        <v>4.3341304603999996E-3</v>
      </c>
      <c r="AC34" s="110">
        <v>4.3318400000000003E-4</v>
      </c>
      <c r="AD34" s="110">
        <v>0.54147999999999996</v>
      </c>
      <c r="AE34" s="111"/>
      <c r="AF34" s="112">
        <v>2290.7251697027828</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0.88537829999999995</v>
      </c>
      <c r="F35" s="110">
        <v>2.139771E-2</v>
      </c>
      <c r="G35" s="110">
        <v>0.24600959999999997</v>
      </c>
      <c r="H35" s="110">
        <v>8.9691000000000006E-5</v>
      </c>
      <c r="I35" s="110">
        <v>6.6627600000000009E-2</v>
      </c>
      <c r="J35" s="110">
        <v>6.6627600000000009E-2</v>
      </c>
      <c r="K35" s="110">
        <v>6.6627600000000009E-2</v>
      </c>
      <c r="L35" s="110">
        <v>1.1570139000000002E-3</v>
      </c>
      <c r="M35" s="110">
        <v>4.7023709999999996E-2</v>
      </c>
      <c r="N35" s="110">
        <v>2.3063399999999996E-3</v>
      </c>
      <c r="O35" s="110">
        <v>2.5626000000000002E-4</v>
      </c>
      <c r="P35" s="110">
        <v>2.5626000000000002E-4</v>
      </c>
      <c r="Q35" s="110">
        <v>8.7128399999999995E-3</v>
      </c>
      <c r="R35" s="110">
        <v>9.2253599999999984E-3</v>
      </c>
      <c r="S35" s="110">
        <v>1.6016249999999999E-2</v>
      </c>
      <c r="T35" s="110">
        <v>0.41001599999999999</v>
      </c>
      <c r="U35" s="110">
        <v>2.6907300000000001E-3</v>
      </c>
      <c r="V35" s="110">
        <v>1.5375599999999998E-2</v>
      </c>
      <c r="W35" s="110">
        <v>6.0221099999999991E-7</v>
      </c>
      <c r="X35" s="110">
        <v>6.406500000000001E-4</v>
      </c>
      <c r="Y35" s="110">
        <v>3.8438999999999997E-4</v>
      </c>
      <c r="Z35" s="110">
        <v>2.5626000000000002E-4</v>
      </c>
      <c r="AA35" s="110">
        <v>1.1531699999999999E-4</v>
      </c>
      <c r="AB35" s="110">
        <v>1.396617E-3</v>
      </c>
      <c r="AC35" s="110">
        <v>1.7938200000000002E-3</v>
      </c>
      <c r="AD35" s="110">
        <v>7.3034099999999989E-3</v>
      </c>
      <c r="AE35" s="111"/>
      <c r="AF35" s="112">
        <v>542.05255225311657</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5.2448860745526169E-4</v>
      </c>
      <c r="F36" s="110">
        <v>1.2675773870481722E-5</v>
      </c>
      <c r="G36" s="110">
        <v>1.4573344809176592E-4</v>
      </c>
      <c r="H36" s="110">
        <v>5.3131986283456324E-8</v>
      </c>
      <c r="I36" s="110">
        <v>3.946947552485327E-5</v>
      </c>
      <c r="J36" s="110">
        <v>3.946947552485327E-5</v>
      </c>
      <c r="K36" s="110">
        <v>3.946947552485327E-5</v>
      </c>
      <c r="L36" s="110">
        <v>6.8540262305658659E-7</v>
      </c>
      <c r="M36" s="110">
        <v>2.7856341380040673E-5</v>
      </c>
      <c r="N36" s="110">
        <v>1.3662510758603056E-6</v>
      </c>
      <c r="O36" s="110">
        <v>1.5180567509558951E-7</v>
      </c>
      <c r="P36" s="110">
        <v>1.5180567509558951E-7</v>
      </c>
      <c r="Q36" s="110">
        <v>5.1613929532500437E-6</v>
      </c>
      <c r="R36" s="110">
        <v>5.4650043034412222E-6</v>
      </c>
      <c r="S36" s="110">
        <v>9.4878546934743428E-6</v>
      </c>
      <c r="T36" s="110">
        <v>2.4288908015294319E-4</v>
      </c>
      <c r="U36" s="110">
        <v>1.5939595885036897E-6</v>
      </c>
      <c r="V36" s="110">
        <v>9.1083405057353698E-6</v>
      </c>
      <c r="W36" s="110">
        <v>3.5674333647463527E-10</v>
      </c>
      <c r="X36" s="110">
        <v>3.7951418773897376E-7</v>
      </c>
      <c r="Y36" s="110">
        <v>2.2770851264338422E-7</v>
      </c>
      <c r="Z36" s="110">
        <v>1.5180567509558951E-7</v>
      </c>
      <c r="AA36" s="110">
        <v>6.8312553793015265E-8</v>
      </c>
      <c r="AB36" s="110">
        <v>8.2734092927096269E-7</v>
      </c>
      <c r="AC36" s="110">
        <v>1.0626397256691266E-6</v>
      </c>
      <c r="AD36" s="110">
        <v>4.3264617402243008E-6</v>
      </c>
      <c r="AE36" s="111"/>
      <c r="AF36" s="112">
        <v>0.32110611734984651</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3.1761611988696457</v>
      </c>
      <c r="F37" s="110">
        <v>0.12468295646107506</v>
      </c>
      <c r="G37" s="110">
        <v>8.7314265027472722E-4</v>
      </c>
      <c r="H37" s="110" t="s">
        <v>385</v>
      </c>
      <c r="I37" s="110">
        <v>1.1091166589469916E-4</v>
      </c>
      <c r="J37" s="110">
        <v>1.1091166589469916E-4</v>
      </c>
      <c r="K37" s="110">
        <v>1.1091166589469916E-4</v>
      </c>
      <c r="L37" s="110">
        <v>4.4364666357879659E-6</v>
      </c>
      <c r="M37" s="110">
        <v>0.37186404325062999</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17826.713068127599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2.7272591238554407</v>
      </c>
      <c r="F39" s="110">
        <v>0.22585067630636896</v>
      </c>
      <c r="G39" s="110">
        <v>2.1678806511592232</v>
      </c>
      <c r="H39" s="110" t="s">
        <v>392</v>
      </c>
      <c r="I39" s="110">
        <v>0.82843603235267826</v>
      </c>
      <c r="J39" s="110">
        <v>1.0010227164100196</v>
      </c>
      <c r="K39" s="110">
        <v>1.4735157906225049</v>
      </c>
      <c r="L39" s="110">
        <v>7.0093218440186247E-2</v>
      </c>
      <c r="M39" s="110">
        <v>4.3007909250581191</v>
      </c>
      <c r="N39" s="110">
        <v>1.9447401186178104E-2</v>
      </c>
      <c r="O39" s="110">
        <v>1.302899892595667E-3</v>
      </c>
      <c r="P39" s="110">
        <v>5.0333681981245444E-3</v>
      </c>
      <c r="Q39" s="110">
        <v>2.0107348573712304E-2</v>
      </c>
      <c r="R39" s="110">
        <v>1.7523907437528342E-2</v>
      </c>
      <c r="S39" s="110">
        <v>2.509608214498335E-2</v>
      </c>
      <c r="T39" s="110">
        <v>2.3738302553105963E-2</v>
      </c>
      <c r="U39" s="110">
        <v>2.5601598299224194E-2</v>
      </c>
      <c r="V39" s="110">
        <v>9.8686804058880861E-2</v>
      </c>
      <c r="W39" s="110">
        <v>1.9332383066160804E-2</v>
      </c>
      <c r="X39" s="110">
        <v>3.4504241007585928E-4</v>
      </c>
      <c r="Y39" s="110">
        <v>5.95121100890802E-4</v>
      </c>
      <c r="Z39" s="110">
        <v>2.867036982706618E-4</v>
      </c>
      <c r="AA39" s="110">
        <v>2.3792509124425425E-4</v>
      </c>
      <c r="AB39" s="110">
        <v>1.4647923004815773E-3</v>
      </c>
      <c r="AC39" s="110">
        <v>8.7941590944079929E-3</v>
      </c>
      <c r="AD39" s="110">
        <v>3.3621874944642573E-3</v>
      </c>
      <c r="AE39" s="111"/>
      <c r="AF39" s="112">
        <v>346.76677936499783</v>
      </c>
      <c r="AG39" s="112">
        <v>3469.0326472890133</v>
      </c>
      <c r="AH39" s="112">
        <v>43099.987615481732</v>
      </c>
      <c r="AI39" s="112">
        <v>204.9021504704001</v>
      </c>
      <c r="AJ39" s="112" t="s">
        <v>392</v>
      </c>
      <c r="AK39" s="112" t="s">
        <v>385</v>
      </c>
      <c r="AL39" s="121" t="s">
        <v>49</v>
      </c>
    </row>
    <row r="40" spans="1:38" ht="26.25" customHeight="1" thickBot="1" x14ac:dyDescent="0.25">
      <c r="A40" s="53" t="s">
        <v>70</v>
      </c>
      <c r="B40" s="53" t="s">
        <v>105</v>
      </c>
      <c r="C40" s="54" t="s">
        <v>361</v>
      </c>
      <c r="D40" s="55"/>
      <c r="E40" s="110">
        <v>0.13051599999999999</v>
      </c>
      <c r="F40" s="110">
        <v>1.3507999999999999E-2</v>
      </c>
      <c r="G40" s="110">
        <v>8.0000000000000007E-5</v>
      </c>
      <c r="H40" s="110">
        <v>3.1999999999999999E-5</v>
      </c>
      <c r="I40" s="110">
        <v>8.4159999999999999E-3</v>
      </c>
      <c r="J40" s="110">
        <v>8.4159999999999999E-3</v>
      </c>
      <c r="K40" s="110">
        <v>8.4159999999999999E-3</v>
      </c>
      <c r="L40" s="110">
        <v>5.2240000000000003E-3</v>
      </c>
      <c r="M40" s="110">
        <v>4.3096000000000002E-2</v>
      </c>
      <c r="N40" s="110" t="s">
        <v>396</v>
      </c>
      <c r="O40" s="110">
        <v>4.0000000000000003E-5</v>
      </c>
      <c r="P40" s="110" t="s">
        <v>396</v>
      </c>
      <c r="Q40" s="110" t="s">
        <v>396</v>
      </c>
      <c r="R40" s="110">
        <v>2.0000000000000001E-4</v>
      </c>
      <c r="S40" s="110">
        <v>6.7999999999999996E-3</v>
      </c>
      <c r="T40" s="110">
        <v>2.8000000000000003E-4</v>
      </c>
      <c r="U40" s="110">
        <v>4.0000000000000003E-5</v>
      </c>
      <c r="V40" s="110">
        <v>4.0000000000000001E-3</v>
      </c>
      <c r="W40" s="110" t="s">
        <v>396</v>
      </c>
      <c r="X40" s="110">
        <v>1.2E-4</v>
      </c>
      <c r="Y40" s="110">
        <v>2.0000000000000001E-4</v>
      </c>
      <c r="Z40" s="110" t="s">
        <v>396</v>
      </c>
      <c r="AA40" s="110" t="s">
        <v>396</v>
      </c>
      <c r="AB40" s="110">
        <v>3.2000000000000003E-4</v>
      </c>
      <c r="AC40" s="110" t="s">
        <v>396</v>
      </c>
      <c r="AD40" s="110" t="s">
        <v>396</v>
      </c>
      <c r="AE40" s="111"/>
      <c r="AF40" s="112">
        <v>169.21955896452559</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3.9131928353378944</v>
      </c>
      <c r="F41" s="110">
        <v>47.106651673686507</v>
      </c>
      <c r="G41" s="110">
        <v>7.1727194917722272</v>
      </c>
      <c r="H41" s="110">
        <v>9.4876286242859445E-2</v>
      </c>
      <c r="I41" s="110">
        <v>24.535375882141796</v>
      </c>
      <c r="J41" s="110">
        <v>24.981310936844398</v>
      </c>
      <c r="K41" s="110">
        <v>27.157434199565461</v>
      </c>
      <c r="L41" s="110">
        <v>2.0058600852088824</v>
      </c>
      <c r="M41" s="110">
        <v>231.1611092810914</v>
      </c>
      <c r="N41" s="110">
        <v>0.39202498516675843</v>
      </c>
      <c r="O41" s="110">
        <v>0.12214242313118212</v>
      </c>
      <c r="P41" s="110">
        <v>0.13245145919239965</v>
      </c>
      <c r="Q41" s="110">
        <v>0.16719668151744715</v>
      </c>
      <c r="R41" s="110">
        <v>0.88034570288003922</v>
      </c>
      <c r="S41" s="110">
        <v>0.18330659243852357</v>
      </c>
      <c r="T41" s="110">
        <v>0.118085182089984</v>
      </c>
      <c r="U41" s="110">
        <v>5.118412744003125E-2</v>
      </c>
      <c r="V41" s="110">
        <v>2.8909290192671957</v>
      </c>
      <c r="W41" s="110">
        <v>4.6704846098924575</v>
      </c>
      <c r="X41" s="110">
        <v>4.9613501409675118</v>
      </c>
      <c r="Y41" s="110">
        <v>3.4993806012583351</v>
      </c>
      <c r="Z41" s="110">
        <v>2.0367584289319405</v>
      </c>
      <c r="AA41" s="110">
        <v>2.6140955603459428</v>
      </c>
      <c r="AB41" s="110">
        <v>13.111584731503731</v>
      </c>
      <c r="AC41" s="110">
        <v>3.3871818687645749</v>
      </c>
      <c r="AD41" s="110">
        <v>0.18222302571326821</v>
      </c>
      <c r="AE41" s="111"/>
      <c r="AF41" s="112">
        <v>1059</v>
      </c>
      <c r="AG41" s="112">
        <v>11934.38551230454</v>
      </c>
      <c r="AH41" s="112">
        <v>61281.202233428892</v>
      </c>
      <c r="AI41" s="112">
        <v>11813.450032758499</v>
      </c>
      <c r="AJ41" s="112" t="s">
        <v>392</v>
      </c>
      <c r="AK41" s="112" t="s">
        <v>385</v>
      </c>
      <c r="AL41" s="121" t="s">
        <v>49</v>
      </c>
    </row>
    <row r="42" spans="1:38" ht="26.25" customHeight="1" thickBot="1" x14ac:dyDescent="0.25">
      <c r="A42" s="53" t="s">
        <v>70</v>
      </c>
      <c r="B42" s="53" t="s">
        <v>107</v>
      </c>
      <c r="C42" s="54" t="s">
        <v>108</v>
      </c>
      <c r="D42" s="55"/>
      <c r="E42" s="110">
        <v>8.3351176400000018E-2</v>
      </c>
      <c r="F42" s="110">
        <v>5.1788011600000017E-2</v>
      </c>
      <c r="G42" s="110">
        <v>8.8264000000000021E-5</v>
      </c>
      <c r="H42" s="110">
        <v>2.5796800000000007E-5</v>
      </c>
      <c r="I42" s="110">
        <v>4.6569644000000006E-3</v>
      </c>
      <c r="J42" s="110">
        <v>4.6569644000000006E-3</v>
      </c>
      <c r="K42" s="110">
        <v>4.6569644000000006E-3</v>
      </c>
      <c r="L42" s="110">
        <v>2.6780336000000004E-3</v>
      </c>
      <c r="M42" s="110">
        <v>1.8532546736000006</v>
      </c>
      <c r="N42" s="110" t="s">
        <v>396</v>
      </c>
      <c r="O42" s="110">
        <v>4.4132000000000017E-5</v>
      </c>
      <c r="P42" s="110" t="s">
        <v>396</v>
      </c>
      <c r="Q42" s="110" t="s">
        <v>396</v>
      </c>
      <c r="R42" s="110">
        <v>2.2066000000000007E-4</v>
      </c>
      <c r="S42" s="110">
        <v>7.5024400000000008E-3</v>
      </c>
      <c r="T42" s="110">
        <v>3.0892400000000008E-4</v>
      </c>
      <c r="U42" s="110">
        <v>4.4132000000000017E-5</v>
      </c>
      <c r="V42" s="110">
        <v>4.4132000000000008E-3</v>
      </c>
      <c r="W42" s="110" t="s">
        <v>396</v>
      </c>
      <c r="X42" s="110">
        <v>1.5616800000000004E-4</v>
      </c>
      <c r="Y42" s="110">
        <v>1.9688800000000004E-4</v>
      </c>
      <c r="Z42" s="110" t="s">
        <v>396</v>
      </c>
      <c r="AA42" s="110" t="s">
        <v>396</v>
      </c>
      <c r="AB42" s="110">
        <v>3.5305600000000008E-4</v>
      </c>
      <c r="AC42" s="110" t="s">
        <v>396</v>
      </c>
      <c r="AD42" s="110" t="s">
        <v>396</v>
      </c>
      <c r="AE42" s="111"/>
      <c r="AF42" s="112">
        <v>188.96363551973559</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0.12500800274027138</v>
      </c>
      <c r="F43" s="110">
        <v>3.2361644204878137E-2</v>
      </c>
      <c r="G43" s="110">
        <v>0.16841502634652633</v>
      </c>
      <c r="H43" s="110">
        <v>7.7557878726283486E-5</v>
      </c>
      <c r="I43" s="110">
        <v>3.5263592921762989E-2</v>
      </c>
      <c r="J43" s="110">
        <v>8.0505271622755892E-2</v>
      </c>
      <c r="K43" s="110">
        <v>0.17608368146141284</v>
      </c>
      <c r="L43" s="110">
        <v>5.4127643921675741E-3</v>
      </c>
      <c r="M43" s="110">
        <v>0.31933718176096271</v>
      </c>
      <c r="N43" s="110">
        <v>1.7836296001818987E-2</v>
      </c>
      <c r="O43" s="110">
        <v>5.7482325099806469E-4</v>
      </c>
      <c r="P43" s="110">
        <v>1.087126888389265E-3</v>
      </c>
      <c r="Q43" s="110">
        <v>1.8001800118294033E-2</v>
      </c>
      <c r="R43" s="110">
        <v>1.1762579245648009E-2</v>
      </c>
      <c r="S43" s="110">
        <v>2.045597274349201E-2</v>
      </c>
      <c r="T43" s="110">
        <v>2.2728889312970138E-2</v>
      </c>
      <c r="U43" s="110">
        <v>1.6539021815245637E-3</v>
      </c>
      <c r="V43" s="110">
        <v>1.9347388913368752E-2</v>
      </c>
      <c r="W43" s="110">
        <v>3.1409208382273692E-3</v>
      </c>
      <c r="X43" s="110">
        <v>1.6746329847207214E-4</v>
      </c>
      <c r="Y43" s="110">
        <v>2.7005421383558632E-4</v>
      </c>
      <c r="Z43" s="110">
        <v>1.8742325045742545E-4</v>
      </c>
      <c r="AA43" s="110">
        <v>1.4588418562668816E-4</v>
      </c>
      <c r="AB43" s="110">
        <v>7.7082494839177216E-4</v>
      </c>
      <c r="AC43" s="110">
        <v>2.2057001142076391E-3</v>
      </c>
      <c r="AD43" s="110">
        <v>1.7922435875795811E-3</v>
      </c>
      <c r="AE43" s="111"/>
      <c r="AF43" s="112">
        <v>81.631430958977219</v>
      </c>
      <c r="AG43" s="112">
        <v>201.3414848359194</v>
      </c>
      <c r="AH43" s="112">
        <v>1184.2713605797589</v>
      </c>
      <c r="AI43" s="112">
        <v>75.027623046283495</v>
      </c>
      <c r="AJ43" s="112" t="s">
        <v>392</v>
      </c>
      <c r="AK43" s="112" t="s">
        <v>385</v>
      </c>
      <c r="AL43" s="121" t="s">
        <v>49</v>
      </c>
    </row>
    <row r="44" spans="1:38" ht="26.25" customHeight="1" thickBot="1" x14ac:dyDescent="0.25">
      <c r="A44" s="53" t="s">
        <v>70</v>
      </c>
      <c r="B44" s="53" t="s">
        <v>111</v>
      </c>
      <c r="C44" s="54" t="s">
        <v>112</v>
      </c>
      <c r="D44" s="55"/>
      <c r="E44" s="110">
        <v>3.0686627802400661</v>
      </c>
      <c r="F44" s="110">
        <v>0.47876327237306476</v>
      </c>
      <c r="G44" s="110">
        <v>1.9238611259586782E-3</v>
      </c>
      <c r="H44" s="110">
        <v>7.3357351247303347E-4</v>
      </c>
      <c r="I44" s="110">
        <v>0.16822607495526534</v>
      </c>
      <c r="J44" s="110">
        <v>0.16822607495526534</v>
      </c>
      <c r="K44" s="110">
        <v>0.16822607495526534</v>
      </c>
      <c r="L44" s="110">
        <v>9.6951499418201331E-2</v>
      </c>
      <c r="M44" s="110">
        <v>7.9278153650043466</v>
      </c>
      <c r="N44" s="110" t="s">
        <v>396</v>
      </c>
      <c r="O44" s="110">
        <v>9.6193056297933909E-4</v>
      </c>
      <c r="P44" s="110" t="s">
        <v>396</v>
      </c>
      <c r="Q44" s="110" t="s">
        <v>396</v>
      </c>
      <c r="R44" s="110">
        <v>4.8096528148966955E-3</v>
      </c>
      <c r="S44" s="110">
        <v>0.16352819570648761</v>
      </c>
      <c r="T44" s="110">
        <v>6.7335139408553745E-3</v>
      </c>
      <c r="U44" s="110">
        <v>9.6193056297933909E-4</v>
      </c>
      <c r="V44" s="110">
        <v>9.6193056297933899E-2</v>
      </c>
      <c r="W44" s="110" t="s">
        <v>396</v>
      </c>
      <c r="X44" s="110">
        <v>2.9757190337141122E-3</v>
      </c>
      <c r="Y44" s="110">
        <v>4.7197254701206006E-3</v>
      </c>
      <c r="Z44" s="110" t="s">
        <v>396</v>
      </c>
      <c r="AA44" s="110" t="s">
        <v>396</v>
      </c>
      <c r="AB44" s="110">
        <v>7.6954445038347127E-3</v>
      </c>
      <c r="AC44" s="110" t="s">
        <v>396</v>
      </c>
      <c r="AD44" s="110" t="s">
        <v>396</v>
      </c>
      <c r="AE44" s="111"/>
      <c r="AF44" s="112">
        <v>4078</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0.20325576059890532</v>
      </c>
      <c r="F46" s="110">
        <v>1.2382985621076077</v>
      </c>
      <c r="G46" s="110">
        <v>0.34325205251121549</v>
      </c>
      <c r="H46" s="110">
        <v>4.9636910572380358E-2</v>
      </c>
      <c r="I46" s="110">
        <v>5.0223505371634468E-2</v>
      </c>
      <c r="J46" s="110">
        <v>6.458050490744667E-2</v>
      </c>
      <c r="K46" s="110">
        <v>0.10887771360957681</v>
      </c>
      <c r="L46" s="110">
        <v>3.3460470954253018E-3</v>
      </c>
      <c r="M46" s="110">
        <v>0.24262017481842993</v>
      </c>
      <c r="N46" s="110">
        <v>1.937666479024518E-2</v>
      </c>
      <c r="O46" s="110">
        <v>9.5311997204533658E-4</v>
      </c>
      <c r="P46" s="110">
        <v>2.5918720688560414E-3</v>
      </c>
      <c r="Q46" s="110">
        <v>1.9050065848590474E-2</v>
      </c>
      <c r="R46" s="110">
        <v>1.5168340804673225E-2</v>
      </c>
      <c r="S46" s="110">
        <v>2.138431262545628E-2</v>
      </c>
      <c r="T46" s="110">
        <v>4.7854431043426543E-2</v>
      </c>
      <c r="U46" s="110">
        <v>1.3035581540784762E-2</v>
      </c>
      <c r="V46" s="110">
        <v>4.294391489894598E-2</v>
      </c>
      <c r="W46" s="110">
        <v>5.9877500630442391E-3</v>
      </c>
      <c r="X46" s="110">
        <v>1.1965420675503889E-4</v>
      </c>
      <c r="Y46" s="110">
        <v>2.035551537422628E-4</v>
      </c>
      <c r="Z46" s="110">
        <v>1.6270608417668275E-4</v>
      </c>
      <c r="AA46" s="110">
        <v>1.2950779373804703E-4</v>
      </c>
      <c r="AB46" s="110">
        <v>6.1542323841203136E-4</v>
      </c>
      <c r="AC46" s="110">
        <v>4.3902690679326695E-3</v>
      </c>
      <c r="AD46" s="110">
        <v>3.2028092440507918E-3</v>
      </c>
      <c r="AE46" s="111"/>
      <c r="AF46" s="112">
        <v>11.143075748485852</v>
      </c>
      <c r="AG46" s="112">
        <v>310.7278850778477</v>
      </c>
      <c r="AH46" s="112">
        <v>2044.892146406959</v>
      </c>
      <c r="AI46" s="112">
        <v>196.68001716879999</v>
      </c>
      <c r="AJ46" s="112" t="s">
        <v>392</v>
      </c>
      <c r="AK46" s="112" t="s">
        <v>385</v>
      </c>
      <c r="AL46" s="121" t="s">
        <v>49</v>
      </c>
    </row>
    <row r="47" spans="1:38" ht="26.25" customHeight="1" thickBot="1" x14ac:dyDescent="0.25">
      <c r="A47" s="53" t="s">
        <v>70</v>
      </c>
      <c r="B47" s="53" t="s">
        <v>117</v>
      </c>
      <c r="C47" s="54" t="s">
        <v>118</v>
      </c>
      <c r="D47" s="55"/>
      <c r="E47" s="110">
        <v>9.2573400037638823E-2</v>
      </c>
      <c r="F47" s="110">
        <v>5.3086394976614411E-4</v>
      </c>
      <c r="G47" s="110">
        <v>5.4015705068723762E-3</v>
      </c>
      <c r="H47" s="110">
        <v>5.4975882710363665E-7</v>
      </c>
      <c r="I47" s="110">
        <v>5.3581138278414029E-4</v>
      </c>
      <c r="J47" s="110">
        <v>5.3581138278414029E-4</v>
      </c>
      <c r="K47" s="110">
        <v>5.3581138278414029E-4</v>
      </c>
      <c r="L47" s="110">
        <v>2.5743635098191133E-4</v>
      </c>
      <c r="M47" s="110">
        <v>4.0383348860577935E-2</v>
      </c>
      <c r="N47" s="110">
        <v>1.6780787527957563E-10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278.43809097000002</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3.1608000000000001</v>
      </c>
      <c r="G48" s="110" t="s">
        <v>385</v>
      </c>
      <c r="H48" s="110" t="s">
        <v>385</v>
      </c>
      <c r="I48" s="110">
        <v>1.9755000000000002E-2</v>
      </c>
      <c r="J48" s="110">
        <v>0.16594200000000001</v>
      </c>
      <c r="K48" s="110">
        <v>0.35163899999999998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3.9510000000000001</v>
      </c>
      <c r="AL48" s="121" t="s">
        <v>397</v>
      </c>
    </row>
    <row r="49" spans="1:38" ht="26.25" customHeight="1" thickBot="1" x14ac:dyDescent="0.25">
      <c r="A49" s="53" t="s">
        <v>119</v>
      </c>
      <c r="B49" s="53" t="s">
        <v>122</v>
      </c>
      <c r="C49" s="54" t="s">
        <v>123</v>
      </c>
      <c r="D49" s="55"/>
      <c r="E49" s="110">
        <v>1.4891133000000003E-3</v>
      </c>
      <c r="F49" s="110">
        <v>1.0943524900000001E-2</v>
      </c>
      <c r="G49" s="110">
        <v>1.1369896000000001E-3</v>
      </c>
      <c r="H49" s="110">
        <v>5.2585769000000008E-3</v>
      </c>
      <c r="I49" s="110">
        <v>8.6695457000000004E-2</v>
      </c>
      <c r="J49" s="110">
        <v>0.20750060200000001</v>
      </c>
      <c r="K49" s="110">
        <v>0.49316923899999998</v>
      </c>
      <c r="L49" s="110">
        <v>4.248077393E-2</v>
      </c>
      <c r="M49" s="110">
        <v>1.3137690200000001</v>
      </c>
      <c r="N49" s="110">
        <v>0.54007006000000002</v>
      </c>
      <c r="O49" s="110">
        <v>9.9486590000000003E-3</v>
      </c>
      <c r="P49" s="110">
        <v>1.7054844000000003E-2</v>
      </c>
      <c r="Q49" s="110">
        <v>1.8476081000000002E-2</v>
      </c>
      <c r="R49" s="110">
        <v>0.24161029000000003</v>
      </c>
      <c r="S49" s="110">
        <v>6.8219376000000012E-2</v>
      </c>
      <c r="T49" s="110">
        <v>0.17054844</v>
      </c>
      <c r="U49" s="110">
        <v>2.2739792000000002E-2</v>
      </c>
      <c r="V49" s="110">
        <v>0.31267214000000004</v>
      </c>
      <c r="W49" s="110">
        <v>4.2637110000000007</v>
      </c>
      <c r="X49" s="110">
        <v>0.22739792000000003</v>
      </c>
      <c r="Y49" s="110">
        <v>0.28424740000000004</v>
      </c>
      <c r="Z49" s="110">
        <v>0.14212370000000002</v>
      </c>
      <c r="AA49" s="110">
        <v>9.9486590000000014E-2</v>
      </c>
      <c r="AB49" s="110">
        <v>0.75325561000000008</v>
      </c>
      <c r="AC49" s="110" t="s">
        <v>396</v>
      </c>
      <c r="AD49" s="110" t="s">
        <v>396</v>
      </c>
      <c r="AE49" s="111"/>
      <c r="AF49" s="112" t="s">
        <v>385</v>
      </c>
      <c r="AG49" s="112" t="s">
        <v>385</v>
      </c>
      <c r="AH49" s="112" t="s">
        <v>385</v>
      </c>
      <c r="AI49" s="112" t="s">
        <v>385</v>
      </c>
      <c r="AJ49" s="112" t="s">
        <v>385</v>
      </c>
      <c r="AK49" s="112">
        <v>1.424237</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0.6738599999999999</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11.15</v>
      </c>
      <c r="AL51" s="121" t="s">
        <v>400</v>
      </c>
    </row>
    <row r="52" spans="1:38" ht="26.25" customHeight="1" thickBot="1" x14ac:dyDescent="0.25">
      <c r="A52" s="53" t="s">
        <v>119</v>
      </c>
      <c r="B52" s="57" t="s">
        <v>128</v>
      </c>
      <c r="C52" s="59" t="s">
        <v>362</v>
      </c>
      <c r="D52" s="56"/>
      <c r="E52" s="110">
        <v>0.19075000000000003</v>
      </c>
      <c r="F52" s="110">
        <v>0.59950000000000003</v>
      </c>
      <c r="G52" s="110">
        <v>1.33525</v>
      </c>
      <c r="H52" s="110" t="s">
        <v>401</v>
      </c>
      <c r="I52" s="110">
        <v>1.09E-2</v>
      </c>
      <c r="J52" s="110">
        <v>2.725E-2</v>
      </c>
      <c r="K52" s="110">
        <v>3.27E-2</v>
      </c>
      <c r="L52" s="110" t="s">
        <v>396</v>
      </c>
      <c r="M52" s="110">
        <v>0.22345000000000001</v>
      </c>
      <c r="N52" s="110">
        <v>1.635E-2</v>
      </c>
      <c r="O52" s="110">
        <v>2.725E-3</v>
      </c>
      <c r="P52" s="110">
        <v>3.2699999999999995E-3</v>
      </c>
      <c r="Q52" s="110">
        <v>5.4500000000000002E-4</v>
      </c>
      <c r="R52" s="110">
        <v>5.4500000000000002E-4</v>
      </c>
      <c r="S52" s="110">
        <v>6.5399999999999989E-3</v>
      </c>
      <c r="T52" s="110">
        <v>2.8885000000000001E-2</v>
      </c>
      <c r="U52" s="110">
        <v>5.4500000000000002E-4</v>
      </c>
      <c r="V52" s="110">
        <v>5.45E-3</v>
      </c>
      <c r="W52" s="110">
        <v>6.5399999999999989E-3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5.45</v>
      </c>
      <c r="AL52" s="121" t="s">
        <v>402</v>
      </c>
    </row>
    <row r="53" spans="1:38" ht="26.25" customHeight="1" thickBot="1" x14ac:dyDescent="0.25">
      <c r="A53" s="53" t="s">
        <v>119</v>
      </c>
      <c r="B53" s="57" t="s">
        <v>129</v>
      </c>
      <c r="C53" s="59" t="s">
        <v>130</v>
      </c>
      <c r="D53" s="56"/>
      <c r="E53" s="110" t="s">
        <v>385</v>
      </c>
      <c r="F53" s="110">
        <v>1.6114317302291816</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1.5422178672240034</v>
      </c>
      <c r="AL53" s="121" t="s">
        <v>403</v>
      </c>
    </row>
    <row r="54" spans="1:38" ht="37.5" customHeight="1" thickBot="1" x14ac:dyDescent="0.25">
      <c r="A54" s="53" t="s">
        <v>119</v>
      </c>
      <c r="B54" s="57" t="s">
        <v>131</v>
      </c>
      <c r="C54" s="59" t="s">
        <v>132</v>
      </c>
      <c r="D54" s="56"/>
      <c r="E54" s="110" t="s">
        <v>385</v>
      </c>
      <c r="F54" s="110">
        <v>1.9523510000000004</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83404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1.5009085537688431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1464087.1995515402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9.6199762755173793E-2</v>
      </c>
      <c r="J57" s="110">
        <v>0.22693712322106718</v>
      </c>
      <c r="K57" s="110">
        <v>0.55859411355279665</v>
      </c>
      <c r="L57" s="110">
        <v>2.8859928826552137E-3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3528.7669999999998</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5.7239906230737801E-3</v>
      </c>
      <c r="J58" s="110">
        <v>6.868787640223506E-2</v>
      </c>
      <c r="K58" s="110">
        <v>0.57239898902624897</v>
      </c>
      <c r="L58" s="110">
        <v>2.6330356866139389E-5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743.92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9.9271586811969709E-2</v>
      </c>
      <c r="J59" s="110">
        <v>0.10363517304546288</v>
      </c>
      <c r="K59" s="110">
        <v>0.10908965583732935</v>
      </c>
      <c r="L59" s="110">
        <v>6.1548383823421221E-5</v>
      </c>
      <c r="M59" s="110" t="s">
        <v>401</v>
      </c>
      <c r="N59" s="110">
        <v>0.67266932839121663</v>
      </c>
      <c r="O59" s="110">
        <v>3.430759342631385E-2</v>
      </c>
      <c r="P59" s="110">
        <v>8.1151199999999991E-4</v>
      </c>
      <c r="Q59" s="110">
        <v>5.9975025736861434E-2</v>
      </c>
      <c r="R59" s="110">
        <v>7.4226892031606012E-2</v>
      </c>
      <c r="S59" s="110">
        <v>1.8935279999999998E-3</v>
      </c>
      <c r="T59" s="110">
        <v>0.11109879565784637</v>
      </c>
      <c r="U59" s="110">
        <v>0.27645806015803009</v>
      </c>
      <c r="V59" s="110">
        <v>0.10008647999999999</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270.50400000000002</v>
      </c>
      <c r="AL59" s="121" t="s">
        <v>409</v>
      </c>
    </row>
    <row r="60" spans="1:38" ht="26.25" customHeight="1" thickBot="1" x14ac:dyDescent="0.25">
      <c r="A60" s="53" t="s">
        <v>53</v>
      </c>
      <c r="B60" s="61" t="s">
        <v>142</v>
      </c>
      <c r="C60" s="54" t="s">
        <v>143</v>
      </c>
      <c r="D60" s="96"/>
      <c r="E60" s="110">
        <v>9.6322343944689436E-3</v>
      </c>
      <c r="F60" s="110">
        <v>1.9566163753436267E-4</v>
      </c>
      <c r="G60" s="110">
        <v>8.1340321952371088E-3</v>
      </c>
      <c r="H60" s="110" t="s">
        <v>385</v>
      </c>
      <c r="I60" s="110">
        <v>2.1346414246935274E-3</v>
      </c>
      <c r="J60" s="110">
        <v>2.5610175783747004E-2</v>
      </c>
      <c r="K60" s="110">
        <v>0.2134101955417535</v>
      </c>
      <c r="L60" s="110" t="s">
        <v>385</v>
      </c>
      <c r="M60" s="110">
        <v>2.6268131436435076E-2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22.253202777864782</v>
      </c>
      <c r="AG60" s="112">
        <v>24.822145599999999</v>
      </c>
      <c r="AH60" s="112">
        <v>23.575184453200002</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0.20548642824543922</v>
      </c>
      <c r="J61" s="110">
        <v>2.0548642824543926</v>
      </c>
      <c r="K61" s="110">
        <v>6.8731395424722521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3.8670379329503839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0.34440113859990168</v>
      </c>
      <c r="F63" s="110">
        <v>0.17504167644327617</v>
      </c>
      <c r="G63" s="110">
        <v>0.18675197077365888</v>
      </c>
      <c r="H63" s="110">
        <v>7.5019442538481204E-4</v>
      </c>
      <c r="I63" s="110">
        <v>0.11221539085509882</v>
      </c>
      <c r="J63" s="110">
        <v>0.12044199524053083</v>
      </c>
      <c r="K63" s="110">
        <v>0.15217831413204697</v>
      </c>
      <c r="L63" s="110" t="s">
        <v>396</v>
      </c>
      <c r="M63" s="110">
        <v>1.3110194984629571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69.684870799999999</v>
      </c>
      <c r="AG63" s="112">
        <v>195.83735171270004</v>
      </c>
      <c r="AH63" s="112">
        <v>1900.4411138279197</v>
      </c>
      <c r="AI63" s="112" t="s">
        <v>392</v>
      </c>
      <c r="AJ63" s="112" t="s">
        <v>385</v>
      </c>
      <c r="AK63" s="112" t="s">
        <v>385</v>
      </c>
      <c r="AL63" s="121" t="s">
        <v>399</v>
      </c>
    </row>
    <row r="64" spans="1:38" ht="26.25" customHeight="1" thickBot="1" x14ac:dyDescent="0.25">
      <c r="A64" s="53" t="s">
        <v>53</v>
      </c>
      <c r="B64" s="61" t="s">
        <v>150</v>
      </c>
      <c r="C64" s="54" t="s">
        <v>151</v>
      </c>
      <c r="D64" s="55"/>
      <c r="E64" s="110">
        <v>0.21617814977099595</v>
      </c>
      <c r="F64" s="110">
        <v>3.8853912271097114E-3</v>
      </c>
      <c r="G64" s="110">
        <v>1.1290486439882127E-3</v>
      </c>
      <c r="H64" s="110">
        <v>3.6430000000000004E-3</v>
      </c>
      <c r="I64" s="110">
        <v>2.147804743708822E-2</v>
      </c>
      <c r="J64" s="110">
        <v>3.5796747251627258E-2</v>
      </c>
      <c r="K64" s="110">
        <v>5.9661246086742246E-2</v>
      </c>
      <c r="L64" s="110">
        <v>3.8660485386758794E-4</v>
      </c>
      <c r="M64" s="110">
        <v>7.1026295187625488E-2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5811.0791399999989</v>
      </c>
      <c r="AI64" s="112" t="s">
        <v>385</v>
      </c>
      <c r="AJ64" s="112" t="s">
        <v>385</v>
      </c>
      <c r="AK64" s="112">
        <v>364.3</v>
      </c>
      <c r="AL64" s="121" t="s">
        <v>413</v>
      </c>
    </row>
    <row r="65" spans="1:38" ht="26.25" customHeight="1" thickBot="1" x14ac:dyDescent="0.25">
      <c r="A65" s="53" t="s">
        <v>53</v>
      </c>
      <c r="B65" s="57" t="s">
        <v>152</v>
      </c>
      <c r="C65" s="54" t="s">
        <v>153</v>
      </c>
      <c r="D65" s="55"/>
      <c r="E65" s="110">
        <v>0.16399803614802</v>
      </c>
      <c r="F65" s="110" t="s">
        <v>385</v>
      </c>
      <c r="G65" s="110" t="s">
        <v>385</v>
      </c>
      <c r="H65" s="110">
        <v>3.6770009262089543E-3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377.35300000000001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0.20680660627028219</v>
      </c>
      <c r="F67" s="110">
        <v>1.0576817403289921E-5</v>
      </c>
      <c r="G67" s="110">
        <v>1.5153086409821751E-2</v>
      </c>
      <c r="H67" s="110" t="s">
        <v>385</v>
      </c>
      <c r="I67" s="110">
        <v>0.15785839527029108</v>
      </c>
      <c r="J67" s="110">
        <v>0.26309732932703273</v>
      </c>
      <c r="K67" s="110">
        <v>0.4384955544549799</v>
      </c>
      <c r="L67" s="110">
        <v>2.8414511148652393E-3</v>
      </c>
      <c r="M67" s="110">
        <v>6.7084078529436417E-2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228.42433094640003</v>
      </c>
      <c r="AI67" s="112" t="s">
        <v>385</v>
      </c>
      <c r="AJ67" s="112" t="s">
        <v>385</v>
      </c>
      <c r="AK67" s="112">
        <v>88.6</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0.64335498813328507</v>
      </c>
      <c r="F70" s="110">
        <v>2.697298913422284</v>
      </c>
      <c r="G70" s="110">
        <v>1.4975786504919752</v>
      </c>
      <c r="H70" s="110">
        <v>0.21960221607010749</v>
      </c>
      <c r="I70" s="110">
        <v>0.17421196381486578</v>
      </c>
      <c r="J70" s="110">
        <v>0.27337273907110499</v>
      </c>
      <c r="K70" s="110">
        <v>0.41533303454234305</v>
      </c>
      <c r="L70" s="110">
        <v>3.1358153486675837E-3</v>
      </c>
      <c r="M70" s="110">
        <v>3.8191679517928936</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157.44378728239997</v>
      </c>
      <c r="AG70" s="112" t="s">
        <v>385</v>
      </c>
      <c r="AH70" s="112">
        <v>1669.5779337306401</v>
      </c>
      <c r="AI70" s="112" t="s">
        <v>392</v>
      </c>
      <c r="AJ70" s="112" t="s">
        <v>392</v>
      </c>
      <c r="AK70" s="112" t="s">
        <v>385</v>
      </c>
      <c r="AL70" s="121" t="s">
        <v>399</v>
      </c>
    </row>
    <row r="71" spans="1:38" ht="26.25" customHeight="1" thickBot="1" x14ac:dyDescent="0.25">
      <c r="A71" s="53" t="s">
        <v>53</v>
      </c>
      <c r="B71" s="53" t="s">
        <v>163</v>
      </c>
      <c r="C71" s="54" t="s">
        <v>164</v>
      </c>
      <c r="D71" s="60"/>
      <c r="E71" s="110">
        <v>6.1550764310777529E-5</v>
      </c>
      <c r="F71" s="110">
        <v>3.2069733395248474</v>
      </c>
      <c r="G71" s="110">
        <v>1.9692092783344557E-6</v>
      </c>
      <c r="H71" s="110">
        <v>1.3480640021148652E-4</v>
      </c>
      <c r="I71" s="110">
        <v>1.7356085421745062E-6</v>
      </c>
      <c r="J71" s="110">
        <v>2.1748861696571691E-6</v>
      </c>
      <c r="K71" s="110">
        <v>2.1965701272018425E-6</v>
      </c>
      <c r="L71" s="110" t="s">
        <v>396</v>
      </c>
      <c r="M71" s="110">
        <v>1.3139179506346809E-5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2.8811957367327201</v>
      </c>
      <c r="F72" s="110">
        <v>0.19844721662739945</v>
      </c>
      <c r="G72" s="110">
        <v>6.8637858237848768</v>
      </c>
      <c r="H72" s="110">
        <v>9.6434799113350443E-4</v>
      </c>
      <c r="I72" s="110">
        <v>1.0493118603502767</v>
      </c>
      <c r="J72" s="110">
        <v>1.6597633623377603</v>
      </c>
      <c r="K72" s="110">
        <v>7.0893743058244603</v>
      </c>
      <c r="L72" s="110">
        <v>3.7775226972609961E-3</v>
      </c>
      <c r="M72" s="110">
        <v>56.480552952137749</v>
      </c>
      <c r="N72" s="110">
        <v>16.287240371026147</v>
      </c>
      <c r="O72" s="110">
        <v>7.8284084544313751E-2</v>
      </c>
      <c r="P72" s="110">
        <v>0.16441552092852088</v>
      </c>
      <c r="Q72" s="110">
        <v>0.45252196306209158</v>
      </c>
      <c r="R72" s="110">
        <v>0.71269707239543056</v>
      </c>
      <c r="S72" s="110">
        <v>1.3050576813416819</v>
      </c>
      <c r="T72" s="110">
        <v>0.8029983228905313</v>
      </c>
      <c r="U72" s="110">
        <v>7.3679999999999995E-2</v>
      </c>
      <c r="V72" s="110">
        <v>7.9040843291516145</v>
      </c>
      <c r="W72" s="110">
        <v>28.840314999999997</v>
      </c>
      <c r="X72" s="110" t="s">
        <v>396</v>
      </c>
      <c r="Y72" s="110" t="s">
        <v>396</v>
      </c>
      <c r="Z72" s="110" t="s">
        <v>396</v>
      </c>
      <c r="AA72" s="110" t="s">
        <v>396</v>
      </c>
      <c r="AB72" s="110">
        <v>8.3167084799999991</v>
      </c>
      <c r="AC72" s="110">
        <v>9.6569999999999989E-2</v>
      </c>
      <c r="AD72" s="110">
        <v>15.716212500000001</v>
      </c>
      <c r="AE72" s="111"/>
      <c r="AF72" s="112">
        <v>4.9680225666666651</v>
      </c>
      <c r="AG72" s="112">
        <v>58066.183409052799</v>
      </c>
      <c r="AH72" s="112">
        <v>5892.6201451636043</v>
      </c>
      <c r="AI72" s="112" t="s">
        <v>385</v>
      </c>
      <c r="AJ72" s="112" t="s">
        <v>385</v>
      </c>
      <c r="AK72" s="112">
        <v>3414.6010000000001</v>
      </c>
      <c r="AL72" s="121" t="s">
        <v>419</v>
      </c>
    </row>
    <row r="73" spans="1:38" ht="26.25" customHeight="1" thickBot="1" x14ac:dyDescent="0.25">
      <c r="A73" s="53" t="s">
        <v>53</v>
      </c>
      <c r="B73" s="53" t="s">
        <v>167</v>
      </c>
      <c r="C73" s="54" t="s">
        <v>168</v>
      </c>
      <c r="D73" s="55"/>
      <c r="E73" s="110">
        <v>0.34140736953261513</v>
      </c>
      <c r="F73" s="110">
        <v>2.9759826464124627E-2</v>
      </c>
      <c r="G73" s="110">
        <v>0.23051017738990459</v>
      </c>
      <c r="H73" s="110">
        <v>1.7280904452094674E-5</v>
      </c>
      <c r="I73" s="110">
        <v>0.12202543534062772</v>
      </c>
      <c r="J73" s="110">
        <v>0.15471151116165557</v>
      </c>
      <c r="K73" s="110">
        <v>0.17199110921286367</v>
      </c>
      <c r="L73" s="110">
        <v>1.2202543534062773E-2</v>
      </c>
      <c r="M73" s="110">
        <v>2.2932473506014932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308.65551191200001</v>
      </c>
      <c r="AH73" s="112">
        <v>532.09700821999991</v>
      </c>
      <c r="AI73" s="112" t="s">
        <v>385</v>
      </c>
      <c r="AJ73" s="112" t="s">
        <v>385</v>
      </c>
      <c r="AK73" s="112">
        <v>133.666</v>
      </c>
      <c r="AL73" s="121" t="s">
        <v>420</v>
      </c>
    </row>
    <row r="74" spans="1:38" ht="26.25" customHeight="1" thickBot="1" x14ac:dyDescent="0.25">
      <c r="A74" s="53" t="s">
        <v>53</v>
      </c>
      <c r="B74" s="53" t="s">
        <v>169</v>
      </c>
      <c r="C74" s="54" t="s">
        <v>170</v>
      </c>
      <c r="D74" s="55"/>
      <c r="E74" s="110">
        <v>0.36188263593006359</v>
      </c>
      <c r="F74" s="110">
        <v>2.4956682051684971E-3</v>
      </c>
      <c r="G74" s="110">
        <v>1.1479621785653986</v>
      </c>
      <c r="H74" s="110" t="s">
        <v>396</v>
      </c>
      <c r="I74" s="110">
        <v>7.7522176514263449E-2</v>
      </c>
      <c r="J74" s="110">
        <v>8.7292270903427921E-2</v>
      </c>
      <c r="K74" s="110">
        <v>9.4652158421667631E-2</v>
      </c>
      <c r="L74" s="110">
        <v>1.7830100598280594E-3</v>
      </c>
      <c r="M74" s="110">
        <v>9.1351479513875784</v>
      </c>
      <c r="N74" s="110" t="s">
        <v>396</v>
      </c>
      <c r="O74" s="110" t="s">
        <v>396</v>
      </c>
      <c r="P74" s="110" t="s">
        <v>396</v>
      </c>
      <c r="Q74" s="110" t="s">
        <v>396</v>
      </c>
      <c r="R74" s="110" t="s">
        <v>396</v>
      </c>
      <c r="S74" s="110" t="s">
        <v>396</v>
      </c>
      <c r="T74" s="110" t="s">
        <v>396</v>
      </c>
      <c r="U74" s="110" t="s">
        <v>396</v>
      </c>
      <c r="V74" s="110" t="s">
        <v>396</v>
      </c>
      <c r="W74" s="110" t="s">
        <v>396</v>
      </c>
      <c r="X74" s="110">
        <v>7.5600000000000007E-3</v>
      </c>
      <c r="Y74" s="110">
        <v>2.16E-3</v>
      </c>
      <c r="Z74" s="110">
        <v>2.16E-3</v>
      </c>
      <c r="AA74" s="110">
        <v>1.08E-3</v>
      </c>
      <c r="AB74" s="110">
        <v>1.2960000000000001E-2</v>
      </c>
      <c r="AC74" s="110" t="s">
        <v>396</v>
      </c>
      <c r="AD74" s="110" t="s">
        <v>385</v>
      </c>
      <c r="AE74" s="111"/>
      <c r="AF74" s="112">
        <v>2.012137E-2</v>
      </c>
      <c r="AG74" s="112" t="s">
        <v>385</v>
      </c>
      <c r="AH74" s="112">
        <v>421.61077004799995</v>
      </c>
      <c r="AI74" s="112" t="s">
        <v>385</v>
      </c>
      <c r="AJ74" s="112" t="s">
        <v>385</v>
      </c>
      <c r="AK74" s="112">
        <v>108</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2.1053217768585163E-2</v>
      </c>
      <c r="F78" s="110">
        <v>4.6659354051379028E-3</v>
      </c>
      <c r="G78" s="110">
        <v>1.2881680673735348E-2</v>
      </c>
      <c r="H78" s="110" t="s">
        <v>396</v>
      </c>
      <c r="I78" s="110">
        <v>6.2806469366523477E-3</v>
      </c>
      <c r="J78" s="110">
        <v>7.961383045087516E-3</v>
      </c>
      <c r="K78" s="110">
        <v>1.9011266068499101E-2</v>
      </c>
      <c r="L78" s="110">
        <v>6.280646936652348E-6</v>
      </c>
      <c r="M78" s="110">
        <v>1.9384888997773619</v>
      </c>
      <c r="N78" s="110">
        <v>1.1572229600000001</v>
      </c>
      <c r="O78" s="110">
        <v>0.17807267100000002</v>
      </c>
      <c r="P78" s="110">
        <v>1.1871511400000001E-3</v>
      </c>
      <c r="Q78" s="110">
        <v>0.12470075000000001</v>
      </c>
      <c r="R78" s="110">
        <v>0.82302495000000009</v>
      </c>
      <c r="S78" s="110">
        <v>1.5413012700000002</v>
      </c>
      <c r="T78" s="110">
        <v>0.10060856510000001</v>
      </c>
      <c r="U78" s="110" t="s">
        <v>396</v>
      </c>
      <c r="V78" s="110" t="s">
        <v>396</v>
      </c>
      <c r="W78" s="110">
        <v>2.2446633803</v>
      </c>
      <c r="X78" s="110" t="s">
        <v>396</v>
      </c>
      <c r="Y78" s="110" t="s">
        <v>396</v>
      </c>
      <c r="Z78" s="110" t="s">
        <v>396</v>
      </c>
      <c r="AA78" s="110" t="s">
        <v>396</v>
      </c>
      <c r="AB78" s="110" t="s">
        <v>396</v>
      </c>
      <c r="AC78" s="110" t="s">
        <v>396</v>
      </c>
      <c r="AD78" s="110">
        <v>1.7059062600000005E-4</v>
      </c>
      <c r="AE78" s="111"/>
      <c r="AF78" s="112" t="s">
        <v>385</v>
      </c>
      <c r="AG78" s="112">
        <v>135.44192907546599</v>
      </c>
      <c r="AH78" s="112">
        <v>172.15387489735033</v>
      </c>
      <c r="AI78" s="112" t="s">
        <v>385</v>
      </c>
      <c r="AJ78" s="112" t="s">
        <v>385</v>
      </c>
      <c r="AK78" s="112">
        <v>49.880300000000005</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1.3632705958711291</v>
      </c>
      <c r="F80" s="110">
        <v>7.7499905146095796E-2</v>
      </c>
      <c r="G80" s="110">
        <v>0.68466046001993286</v>
      </c>
      <c r="H80" s="110">
        <v>6.3033661263616272E-3</v>
      </c>
      <c r="I80" s="110">
        <v>0.14941710588697471</v>
      </c>
      <c r="J80" s="110">
        <v>0.20498450268921412</v>
      </c>
      <c r="K80" s="110">
        <v>0.36448057958583086</v>
      </c>
      <c r="L80" s="110" t="s">
        <v>396</v>
      </c>
      <c r="M80" s="110">
        <v>4.5713450687407873</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0.76378871950048643</v>
      </c>
      <c r="AG80" s="112">
        <v>2.2520744299515358E-4</v>
      </c>
      <c r="AH80" s="112">
        <v>3.5038290649840405</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4.790220461983635</v>
      </c>
      <c r="G82" s="110" t="s">
        <v>385</v>
      </c>
      <c r="H82" s="110" t="s">
        <v>385</v>
      </c>
      <c r="I82" s="110" t="s">
        <v>396</v>
      </c>
      <c r="J82" s="110" t="s">
        <v>385</v>
      </c>
      <c r="K82" s="110" t="s">
        <v>385</v>
      </c>
      <c r="L82" s="110" t="s">
        <v>385</v>
      </c>
      <c r="M82" s="110" t="s">
        <v>385</v>
      </c>
      <c r="N82" s="110" t="s">
        <v>385</v>
      </c>
      <c r="O82" s="110" t="s">
        <v>385</v>
      </c>
      <c r="P82" s="110">
        <v>3.0188849599999998E-2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5390866</v>
      </c>
      <c r="AL82" s="121" t="s">
        <v>431</v>
      </c>
    </row>
    <row r="83" spans="1:38" ht="26.25" customHeight="1" thickBot="1" x14ac:dyDescent="0.25">
      <c r="A83" s="53" t="s">
        <v>53</v>
      </c>
      <c r="B83" s="64" t="s">
        <v>188</v>
      </c>
      <c r="C83" s="65" t="s">
        <v>189</v>
      </c>
      <c r="D83" s="55"/>
      <c r="E83" s="110" t="s">
        <v>396</v>
      </c>
      <c r="F83" s="110">
        <v>2.6847380791362598E-2</v>
      </c>
      <c r="G83" s="110" t="s">
        <v>396</v>
      </c>
      <c r="H83" s="110" t="s">
        <v>385</v>
      </c>
      <c r="I83" s="110">
        <v>6.2160324868427057E-3</v>
      </c>
      <c r="J83" s="110">
        <v>8.3175345569144951E-3</v>
      </c>
      <c r="K83" s="110">
        <v>7.1398040245508956E-2</v>
      </c>
      <c r="L83" s="110">
        <v>3.5431385175003425E-4</v>
      </c>
      <c r="M83" s="110" t="s">
        <v>396</v>
      </c>
      <c r="N83" s="110" t="s">
        <v>385</v>
      </c>
      <c r="O83" s="110" t="s">
        <v>385</v>
      </c>
      <c r="P83" s="110" t="s">
        <v>385</v>
      </c>
      <c r="Q83" s="110" t="s">
        <v>385</v>
      </c>
      <c r="R83" s="110" t="s">
        <v>385</v>
      </c>
      <c r="S83" s="110" t="s">
        <v>385</v>
      </c>
      <c r="T83" s="110" t="s">
        <v>385</v>
      </c>
      <c r="U83" s="110" t="s">
        <v>385</v>
      </c>
      <c r="V83" s="110" t="s">
        <v>385</v>
      </c>
      <c r="W83" s="110">
        <v>9.78446E-3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139778</v>
      </c>
      <c r="AL83" s="121" t="s">
        <v>432</v>
      </c>
    </row>
    <row r="84" spans="1:38" ht="26.25" customHeight="1" thickBot="1" x14ac:dyDescent="0.25">
      <c r="A84" s="53" t="s">
        <v>53</v>
      </c>
      <c r="B84" s="64" t="s">
        <v>190</v>
      </c>
      <c r="C84" s="65" t="s">
        <v>191</v>
      </c>
      <c r="D84" s="55"/>
      <c r="E84" s="110" t="s">
        <v>396</v>
      </c>
      <c r="F84" s="110">
        <v>1.8126461625018526E-2</v>
      </c>
      <c r="G84" s="110" t="s">
        <v>385</v>
      </c>
      <c r="H84" s="110" t="s">
        <v>385</v>
      </c>
      <c r="I84" s="110">
        <v>3.2071668289818861E-2</v>
      </c>
      <c r="J84" s="110">
        <v>4.0191074700829159E-2</v>
      </c>
      <c r="K84" s="110">
        <v>4.0597052306650089E-2</v>
      </c>
      <c r="L84" s="110">
        <v>4.1693168776764519E-4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50.506999999999998</v>
      </c>
      <c r="AL84" s="121" t="s">
        <v>433</v>
      </c>
    </row>
    <row r="85" spans="1:38" ht="26.25" customHeight="1" thickBot="1" x14ac:dyDescent="0.25">
      <c r="A85" s="53" t="s">
        <v>185</v>
      </c>
      <c r="B85" s="59" t="s">
        <v>192</v>
      </c>
      <c r="C85" s="65" t="s">
        <v>373</v>
      </c>
      <c r="D85" s="55"/>
      <c r="E85" s="110" t="s">
        <v>385</v>
      </c>
      <c r="F85" s="110">
        <v>15.912610578796539</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8.4536827833473538</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8.6240999975513155</v>
      </c>
      <c r="AL86" s="121" t="s">
        <v>435</v>
      </c>
    </row>
    <row r="87" spans="1:38" ht="26.25" customHeight="1" thickBot="1" x14ac:dyDescent="0.25">
      <c r="A87" s="53" t="s">
        <v>185</v>
      </c>
      <c r="B87" s="59" t="s">
        <v>195</v>
      </c>
      <c r="C87" s="63" t="s">
        <v>196</v>
      </c>
      <c r="D87" s="55"/>
      <c r="E87" s="110" t="s">
        <v>385</v>
      </c>
      <c r="F87" s="110">
        <v>5.6647617131701737E-2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7.6320173643356609E-2</v>
      </c>
      <c r="AL87" s="121" t="s">
        <v>435</v>
      </c>
    </row>
    <row r="88" spans="1:38" ht="26.25" customHeight="1" thickBot="1" x14ac:dyDescent="0.25">
      <c r="A88" s="53" t="s">
        <v>185</v>
      </c>
      <c r="B88" s="59" t="s">
        <v>197</v>
      </c>
      <c r="C88" s="63" t="s">
        <v>198</v>
      </c>
      <c r="D88" s="55"/>
      <c r="E88" s="110" t="s">
        <v>396</v>
      </c>
      <c r="F88" s="110">
        <v>3.0183708864695884</v>
      </c>
      <c r="G88" s="110" t="s">
        <v>396</v>
      </c>
      <c r="H88" s="110" t="s">
        <v>396</v>
      </c>
      <c r="I88" s="110" t="s">
        <v>396</v>
      </c>
      <c r="J88" s="110" t="s">
        <v>396</v>
      </c>
      <c r="K88" s="110" t="s">
        <v>396</v>
      </c>
      <c r="L88" s="110" t="s">
        <v>396</v>
      </c>
      <c r="M88" s="110" t="s">
        <v>396</v>
      </c>
      <c r="N88" s="110" t="s">
        <v>396</v>
      </c>
      <c r="O88" s="110">
        <v>5.0506999999999998E-6</v>
      </c>
      <c r="P88" s="110" t="s">
        <v>396</v>
      </c>
      <c r="Q88" s="110">
        <v>2.5253499999999998E-5</v>
      </c>
      <c r="R88" s="110">
        <v>3.03042E-4</v>
      </c>
      <c r="S88" s="110" t="s">
        <v>396</v>
      </c>
      <c r="T88" s="110">
        <v>2.52535E-3</v>
      </c>
      <c r="U88" s="110">
        <v>2.5253499999999998E-5</v>
      </c>
      <c r="V88" s="110" t="s">
        <v>396</v>
      </c>
      <c r="W88" s="110" t="s">
        <v>396</v>
      </c>
      <c r="X88" s="110" t="s">
        <v>396</v>
      </c>
      <c r="Y88" s="110" t="s">
        <v>396</v>
      </c>
      <c r="Z88" s="110" t="s">
        <v>396</v>
      </c>
      <c r="AA88" s="110" t="s">
        <v>396</v>
      </c>
      <c r="AB88" s="110">
        <v>0.12879284999999999</v>
      </c>
      <c r="AC88" s="110" t="s">
        <v>396</v>
      </c>
      <c r="AD88" s="110" t="s">
        <v>396</v>
      </c>
      <c r="AE88" s="111"/>
      <c r="AF88" s="112" t="s">
        <v>385</v>
      </c>
      <c r="AG88" s="112" t="s">
        <v>385</v>
      </c>
      <c r="AH88" s="112" t="s">
        <v>385</v>
      </c>
      <c r="AI88" s="112" t="s">
        <v>385</v>
      </c>
      <c r="AJ88" s="112" t="s">
        <v>385</v>
      </c>
      <c r="AK88" s="112">
        <v>8.7682172000000715</v>
      </c>
      <c r="AL88" s="121" t="s">
        <v>435</v>
      </c>
    </row>
    <row r="89" spans="1:38" ht="26.25" customHeight="1" thickBot="1" x14ac:dyDescent="0.25">
      <c r="A89" s="53" t="s">
        <v>185</v>
      </c>
      <c r="B89" s="59" t="s">
        <v>199</v>
      </c>
      <c r="C89" s="63" t="s">
        <v>200</v>
      </c>
      <c r="D89" s="55"/>
      <c r="E89" s="110" t="s">
        <v>385</v>
      </c>
      <c r="F89" s="110">
        <v>1.6159662380862574</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4.674497380329834</v>
      </c>
      <c r="AL89" s="121" t="s">
        <v>435</v>
      </c>
    </row>
    <row r="90" spans="1:38" s="4" customFormat="1" ht="26.25" customHeight="1" thickBot="1" x14ac:dyDescent="0.25">
      <c r="A90" s="53" t="s">
        <v>185</v>
      </c>
      <c r="B90" s="59" t="s">
        <v>201</v>
      </c>
      <c r="C90" s="63" t="s">
        <v>202</v>
      </c>
      <c r="D90" s="55"/>
      <c r="E90" s="110" t="s">
        <v>396</v>
      </c>
      <c r="F90" s="110">
        <v>0.34417816982983551</v>
      </c>
      <c r="G90" s="110">
        <v>1.6560349637630048E-2</v>
      </c>
      <c r="H90" s="110" t="s">
        <v>396</v>
      </c>
      <c r="I90" s="110" t="s">
        <v>396</v>
      </c>
      <c r="J90" s="110" t="s">
        <v>396</v>
      </c>
      <c r="K90" s="110" t="s">
        <v>396</v>
      </c>
      <c r="L90" s="110" t="s">
        <v>396</v>
      </c>
      <c r="M90" s="110" t="s">
        <v>396</v>
      </c>
      <c r="N90" s="110">
        <v>1.7664372946805387E-4</v>
      </c>
      <c r="O90" s="110">
        <v>2.2080466183506728E-4</v>
      </c>
      <c r="P90" s="110">
        <v>1.1040233091753364E-4</v>
      </c>
      <c r="Q90" s="110">
        <v>2.4288512801857412E-4</v>
      </c>
      <c r="R90" s="110">
        <v>1.5456326328454716E-4</v>
      </c>
      <c r="S90" s="110">
        <v>1.1040233091753364E-4</v>
      </c>
      <c r="T90" s="110">
        <v>1.1040233091753364E-4</v>
      </c>
      <c r="U90" s="110">
        <v>8.8321864734026935E-5</v>
      </c>
      <c r="V90" s="110">
        <v>4.1511276424992678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0.51816814155128488</v>
      </c>
      <c r="AL90" s="119" t="s">
        <v>435</v>
      </c>
    </row>
    <row r="91" spans="1:38" ht="26.25" customHeight="1" thickBot="1" x14ac:dyDescent="0.25">
      <c r="A91" s="53" t="s">
        <v>185</v>
      </c>
      <c r="B91" s="57" t="s">
        <v>374</v>
      </c>
      <c r="C91" s="59" t="s">
        <v>203</v>
      </c>
      <c r="D91" s="55"/>
      <c r="E91" s="110">
        <v>1.0291071019999999E-2</v>
      </c>
      <c r="F91" s="110">
        <v>2.7492618119999999E-2</v>
      </c>
      <c r="G91" s="110">
        <v>7.7292974000000008E-4</v>
      </c>
      <c r="H91" s="110">
        <v>2.357321595E-2</v>
      </c>
      <c r="I91" s="110">
        <v>0.15338120436777999</v>
      </c>
      <c r="J91" s="110">
        <v>0.15339348422503998</v>
      </c>
      <c r="K91" s="110">
        <v>0.15339602056071</v>
      </c>
      <c r="L91" s="110">
        <v>6.9015559949999999E-2</v>
      </c>
      <c r="M91" s="110">
        <v>0.31481409385000003</v>
      </c>
      <c r="N91" s="110">
        <v>0.20065460800000001</v>
      </c>
      <c r="O91" s="110">
        <v>3.105236896E-2</v>
      </c>
      <c r="P91" s="110">
        <v>1.4588409000000002E-5</v>
      </c>
      <c r="Q91" s="110">
        <v>3.4039621000000005E-4</v>
      </c>
      <c r="R91" s="110">
        <v>3.9926172000000005E-3</v>
      </c>
      <c r="S91" s="110">
        <v>0.14430961020000002</v>
      </c>
      <c r="T91" s="110">
        <v>2.3014901100000002E-2</v>
      </c>
      <c r="U91" s="110" t="s">
        <v>396</v>
      </c>
      <c r="V91" s="110">
        <v>8.1880411099999995E-2</v>
      </c>
      <c r="W91" s="110">
        <v>5.6802929999999995E-4</v>
      </c>
      <c r="X91" s="110">
        <v>6.3051252299999993E-4</v>
      </c>
      <c r="Y91" s="110">
        <v>2.5561318499999999E-4</v>
      </c>
      <c r="Z91" s="110">
        <v>2.5561318499999999E-4</v>
      </c>
      <c r="AA91" s="110">
        <v>2.5561318499999999E-4</v>
      </c>
      <c r="AB91" s="110">
        <v>1.397352078E-3</v>
      </c>
      <c r="AC91" s="110" t="s">
        <v>396</v>
      </c>
      <c r="AD91" s="110" t="s">
        <v>396</v>
      </c>
      <c r="AE91" s="111"/>
      <c r="AF91" s="112" t="s">
        <v>392</v>
      </c>
      <c r="AG91" s="112" t="s">
        <v>392</v>
      </c>
      <c r="AH91" s="112" t="s">
        <v>392</v>
      </c>
      <c r="AI91" s="112" t="s">
        <v>392</v>
      </c>
      <c r="AJ91" s="112" t="s">
        <v>392</v>
      </c>
      <c r="AK91" s="112">
        <v>5.9362300000000001</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3.3899219150284245E-2</v>
      </c>
      <c r="J92" s="110">
        <v>0.126627462728236</v>
      </c>
      <c r="K92" s="110">
        <v>0.31047195208502293</v>
      </c>
      <c r="L92" s="110">
        <v>8.8137969790739036E-4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346.8719783356355</v>
      </c>
      <c r="AL92" s="121" t="s">
        <v>428</v>
      </c>
    </row>
    <row r="93" spans="1:38" ht="26.25" customHeight="1" thickBot="1" x14ac:dyDescent="0.25">
      <c r="A93" s="53" t="s">
        <v>53</v>
      </c>
      <c r="B93" s="57" t="s">
        <v>206</v>
      </c>
      <c r="C93" s="54" t="s">
        <v>375</v>
      </c>
      <c r="D93" s="60"/>
      <c r="E93" s="110" t="s">
        <v>385</v>
      </c>
      <c r="F93" s="110">
        <v>2.8161880116763771</v>
      </c>
      <c r="G93" s="110" t="s">
        <v>385</v>
      </c>
      <c r="H93" s="110" t="s">
        <v>385</v>
      </c>
      <c r="I93" s="110">
        <v>1.2821532276846609E-3</v>
      </c>
      <c r="J93" s="110">
        <v>5.1286117040493483E-3</v>
      </c>
      <c r="K93" s="110">
        <v>1.2821529177503406E-2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1403.8061404159912</v>
      </c>
      <c r="AL93" s="121" t="s">
        <v>429</v>
      </c>
    </row>
    <row r="94" spans="1:38" ht="26.25" customHeight="1" thickBot="1" x14ac:dyDescent="0.25">
      <c r="A94" s="53" t="s">
        <v>53</v>
      </c>
      <c r="B94" s="66" t="s">
        <v>376</v>
      </c>
      <c r="C94" s="54" t="s">
        <v>207</v>
      </c>
      <c r="D94" s="55"/>
      <c r="E94" s="110">
        <v>3.175573409053055E-4</v>
      </c>
      <c r="F94" s="110">
        <v>2.9223606008586592E-2</v>
      </c>
      <c r="G94" s="110">
        <v>4.4817869552496937E-6</v>
      </c>
      <c r="H94" s="110">
        <v>2.3860046923456441E-3</v>
      </c>
      <c r="I94" s="110">
        <v>5.1471057647627994E-4</v>
      </c>
      <c r="J94" s="110">
        <v>1.8025903010596509E-3</v>
      </c>
      <c r="K94" s="110">
        <v>4.3840545294394117E-3</v>
      </c>
      <c r="L94" s="110" t="s">
        <v>396</v>
      </c>
      <c r="M94" s="110">
        <v>5.2737116165686445E-5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0.71979728095999995</v>
      </c>
      <c r="AI94" s="112" t="s">
        <v>385</v>
      </c>
      <c r="AJ94" s="112" t="s">
        <v>385</v>
      </c>
      <c r="AK94" s="112" t="s">
        <v>385</v>
      </c>
      <c r="AL94" s="121" t="s">
        <v>385</v>
      </c>
    </row>
    <row r="95" spans="1:38" ht="26.25" customHeight="1" thickBot="1" x14ac:dyDescent="0.25">
      <c r="A95" s="53" t="s">
        <v>53</v>
      </c>
      <c r="B95" s="66" t="s">
        <v>208</v>
      </c>
      <c r="C95" s="54" t="s">
        <v>209</v>
      </c>
      <c r="D95" s="60"/>
      <c r="E95" s="110">
        <v>0.29419339323773247</v>
      </c>
      <c r="F95" s="110">
        <v>0.28283957919442776</v>
      </c>
      <c r="G95" s="110">
        <v>2.1718672219129217E-3</v>
      </c>
      <c r="H95" s="110">
        <v>2.4199172116074054E-3</v>
      </c>
      <c r="I95" s="110">
        <v>4.6481189896099617E-2</v>
      </c>
      <c r="J95" s="110">
        <v>0.18518442170949928</v>
      </c>
      <c r="K95" s="110">
        <v>0.46259081523461459</v>
      </c>
      <c r="L95" s="110" t="s">
        <v>396</v>
      </c>
      <c r="M95" s="110">
        <v>0.37442594911181831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5.8465046899999984E-2</v>
      </c>
      <c r="AG95" s="112" t="s">
        <v>392</v>
      </c>
      <c r="AH95" s="112">
        <v>0.14127545907840003</v>
      </c>
      <c r="AI95" s="112">
        <v>0.35171214336799994</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5.3908660000000004E-2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0.53908659999999997</v>
      </c>
      <c r="AE97" s="111"/>
      <c r="AF97" s="112" t="s">
        <v>385</v>
      </c>
      <c r="AG97" s="112" t="s">
        <v>385</v>
      </c>
      <c r="AH97" s="112" t="s">
        <v>385</v>
      </c>
      <c r="AI97" s="112" t="s">
        <v>385</v>
      </c>
      <c r="AJ97" s="112" t="s">
        <v>385</v>
      </c>
      <c r="AK97" s="112">
        <v>5390866</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4.4369070967797103E-2</v>
      </c>
      <c r="F99" s="113">
        <v>4.3589592674856803</v>
      </c>
      <c r="G99" s="113" t="s">
        <v>385</v>
      </c>
      <c r="H99" s="113">
        <v>1.5010374961457571</v>
      </c>
      <c r="I99" s="113">
        <v>6.455043369863013E-2</v>
      </c>
      <c r="J99" s="113">
        <v>9.9187251780821911E-2</v>
      </c>
      <c r="K99" s="113">
        <v>0.21726731342465749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267282</v>
      </c>
      <c r="AL99" s="122" t="s">
        <v>437</v>
      </c>
    </row>
    <row r="100" spans="1:38" ht="26.25" customHeight="1" thickBot="1" x14ac:dyDescent="0.25">
      <c r="A100" s="53" t="s">
        <v>216</v>
      </c>
      <c r="B100" s="53" t="s">
        <v>218</v>
      </c>
      <c r="C100" s="54" t="s">
        <v>378</v>
      </c>
      <c r="D100" s="67"/>
      <c r="E100" s="113">
        <v>4.0020094721776811E-2</v>
      </c>
      <c r="F100" s="113">
        <v>4.0015675536479636</v>
      </c>
      <c r="G100" s="113" t="s">
        <v>385</v>
      </c>
      <c r="H100" s="113">
        <v>4.9024618799507982</v>
      </c>
      <c r="I100" s="113">
        <v>6.2184659616438355E-2</v>
      </c>
      <c r="J100" s="113">
        <v>9.3908767753424646E-2</v>
      </c>
      <c r="K100" s="113">
        <v>0.20462165115068492</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437510</v>
      </c>
      <c r="AL100" s="122" t="s">
        <v>437</v>
      </c>
    </row>
    <row r="101" spans="1:38" ht="26.25" customHeight="1" thickBot="1" x14ac:dyDescent="0.25">
      <c r="A101" s="53" t="s">
        <v>216</v>
      </c>
      <c r="B101" s="53" t="s">
        <v>219</v>
      </c>
      <c r="C101" s="54" t="s">
        <v>220</v>
      </c>
      <c r="D101" s="67"/>
      <c r="E101" s="113">
        <v>3.9976501468006872E-3</v>
      </c>
      <c r="F101" s="113">
        <v>5.5127800000000005E-2</v>
      </c>
      <c r="G101" s="113" t="s">
        <v>385</v>
      </c>
      <c r="H101" s="113">
        <v>0.78916714710377256</v>
      </c>
      <c r="I101" s="113">
        <v>3.2354180360000002E-3</v>
      </c>
      <c r="J101" s="113">
        <v>9.7062541080000005E-3</v>
      </c>
      <c r="K101" s="113">
        <v>2.8663953262000004E-2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326200</v>
      </c>
      <c r="AL101" s="122" t="s">
        <v>437</v>
      </c>
    </row>
    <row r="102" spans="1:38" ht="26.25" customHeight="1" thickBot="1" x14ac:dyDescent="0.25">
      <c r="A102" s="53" t="s">
        <v>216</v>
      </c>
      <c r="B102" s="53" t="s">
        <v>221</v>
      </c>
      <c r="C102" s="54" t="s">
        <v>356</v>
      </c>
      <c r="D102" s="67"/>
      <c r="E102" s="113">
        <v>7.3953592342390394E-3</v>
      </c>
      <c r="F102" s="113">
        <v>1.257477057</v>
      </c>
      <c r="G102" s="113" t="s">
        <v>385</v>
      </c>
      <c r="H102" s="113">
        <v>6.5025429419810026</v>
      </c>
      <c r="I102" s="113">
        <v>1.0400682E-2</v>
      </c>
      <c r="J102" s="113">
        <v>0.22575409999999999</v>
      </c>
      <c r="K102" s="113">
        <v>1.50983227</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1592599</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7.2905317188764974E-4</v>
      </c>
      <c r="F104" s="113">
        <v>2.7590510000000002E-2</v>
      </c>
      <c r="G104" s="113" t="s">
        <v>385</v>
      </c>
      <c r="H104" s="113">
        <v>8.8341095927552654E-2</v>
      </c>
      <c r="I104" s="113">
        <v>5.131224E-4</v>
      </c>
      <c r="J104" s="113">
        <v>1.5393671999999999E-3</v>
      </c>
      <c r="K104" s="113">
        <v>3.5918567999999999E-3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50905</v>
      </c>
      <c r="AL104" s="122" t="s">
        <v>437</v>
      </c>
    </row>
    <row r="105" spans="1:38" ht="26.25" customHeight="1" thickBot="1" x14ac:dyDescent="0.25">
      <c r="A105" s="53" t="s">
        <v>216</v>
      </c>
      <c r="B105" s="53" t="s">
        <v>226</v>
      </c>
      <c r="C105" s="54" t="s">
        <v>227</v>
      </c>
      <c r="D105" s="67"/>
      <c r="E105" s="113">
        <v>5.8422839808160002E-4</v>
      </c>
      <c r="F105" s="113">
        <v>4.0826250000000001E-2</v>
      </c>
      <c r="G105" s="113" t="s">
        <v>385</v>
      </c>
      <c r="H105" s="113">
        <v>5.1362535914084989E-3</v>
      </c>
      <c r="I105" s="113">
        <v>9.3590000000000014E-4</v>
      </c>
      <c r="J105" s="113">
        <v>1.4707000000000001E-3</v>
      </c>
      <c r="K105" s="113">
        <v>3.2087999999999999E-3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9550</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7.6598462235778564E-3</v>
      </c>
      <c r="F107" s="113">
        <v>1.081302585</v>
      </c>
      <c r="G107" s="113" t="s">
        <v>385</v>
      </c>
      <c r="H107" s="113">
        <v>0.90727548150356496</v>
      </c>
      <c r="I107" s="113">
        <v>1.9660047E-2</v>
      </c>
      <c r="J107" s="113">
        <v>0.26213396</v>
      </c>
      <c r="K107" s="113">
        <v>1.2451363100000001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6553349</v>
      </c>
      <c r="AL107" s="122" t="s">
        <v>437</v>
      </c>
    </row>
    <row r="108" spans="1:38" ht="26.25" customHeight="1" thickBot="1" x14ac:dyDescent="0.25">
      <c r="A108" s="53" t="s">
        <v>216</v>
      </c>
      <c r="B108" s="53" t="s">
        <v>231</v>
      </c>
      <c r="C108" s="54" t="s">
        <v>350</v>
      </c>
      <c r="D108" s="67"/>
      <c r="E108" s="113">
        <v>2.5607059083085391E-2</v>
      </c>
      <c r="F108" s="113">
        <v>0.66231604799999999</v>
      </c>
      <c r="G108" s="113" t="s">
        <v>385</v>
      </c>
      <c r="H108" s="113">
        <v>1.8020949046649211</v>
      </c>
      <c r="I108" s="113">
        <v>1.2265112000000002E-2</v>
      </c>
      <c r="J108" s="113">
        <v>0.12265111999999999</v>
      </c>
      <c r="K108" s="113">
        <v>0.24530223999999998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6132556</v>
      </c>
      <c r="AL108" s="122" t="s">
        <v>437</v>
      </c>
    </row>
    <row r="109" spans="1:38" ht="26.25" customHeight="1" thickBot="1" x14ac:dyDescent="0.25">
      <c r="A109" s="53" t="s">
        <v>216</v>
      </c>
      <c r="B109" s="53" t="s">
        <v>232</v>
      </c>
      <c r="C109" s="54" t="s">
        <v>351</v>
      </c>
      <c r="D109" s="67"/>
      <c r="E109" s="113">
        <v>2.613475279345738E-3</v>
      </c>
      <c r="F109" s="113">
        <v>0.100920309</v>
      </c>
      <c r="G109" s="113" t="s">
        <v>385</v>
      </c>
      <c r="H109" s="113">
        <v>0.1639558510363783</v>
      </c>
      <c r="I109" s="113">
        <v>4.1276200000000002E-3</v>
      </c>
      <c r="J109" s="113">
        <v>2.2701909999999999E-2</v>
      </c>
      <c r="K109" s="113">
        <v>2.2701909999999999E-2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206381</v>
      </c>
      <c r="AL109" s="122" t="s">
        <v>437</v>
      </c>
    </row>
    <row r="110" spans="1:38" ht="26.25" customHeight="1" thickBot="1" x14ac:dyDescent="0.25">
      <c r="A110" s="53" t="s">
        <v>216</v>
      </c>
      <c r="B110" s="53" t="s">
        <v>233</v>
      </c>
      <c r="C110" s="54" t="s">
        <v>352</v>
      </c>
      <c r="D110" s="67"/>
      <c r="E110" s="113">
        <v>1.143250140466241E-3</v>
      </c>
      <c r="F110" s="113">
        <v>0.10978539</v>
      </c>
      <c r="G110" s="113" t="s">
        <v>385</v>
      </c>
      <c r="H110" s="113">
        <v>8.5705814319034915E-2</v>
      </c>
      <c r="I110" s="113">
        <v>2.3876750000000001E-3</v>
      </c>
      <c r="J110" s="113">
        <v>1.7141450000000003E-2</v>
      </c>
      <c r="K110" s="113">
        <v>1.7141450000000003E-2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224510</v>
      </c>
      <c r="AL110" s="122" t="s">
        <v>437</v>
      </c>
    </row>
    <row r="111" spans="1:38" ht="26.25" customHeight="1" thickBot="1" x14ac:dyDescent="0.25">
      <c r="A111" s="53" t="s">
        <v>216</v>
      </c>
      <c r="B111" s="53" t="s">
        <v>234</v>
      </c>
      <c r="C111" s="54" t="s">
        <v>346</v>
      </c>
      <c r="D111" s="67"/>
      <c r="E111" s="113">
        <v>2.7185601264029845E-3</v>
      </c>
      <c r="F111" s="113">
        <v>0.16039504745777608</v>
      </c>
      <c r="G111" s="113" t="s">
        <v>385</v>
      </c>
      <c r="H111" s="113">
        <v>5.4371202528059701E-2</v>
      </c>
      <c r="I111" s="113">
        <v>1.0894957279999999E-2</v>
      </c>
      <c r="J111" s="113">
        <v>2.1789914559999998E-2</v>
      </c>
      <c r="K111" s="113">
        <v>4.9027307759999993E-2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2718560.1264029848</v>
      </c>
      <c r="AL111" s="122" t="s">
        <v>438</v>
      </c>
    </row>
    <row r="112" spans="1:38" ht="26.25" customHeight="1" thickBot="1" x14ac:dyDescent="0.25">
      <c r="A112" s="53" t="s">
        <v>235</v>
      </c>
      <c r="B112" s="53" t="s">
        <v>236</v>
      </c>
      <c r="C112" s="54" t="s">
        <v>237</v>
      </c>
      <c r="D112" s="55"/>
      <c r="E112" s="113">
        <v>3.2736800000000001</v>
      </c>
      <c r="F112" s="113" t="s">
        <v>385</v>
      </c>
      <c r="G112" s="113" t="s">
        <v>385</v>
      </c>
      <c r="H112" s="113">
        <v>5.5455899999999998</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81842000</v>
      </c>
      <c r="AL112" s="122" t="s">
        <v>439</v>
      </c>
    </row>
    <row r="113" spans="1:38" ht="26.25" customHeight="1" thickBot="1" x14ac:dyDescent="0.25">
      <c r="A113" s="53" t="s">
        <v>235</v>
      </c>
      <c r="B113" s="68" t="s">
        <v>238</v>
      </c>
      <c r="C113" s="69" t="s">
        <v>239</v>
      </c>
      <c r="D113" s="55"/>
      <c r="E113" s="113">
        <v>1.6444578795274161</v>
      </c>
      <c r="F113" s="113" t="s">
        <v>401</v>
      </c>
      <c r="G113" s="113" t="s">
        <v>385</v>
      </c>
      <c r="H113" s="113">
        <v>25.792915291689209</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48057.460088075008</v>
      </c>
      <c r="AL113" s="122" t="s">
        <v>440</v>
      </c>
    </row>
    <row r="114" spans="1:38" ht="26.25" customHeight="1" thickBot="1" x14ac:dyDescent="0.25">
      <c r="A114" s="53" t="s">
        <v>235</v>
      </c>
      <c r="B114" s="68" t="s">
        <v>240</v>
      </c>
      <c r="C114" s="69" t="s">
        <v>357</v>
      </c>
      <c r="D114" s="55"/>
      <c r="E114" s="113">
        <v>5.3964915999999991E-3</v>
      </c>
      <c r="F114" s="113" t="s">
        <v>385</v>
      </c>
      <c r="G114" s="113" t="s">
        <v>385</v>
      </c>
      <c r="H114" s="113">
        <v>1.7538597699999998E-2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134912.28999999998</v>
      </c>
      <c r="AL114" s="122" t="s">
        <v>439</v>
      </c>
    </row>
    <row r="115" spans="1:38" ht="26.25" customHeight="1" thickBot="1" x14ac:dyDescent="0.25">
      <c r="A115" s="53" t="s">
        <v>235</v>
      </c>
      <c r="B115" s="68" t="s">
        <v>241</v>
      </c>
      <c r="C115" s="69" t="s">
        <v>242</v>
      </c>
      <c r="D115" s="55"/>
      <c r="E115" s="113">
        <v>1.7217292000000002E-2</v>
      </c>
      <c r="F115" s="113" t="s">
        <v>385</v>
      </c>
      <c r="G115" s="113" t="s">
        <v>385</v>
      </c>
      <c r="H115" s="113">
        <v>3.4434584000000004E-2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430432.30000000005</v>
      </c>
      <c r="AL115" s="122" t="s">
        <v>439</v>
      </c>
    </row>
    <row r="116" spans="1:38" ht="26.25" customHeight="1" thickBot="1" x14ac:dyDescent="0.25">
      <c r="A116" s="53" t="s">
        <v>235</v>
      </c>
      <c r="B116" s="53" t="s">
        <v>243</v>
      </c>
      <c r="C116" s="59" t="s">
        <v>379</v>
      </c>
      <c r="D116" s="55"/>
      <c r="E116" s="113">
        <v>1.477239710013271</v>
      </c>
      <c r="F116" s="113" t="s">
        <v>401</v>
      </c>
      <c r="G116" s="113" t="s">
        <v>385</v>
      </c>
      <c r="H116" s="113">
        <v>3.583230343001869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10542.466852436402</v>
      </c>
      <c r="AL116" s="122" t="s">
        <v>440</v>
      </c>
    </row>
    <row r="117" spans="1:38" ht="26.25" customHeight="1" thickBot="1" x14ac:dyDescent="0.25">
      <c r="A117" s="53" t="s">
        <v>235</v>
      </c>
      <c r="B117" s="53" t="s">
        <v>244</v>
      </c>
      <c r="C117" s="59" t="s">
        <v>245</v>
      </c>
      <c r="D117" s="55"/>
      <c r="E117" s="113" t="s">
        <v>385</v>
      </c>
      <c r="F117" s="113" t="s">
        <v>385</v>
      </c>
      <c r="G117" s="113" t="s">
        <v>385</v>
      </c>
      <c r="H117" s="113">
        <v>0.32766952860513887</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34582407.399600565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0.2197725106675</v>
      </c>
      <c r="J119" s="113">
        <v>3.9730362566750004</v>
      </c>
      <c r="K119" s="113">
        <v>2.9423378399999995</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1886114</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0.34182671434744422</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1886114</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0.27345499999999995</v>
      </c>
      <c r="AD122" s="113" t="s">
        <v>385</v>
      </c>
      <c r="AE122" s="111"/>
      <c r="AF122" s="114" t="s">
        <v>385</v>
      </c>
      <c r="AG122" s="114" t="s">
        <v>385</v>
      </c>
      <c r="AH122" s="114" t="s">
        <v>385</v>
      </c>
      <c r="AI122" s="114" t="s">
        <v>385</v>
      </c>
      <c r="AJ122" s="114" t="s">
        <v>385</v>
      </c>
      <c r="AK122" s="114">
        <v>109382</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0.10453981810298972</v>
      </c>
      <c r="G125" s="110" t="s">
        <v>385</v>
      </c>
      <c r="H125" s="110" t="s">
        <v>396</v>
      </c>
      <c r="I125" s="110">
        <v>6.8382450644186596E-5</v>
      </c>
      <c r="J125" s="110">
        <v>4.5381080882051108E-4</v>
      </c>
      <c r="K125" s="110">
        <v>9.5942650449267863E-4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2072.1954740662604</v>
      </c>
      <c r="AL125" s="121" t="s">
        <v>442</v>
      </c>
    </row>
    <row r="126" spans="1:38" ht="26.25" customHeight="1" thickBot="1" x14ac:dyDescent="0.25">
      <c r="A126" s="53" t="s">
        <v>260</v>
      </c>
      <c r="B126" s="53" t="s">
        <v>263</v>
      </c>
      <c r="C126" s="54" t="s">
        <v>264</v>
      </c>
      <c r="D126" s="55"/>
      <c r="E126" s="110" t="s">
        <v>396</v>
      </c>
      <c r="F126" s="110" t="s">
        <v>396</v>
      </c>
      <c r="G126" s="110" t="s">
        <v>385</v>
      </c>
      <c r="H126" s="110">
        <v>0.44023319999999999</v>
      </c>
      <c r="I126" s="110" t="s">
        <v>396</v>
      </c>
      <c r="J126" s="110" t="s">
        <v>396</v>
      </c>
      <c r="K126" s="110" t="s">
        <v>396</v>
      </c>
      <c r="L126" s="110" t="s">
        <v>396</v>
      </c>
      <c r="M126" s="110">
        <v>0.37353120000000001</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667.02</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1.0791775145035737E-2</v>
      </c>
      <c r="F129" s="110">
        <v>1.199086127226193E-4</v>
      </c>
      <c r="G129" s="110">
        <v>1.0192232081422638E-2</v>
      </c>
      <c r="H129" s="110" t="s">
        <v>396</v>
      </c>
      <c r="I129" s="110">
        <v>5.5157961852404874E-2</v>
      </c>
      <c r="J129" s="110">
        <v>8.2137399714994216E-2</v>
      </c>
      <c r="K129" s="110">
        <v>0.10971638064119665</v>
      </c>
      <c r="L129" s="110">
        <v>1.9305286648341707E-3</v>
      </c>
      <c r="M129" s="110">
        <v>4.1968014452916751E-3</v>
      </c>
      <c r="N129" s="110">
        <v>0.62352478615762041</v>
      </c>
      <c r="O129" s="110">
        <v>2.0384464162845277E-2</v>
      </c>
      <c r="P129" s="110">
        <v>1.67872057811667E-2</v>
      </c>
      <c r="Q129" s="110">
        <v>1.2830221561320264E-2</v>
      </c>
      <c r="R129" s="110">
        <v>1.1091546676842284E-3</v>
      </c>
      <c r="S129" s="110">
        <v>5.5757504916017966E-4</v>
      </c>
      <c r="T129" s="110">
        <v>7.1945167633571581E-4</v>
      </c>
      <c r="U129" s="110" t="s">
        <v>396</v>
      </c>
      <c r="V129" s="110">
        <v>5.3958875725178684E-3</v>
      </c>
      <c r="W129" s="110">
        <v>20.984007226458377</v>
      </c>
      <c r="X129" s="110">
        <v>2.5180808671750053E-5</v>
      </c>
      <c r="Y129" s="110">
        <v>1.9185378035619088E-5</v>
      </c>
      <c r="Z129" s="110">
        <v>1.8585834972005991E-5</v>
      </c>
      <c r="AA129" s="110" t="s">
        <v>396</v>
      </c>
      <c r="AB129" s="110">
        <v>6.2952021679375136E-5</v>
      </c>
      <c r="AC129" s="110">
        <v>1.1990861272261929E-2</v>
      </c>
      <c r="AD129" s="110">
        <v>3.1775782371494109E-2</v>
      </c>
      <c r="AE129" s="111"/>
      <c r="AF129" s="112" t="s">
        <v>385</v>
      </c>
      <c r="AG129" s="112" t="s">
        <v>385</v>
      </c>
      <c r="AH129" s="112" t="s">
        <v>385</v>
      </c>
      <c r="AI129" s="112" t="s">
        <v>385</v>
      </c>
      <c r="AJ129" s="112" t="s">
        <v>385</v>
      </c>
      <c r="AK129" s="112">
        <v>5.9954306361309646</v>
      </c>
      <c r="AL129" s="121" t="s">
        <v>394</v>
      </c>
    </row>
    <row r="130" spans="1:38" ht="26.25" customHeight="1" thickBot="1" x14ac:dyDescent="0.25">
      <c r="A130" s="53" t="s">
        <v>260</v>
      </c>
      <c r="B130" s="57" t="s">
        <v>272</v>
      </c>
      <c r="C130" s="71" t="s">
        <v>273</v>
      </c>
      <c r="D130" s="55"/>
      <c r="E130" s="110">
        <v>1.9081718161874687E-3</v>
      </c>
      <c r="F130" s="110">
        <v>6.4114573023898948E-4</v>
      </c>
      <c r="G130" s="110">
        <v>1.0685762170649826E-2</v>
      </c>
      <c r="H130" s="110" t="s">
        <v>396</v>
      </c>
      <c r="I130" s="110">
        <v>8.3959559912248627E-4</v>
      </c>
      <c r="J130" s="110">
        <v>3.1294017785474483E-3</v>
      </c>
      <c r="K130" s="110">
        <v>3.9689973776699347E-2</v>
      </c>
      <c r="L130" s="110">
        <v>2.9385845969287021E-5</v>
      </c>
      <c r="M130" s="110">
        <v>1.1830665260362305E-2</v>
      </c>
      <c r="N130" s="110">
        <v>3.8163436323749376E-2</v>
      </c>
      <c r="O130" s="110">
        <v>1.22122996235998E-2</v>
      </c>
      <c r="P130" s="110">
        <v>1.7555180708924711E-3</v>
      </c>
      <c r="Q130" s="110">
        <v>3.587363014432441E-3</v>
      </c>
      <c r="R130" s="110">
        <v>1.0685762170649826E-2</v>
      </c>
      <c r="S130" s="110">
        <v>3.0530749058999499E-2</v>
      </c>
      <c r="T130" s="110">
        <v>6.1061498117998998E-3</v>
      </c>
      <c r="U130" s="110">
        <v>1.1449030897124813E-4</v>
      </c>
      <c r="V130" s="110">
        <v>5.0375735947349176E-2</v>
      </c>
      <c r="W130" s="110">
        <v>30.530749058999501</v>
      </c>
      <c r="X130" s="110">
        <v>3.8926705050224367E-7</v>
      </c>
      <c r="Y130" s="110">
        <v>5.3428810853249131E-8</v>
      </c>
      <c r="Z130" s="110">
        <v>4.6559392314974237E-7</v>
      </c>
      <c r="AA130" s="110">
        <v>7.6326872647498751E-8</v>
      </c>
      <c r="AB130" s="110">
        <v>9.8461665715273384E-7</v>
      </c>
      <c r="AC130" s="110">
        <v>3.587363014432441E-3</v>
      </c>
      <c r="AD130" s="110">
        <v>3.4347092691374439E-3</v>
      </c>
      <c r="AE130" s="111"/>
      <c r="AF130" s="112" t="s">
        <v>385</v>
      </c>
      <c r="AG130" s="112" t="s">
        <v>385</v>
      </c>
      <c r="AH130" s="112" t="s">
        <v>385</v>
      </c>
      <c r="AI130" s="112" t="s">
        <v>385</v>
      </c>
      <c r="AJ130" s="112" t="s">
        <v>385</v>
      </c>
      <c r="AK130" s="112">
        <v>0.76326872647498745</v>
      </c>
      <c r="AL130" s="121" t="s">
        <v>394</v>
      </c>
    </row>
    <row r="131" spans="1:38" ht="26.25" customHeight="1" thickBot="1" x14ac:dyDescent="0.25">
      <c r="A131" s="53" t="s">
        <v>260</v>
      </c>
      <c r="B131" s="57" t="s">
        <v>274</v>
      </c>
      <c r="C131" s="65" t="s">
        <v>275</v>
      </c>
      <c r="D131" s="55"/>
      <c r="E131" s="110">
        <v>6.0035777857723131E-3</v>
      </c>
      <c r="F131" s="110">
        <v>2.3347246944670106E-3</v>
      </c>
      <c r="G131" s="110">
        <v>3.6688530913053029E-3</v>
      </c>
      <c r="H131" s="110" t="s">
        <v>396</v>
      </c>
      <c r="I131" s="110">
        <v>3.2986324611826764E-3</v>
      </c>
      <c r="J131" s="110">
        <v>4.9863048831831156E-3</v>
      </c>
      <c r="K131" s="110">
        <v>7.6712382818201778E-3</v>
      </c>
      <c r="L131" s="110">
        <v>1.7643848048186407E-4</v>
      </c>
      <c r="M131" s="110">
        <v>5.0029814881435942E-3</v>
      </c>
      <c r="N131" s="110">
        <v>0.12007155571544627</v>
      </c>
      <c r="O131" s="110">
        <v>1.0005962976287188E-2</v>
      </c>
      <c r="P131" s="110">
        <v>0.18010733357316938</v>
      </c>
      <c r="Q131" s="110">
        <v>3.33532099209573E-4</v>
      </c>
      <c r="R131" s="110">
        <v>1.334128396838292E-3</v>
      </c>
      <c r="S131" s="110">
        <v>2.0011925952574377E-2</v>
      </c>
      <c r="T131" s="110">
        <v>1.0005962976287188E-3</v>
      </c>
      <c r="U131" s="110" t="s">
        <v>396</v>
      </c>
      <c r="V131" s="110" t="s">
        <v>396</v>
      </c>
      <c r="W131" s="110">
        <v>133.41283968382919</v>
      </c>
      <c r="X131" s="110" t="s">
        <v>396</v>
      </c>
      <c r="Y131" s="110" t="s">
        <v>396</v>
      </c>
      <c r="Z131" s="110" t="s">
        <v>396</v>
      </c>
      <c r="AA131" s="110" t="s">
        <v>396</v>
      </c>
      <c r="AB131" s="110">
        <v>1.3341283968382918E-7</v>
      </c>
      <c r="AC131" s="110">
        <v>0.333532099209573</v>
      </c>
      <c r="AD131" s="110">
        <v>6.6706419841914597E-2</v>
      </c>
      <c r="AE131" s="111"/>
      <c r="AF131" s="112" t="s">
        <v>385</v>
      </c>
      <c r="AG131" s="112" t="s">
        <v>385</v>
      </c>
      <c r="AH131" s="112" t="s">
        <v>385</v>
      </c>
      <c r="AI131" s="112" t="s">
        <v>385</v>
      </c>
      <c r="AJ131" s="112" t="s">
        <v>385</v>
      </c>
      <c r="AK131" s="112">
        <v>3.3353209920957299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6.1096199999999979E-3</v>
      </c>
      <c r="F133" s="110">
        <v>9.6272799999999977E-5</v>
      </c>
      <c r="G133" s="110">
        <v>8.3683279999999987E-4</v>
      </c>
      <c r="H133" s="110" t="s">
        <v>385</v>
      </c>
      <c r="I133" s="110">
        <v>2.5697431999999995E-4</v>
      </c>
      <c r="J133" s="110">
        <v>2.5697431999999995E-4</v>
      </c>
      <c r="K133" s="110">
        <v>2.8555993600000001E-4</v>
      </c>
      <c r="L133" s="110" t="s">
        <v>396</v>
      </c>
      <c r="M133" s="110">
        <v>1.0367839999999998E-3</v>
      </c>
      <c r="N133" s="110">
        <v>2.2239016799999997E-4</v>
      </c>
      <c r="O133" s="110">
        <v>3.7250167999999997E-5</v>
      </c>
      <c r="P133" s="110">
        <v>1.1034343999999998E-2</v>
      </c>
      <c r="Q133" s="110">
        <v>1.0079021599999997E-4</v>
      </c>
      <c r="R133" s="110">
        <v>1.0041993599999999E-4</v>
      </c>
      <c r="S133" s="110">
        <v>9.2051607999999973E-5</v>
      </c>
      <c r="T133" s="110">
        <v>1.2833904799999996E-4</v>
      </c>
      <c r="U133" s="110">
        <v>1.4648276799999999E-4</v>
      </c>
      <c r="V133" s="110">
        <v>1.1857846719999998E-3</v>
      </c>
      <c r="W133" s="110">
        <v>1.9995119999999998E-4</v>
      </c>
      <c r="X133" s="110">
        <v>9.7753919999999964E-8</v>
      </c>
      <c r="Y133" s="110">
        <v>5.3394375999999989E-8</v>
      </c>
      <c r="Z133" s="110">
        <v>4.7692063999999988E-8</v>
      </c>
      <c r="AA133" s="110">
        <v>5.1765143999999994E-8</v>
      </c>
      <c r="AB133" s="110">
        <v>2.5060550399999999E-7</v>
      </c>
      <c r="AC133" s="110">
        <v>1.1108399999999997E-3</v>
      </c>
      <c r="AD133" s="110">
        <v>3.0362959999999995E-3</v>
      </c>
      <c r="AE133" s="111"/>
      <c r="AF133" s="112" t="s">
        <v>385</v>
      </c>
      <c r="AG133" s="112" t="s">
        <v>385</v>
      </c>
      <c r="AH133" s="112" t="s">
        <v>385</v>
      </c>
      <c r="AI133" s="112" t="s">
        <v>385</v>
      </c>
      <c r="AJ133" s="112" t="s">
        <v>385</v>
      </c>
      <c r="AK133" s="112">
        <v>7405.5999999999985</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0.19505524145743636</v>
      </c>
      <c r="F135" s="110">
        <v>0.15423035851324901</v>
      </c>
      <c r="G135" s="110">
        <v>3.1475583370050813E-3</v>
      </c>
      <c r="H135" s="110" t="s">
        <v>396</v>
      </c>
      <c r="I135" s="110">
        <v>0.39449397823797017</v>
      </c>
      <c r="J135" s="110">
        <v>0.4333138643943662</v>
      </c>
      <c r="K135" s="110">
        <v>0.45219921441639666</v>
      </c>
      <c r="L135" s="110">
        <v>0.11124730186310758</v>
      </c>
      <c r="M135" s="110">
        <v>6.956970278648563</v>
      </c>
      <c r="N135" s="110">
        <v>3.3573955594720872E-2</v>
      </c>
      <c r="O135" s="110">
        <v>1.3639419460355354E-2</v>
      </c>
      <c r="P135" s="110" t="s">
        <v>396</v>
      </c>
      <c r="Q135" s="110">
        <v>8.2885702874467143E-2</v>
      </c>
      <c r="R135" s="110" t="s">
        <v>396</v>
      </c>
      <c r="S135" s="110">
        <v>2.6229652808375678E-2</v>
      </c>
      <c r="T135" s="110" t="s">
        <v>396</v>
      </c>
      <c r="U135" s="110">
        <v>1.0491861123350273E-2</v>
      </c>
      <c r="V135" s="110">
        <v>1.7836163909695464</v>
      </c>
      <c r="W135" s="110">
        <v>1.0491861123350272</v>
      </c>
      <c r="X135" s="110">
        <v>0.33049362538553356</v>
      </c>
      <c r="Y135" s="110">
        <v>0.54033084785253904</v>
      </c>
      <c r="Z135" s="110">
        <v>0.67672504245609255</v>
      </c>
      <c r="AA135" s="110" t="s">
        <v>396</v>
      </c>
      <c r="AB135" s="110">
        <v>1.5475495156941652</v>
      </c>
      <c r="AC135" s="110" t="s">
        <v>396</v>
      </c>
      <c r="AD135" s="110" t="s">
        <v>385</v>
      </c>
      <c r="AE135" s="111"/>
      <c r="AF135" s="112" t="s">
        <v>385</v>
      </c>
      <c r="AG135" s="112" t="s">
        <v>385</v>
      </c>
      <c r="AH135" s="112" t="s">
        <v>385</v>
      </c>
      <c r="AI135" s="112" t="s">
        <v>385</v>
      </c>
      <c r="AJ135" s="112" t="s">
        <v>385</v>
      </c>
      <c r="AK135" s="112">
        <v>104.91861123350272</v>
      </c>
      <c r="AL135" s="121" t="s">
        <v>447</v>
      </c>
    </row>
    <row r="136" spans="1:38" ht="26.25" customHeight="1" thickBot="1" x14ac:dyDescent="0.25">
      <c r="A136" s="53" t="s">
        <v>260</v>
      </c>
      <c r="B136" s="53" t="s">
        <v>284</v>
      </c>
      <c r="C136" s="54" t="s">
        <v>285</v>
      </c>
      <c r="D136" s="55"/>
      <c r="E136" s="110" t="s">
        <v>385</v>
      </c>
      <c r="F136" s="110">
        <v>6.7373264546776905E-3</v>
      </c>
      <c r="G136" s="110" t="s">
        <v>385</v>
      </c>
      <c r="H136" s="110">
        <v>0.90862432000000182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449155.09697851271</v>
      </c>
      <c r="AL136" s="121" t="s">
        <v>448</v>
      </c>
    </row>
    <row r="137" spans="1:38" ht="26.25" customHeight="1" thickBot="1" x14ac:dyDescent="0.25">
      <c r="A137" s="53" t="s">
        <v>260</v>
      </c>
      <c r="B137" s="53" t="s">
        <v>286</v>
      </c>
      <c r="C137" s="54" t="s">
        <v>287</v>
      </c>
      <c r="D137" s="55"/>
      <c r="E137" s="110" t="s">
        <v>385</v>
      </c>
      <c r="F137" s="110">
        <v>3.4784701249234063E-3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231898.00832822709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0.15000268104888145</v>
      </c>
      <c r="J139" s="110">
        <v>0.15000268104888145</v>
      </c>
      <c r="K139" s="110">
        <v>0.15000268104888145</v>
      </c>
      <c r="L139" s="110" t="s">
        <v>396</v>
      </c>
      <c r="M139" s="110" t="s">
        <v>396</v>
      </c>
      <c r="N139" s="110">
        <v>4.3438439985638428E-4</v>
      </c>
      <c r="O139" s="110">
        <v>8.7656282495827986E-4</v>
      </c>
      <c r="P139" s="110">
        <v>8.7656282495827986E-4</v>
      </c>
      <c r="Q139" s="110">
        <v>1.3890956624048113E-3</v>
      </c>
      <c r="R139" s="110">
        <v>1.3265352753056869E-3</v>
      </c>
      <c r="S139" s="110">
        <v>3.0825674638726088E-3</v>
      </c>
      <c r="T139" s="110" t="s">
        <v>396</v>
      </c>
      <c r="U139" s="110" t="s">
        <v>396</v>
      </c>
      <c r="V139" s="110" t="s">
        <v>396</v>
      </c>
      <c r="W139" s="110">
        <v>1.5215156037151756</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2487.5441176470558</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113.07116472281668</v>
      </c>
      <c r="F141" s="15">
        <f t="shared" ref="F141:AK141" si="0">SUM(F14:F140)</f>
        <v>144.90651269679714</v>
      </c>
      <c r="G141" s="15">
        <f t="shared" si="0"/>
        <v>119.15927186063418</v>
      </c>
      <c r="H141" s="15">
        <f t="shared" si="0"/>
        <v>54.270096537359159</v>
      </c>
      <c r="I141" s="15">
        <f t="shared" si="0"/>
        <v>42.015366904387932</v>
      </c>
      <c r="J141" s="15">
        <f t="shared" si="0"/>
        <v>52.930580253333851</v>
      </c>
      <c r="K141" s="15">
        <f t="shared" si="0"/>
        <v>74.255017786849891</v>
      </c>
      <c r="L141" s="15">
        <f t="shared" si="0"/>
        <v>4.22270720445609</v>
      </c>
      <c r="M141" s="15">
        <f t="shared" si="0"/>
        <v>579.4732266972087</v>
      </c>
      <c r="N141" s="15">
        <f t="shared" si="0"/>
        <v>50.628469342623276</v>
      </c>
      <c r="O141" s="15">
        <f t="shared" si="0"/>
        <v>1.5670284721522396</v>
      </c>
      <c r="P141" s="15">
        <f t="shared" si="0"/>
        <v>1.5386674999914378</v>
      </c>
      <c r="Q141" s="15">
        <f t="shared" si="0"/>
        <v>1.6824000643285044</v>
      </c>
      <c r="R141" s="15">
        <f t="shared" si="0"/>
        <v>4.0587605819689561</v>
      </c>
      <c r="S141" s="15">
        <f t="shared" si="0"/>
        <v>9.5809061867013234</v>
      </c>
      <c r="T141" s="15">
        <f t="shared" si="0"/>
        <v>3.1871322642868369</v>
      </c>
      <c r="U141" s="15">
        <f t="shared" si="0"/>
        <v>3.104409770804009</v>
      </c>
      <c r="V141" s="15">
        <f t="shared" si="0"/>
        <v>26.108332502939426</v>
      </c>
      <c r="W141" s="15">
        <f t="shared" si="0"/>
        <v>979.03929591748863</v>
      </c>
      <c r="X141" s="15">
        <f t="shared" si="0"/>
        <v>5.7596801182723185</v>
      </c>
      <c r="Y141" s="15">
        <f t="shared" si="0"/>
        <v>4.6616795203313579</v>
      </c>
      <c r="Z141" s="15">
        <f t="shared" si="0"/>
        <v>2.9970607575250057</v>
      </c>
      <c r="AA141" s="15">
        <f t="shared" si="0"/>
        <v>2.8245742582611162</v>
      </c>
      <c r="AB141" s="15">
        <f t="shared" si="0"/>
        <v>24.688496117802636</v>
      </c>
      <c r="AC141" s="15">
        <f t="shared" si="0"/>
        <v>5.1634767009319136</v>
      </c>
      <c r="AD141" s="15">
        <f t="shared" si="0"/>
        <v>19.323190223146749</v>
      </c>
      <c r="AE141" s="46"/>
      <c r="AF141" s="15">
        <f t="shared" si="0"/>
        <v>105271.16699468828</v>
      </c>
      <c r="AG141" s="15">
        <f t="shared" si="0"/>
        <v>188704.77954993772</v>
      </c>
      <c r="AH141" s="15">
        <f t="shared" si="0"/>
        <v>238338.93708602953</v>
      </c>
      <c r="AI141" s="15">
        <f t="shared" si="0"/>
        <v>23723.452379847535</v>
      </c>
      <c r="AJ141" s="15">
        <f t="shared" si="0"/>
        <v>22.526400199999987</v>
      </c>
      <c r="AK141" s="15">
        <f t="shared" si="0"/>
        <v>152655563.73396733</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113.07116472281668</v>
      </c>
      <c r="F152" s="10">
        <f t="shared" ref="F152:AD152" si="1">SUM(F$141, F$151, IF(AND(ISNUMBER(SEARCH($B$4,"AT|BE|CH|GB|IE|LT|LU|NL")),SUM(F$143:F$149)&gt;0),SUM(F$143:F$149)-SUM(F$27:F$33),0))</f>
        <v>144.90651269679714</v>
      </c>
      <c r="G152" s="10">
        <f t="shared" si="1"/>
        <v>119.15927186063418</v>
      </c>
      <c r="H152" s="10">
        <f t="shared" si="1"/>
        <v>54.270096537359159</v>
      </c>
      <c r="I152" s="10">
        <f t="shared" si="1"/>
        <v>42.015366904387932</v>
      </c>
      <c r="J152" s="10">
        <f t="shared" si="1"/>
        <v>52.930580253333851</v>
      </c>
      <c r="K152" s="10">
        <f t="shared" si="1"/>
        <v>74.255017786849891</v>
      </c>
      <c r="L152" s="10">
        <f t="shared" si="1"/>
        <v>4.22270720445609</v>
      </c>
      <c r="M152" s="10">
        <f t="shared" si="1"/>
        <v>579.4732266972087</v>
      </c>
      <c r="N152" s="10">
        <f t="shared" si="1"/>
        <v>50.628469342623276</v>
      </c>
      <c r="O152" s="10">
        <f t="shared" si="1"/>
        <v>1.5670284721522396</v>
      </c>
      <c r="P152" s="10">
        <f t="shared" si="1"/>
        <v>1.5386674999914378</v>
      </c>
      <c r="Q152" s="10">
        <f t="shared" si="1"/>
        <v>1.6824000643285044</v>
      </c>
      <c r="R152" s="10">
        <f t="shared" si="1"/>
        <v>4.0587605819689561</v>
      </c>
      <c r="S152" s="10">
        <f t="shared" si="1"/>
        <v>9.5809061867013234</v>
      </c>
      <c r="T152" s="10">
        <f t="shared" si="1"/>
        <v>3.1871322642868369</v>
      </c>
      <c r="U152" s="10">
        <f t="shared" si="1"/>
        <v>3.104409770804009</v>
      </c>
      <c r="V152" s="10">
        <f t="shared" si="1"/>
        <v>26.108332502939426</v>
      </c>
      <c r="W152" s="10">
        <f t="shared" si="1"/>
        <v>979.03929591748863</v>
      </c>
      <c r="X152" s="10">
        <f t="shared" si="1"/>
        <v>5.7596801182723185</v>
      </c>
      <c r="Y152" s="10">
        <f t="shared" si="1"/>
        <v>4.6616795203313579</v>
      </c>
      <c r="Z152" s="10">
        <f t="shared" si="1"/>
        <v>2.9970607575250057</v>
      </c>
      <c r="AA152" s="10">
        <f t="shared" si="1"/>
        <v>2.8245742582611162</v>
      </c>
      <c r="AB152" s="10">
        <f t="shared" si="1"/>
        <v>24.688496117802636</v>
      </c>
      <c r="AC152" s="10">
        <f t="shared" si="1"/>
        <v>5.1634767009319136</v>
      </c>
      <c r="AD152" s="10">
        <f t="shared" si="1"/>
        <v>19.323190223146749</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113.07116472281668</v>
      </c>
      <c r="F154" s="10">
        <f>SUM(F$141, F$153, -1 * IF(OR($B$6=2005,$B$6&gt;=2020),SUM(F$99:F$122),0), IF(AND(ISNUMBER(SEARCH($B$4,"AT|BE|CH|GB|IE|LT|LU|NL")),SUM(F$143:F$149)&gt;0),SUM(F$143:F$149)-SUM(F$27:F$33),0))</f>
        <v>144.90651269679714</v>
      </c>
      <c r="G154" s="10">
        <f>SUM(G$141, G$153, IF(AND(ISNUMBER(SEARCH($B$4,"AT|BE|CH|GB|IE|LT|LU|NL")),SUM(G$143:G$149)&gt;0),SUM(G$143:G$149)-SUM(G$27:G$33),0))</f>
        <v>119.15927186063418</v>
      </c>
      <c r="H154" s="10">
        <f>SUM(H$141, H$153, IF(AND(ISNUMBER(SEARCH($B$4,"AT|BE|CH|GB|IE|LT|LU|NL")),SUM(H$143:H$149)&gt;0),SUM(H$143:H$149)-SUM(H$27:H$33),0))</f>
        <v>54.270096537359159</v>
      </c>
      <c r="I154" s="10">
        <f t="shared" ref="I154:AD154" si="2">SUM(I$141, I$153, IF(AND(ISNUMBER(SEARCH($B$4,"AT|BE|CH|GB|IE|LT|LU|NL")),SUM(I$143:I$149)&gt;0),SUM(I$143:I$149)-SUM(I$27:I$33),0))</f>
        <v>42.015366904387932</v>
      </c>
      <c r="J154" s="10">
        <f t="shared" si="2"/>
        <v>52.930580253333851</v>
      </c>
      <c r="K154" s="10">
        <f t="shared" si="2"/>
        <v>74.255017786849891</v>
      </c>
      <c r="L154" s="10">
        <f t="shared" si="2"/>
        <v>4.22270720445609</v>
      </c>
      <c r="M154" s="10">
        <f t="shared" si="2"/>
        <v>579.4732266972087</v>
      </c>
      <c r="N154" s="10">
        <f t="shared" si="2"/>
        <v>50.628469342623276</v>
      </c>
      <c r="O154" s="10">
        <f t="shared" si="2"/>
        <v>1.5670284721522396</v>
      </c>
      <c r="P154" s="10">
        <f t="shared" si="2"/>
        <v>1.5386674999914378</v>
      </c>
      <c r="Q154" s="10">
        <f t="shared" si="2"/>
        <v>1.6824000643285044</v>
      </c>
      <c r="R154" s="10">
        <f t="shared" si="2"/>
        <v>4.0587605819689561</v>
      </c>
      <c r="S154" s="10">
        <f t="shared" si="2"/>
        <v>9.5809061867013234</v>
      </c>
      <c r="T154" s="10">
        <f t="shared" si="2"/>
        <v>3.1871322642868369</v>
      </c>
      <c r="U154" s="10">
        <f t="shared" si="2"/>
        <v>3.104409770804009</v>
      </c>
      <c r="V154" s="10">
        <f t="shared" si="2"/>
        <v>26.108332502939426</v>
      </c>
      <c r="W154" s="10">
        <f t="shared" si="2"/>
        <v>979.03929591748863</v>
      </c>
      <c r="X154" s="10">
        <f t="shared" si="2"/>
        <v>5.7596801182723185</v>
      </c>
      <c r="Y154" s="10">
        <f t="shared" si="2"/>
        <v>4.6616795203313579</v>
      </c>
      <c r="Z154" s="10">
        <f t="shared" si="2"/>
        <v>2.9970607575250057</v>
      </c>
      <c r="AA154" s="10">
        <f t="shared" si="2"/>
        <v>2.8245742582611162</v>
      </c>
      <c r="AB154" s="10">
        <f t="shared" si="2"/>
        <v>24.688496117802636</v>
      </c>
      <c r="AC154" s="10">
        <f t="shared" si="2"/>
        <v>5.1634767009319136</v>
      </c>
      <c r="AD154" s="10">
        <f t="shared" si="2"/>
        <v>19.323190223146749</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0.37173078363630391</v>
      </c>
      <c r="F157" s="18">
        <v>1.2912716422472982E-3</v>
      </c>
      <c r="G157" s="18">
        <v>9.9122899995440356E-2</v>
      </c>
      <c r="H157" s="18" t="s">
        <v>396</v>
      </c>
      <c r="I157" s="18">
        <v>4.9230058052487785E-3</v>
      </c>
      <c r="J157" s="18">
        <v>4.9230058052487785E-3</v>
      </c>
      <c r="K157" s="18">
        <v>4.9230058052487785E-3</v>
      </c>
      <c r="L157" s="18">
        <v>2.3630427865194135E-3</v>
      </c>
      <c r="M157" s="18">
        <v>0.12740292572234913</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547.49937703976514</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0.14052846715002035</v>
      </c>
      <c r="F158" s="18">
        <v>4.5093631039413838E-4</v>
      </c>
      <c r="G158" s="18">
        <v>3.176395389061893E-2</v>
      </c>
      <c r="H158" s="18" t="s">
        <v>396</v>
      </c>
      <c r="I158" s="18">
        <v>1.1249475184865669E-3</v>
      </c>
      <c r="J158" s="18">
        <v>1.1249475184865669E-3</v>
      </c>
      <c r="K158" s="18">
        <v>1.1249475184865669E-3</v>
      </c>
      <c r="L158" s="18">
        <v>5.3997480887355205E-4</v>
      </c>
      <c r="M158" s="18">
        <v>4.6111805101707579E-2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24.948799109108407</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1.4408343190832925E-2</v>
      </c>
      <c r="F163" s="19">
        <v>1.6E-2</v>
      </c>
      <c r="G163" s="19">
        <v>1.2160000000000001E-3</v>
      </c>
      <c r="H163" s="19">
        <v>1.3760000000000001E-3</v>
      </c>
      <c r="I163" s="19">
        <v>4.2773212942440492E-2</v>
      </c>
      <c r="J163" s="19">
        <v>5.2278371374093933E-2</v>
      </c>
      <c r="K163" s="19">
        <v>8.0793846669054273E-2</v>
      </c>
      <c r="L163" s="19">
        <v>3.8495891648196441E-3</v>
      </c>
      <c r="M163" s="19">
        <v>0.51389757380637435</v>
      </c>
      <c r="N163" s="19" t="s">
        <v>396</v>
      </c>
      <c r="O163" s="19" t="s">
        <v>396</v>
      </c>
      <c r="P163" s="19" t="s">
        <v>396</v>
      </c>
      <c r="Q163" s="19" t="s">
        <v>396</v>
      </c>
      <c r="R163" s="19" t="s">
        <v>396</v>
      </c>
      <c r="S163" s="19" t="s">
        <v>396</v>
      </c>
      <c r="T163" s="19" t="s">
        <v>396</v>
      </c>
      <c r="U163" s="19" t="s">
        <v>396</v>
      </c>
      <c r="V163" s="19" t="s">
        <v>396</v>
      </c>
      <c r="W163" s="19">
        <v>2.3762896079133608E-2</v>
      </c>
      <c r="X163" s="19">
        <v>1.4257737647480164E-3</v>
      </c>
      <c r="Y163" s="19">
        <v>1.9010316863306888E-3</v>
      </c>
      <c r="Z163" s="19">
        <v>8.0793846669054267E-4</v>
      </c>
      <c r="AA163" s="19">
        <v>5.4654660982007299E-4</v>
      </c>
      <c r="AB163" s="19">
        <v>4.6812905275893206E-3</v>
      </c>
      <c r="AC163" s="19">
        <v>4.1822697099275148E-4</v>
      </c>
      <c r="AD163" s="19">
        <v>2.8515475294960328E-3</v>
      </c>
      <c r="AE163" s="49"/>
      <c r="AF163" s="19" t="s">
        <v>385</v>
      </c>
      <c r="AG163" s="19" t="s">
        <v>385</v>
      </c>
      <c r="AH163" s="19" t="s">
        <v>385</v>
      </c>
      <c r="AI163" s="19" t="s">
        <v>385</v>
      </c>
      <c r="AJ163" s="19" t="s">
        <v>385</v>
      </c>
      <c r="AK163" s="19">
        <v>4.7525792158267217</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89" priority="7" operator="equal">
      <formula>0</formula>
    </cfRule>
  </conditionalFormatting>
  <conditionalFormatting sqref="E143:AD149">
    <cfRule type="cellIs" dxfId="88" priority="3" operator="equal">
      <formula>0</formula>
    </cfRule>
  </conditionalFormatting>
  <conditionalFormatting sqref="E157:AD164 AF157:AK164">
    <cfRule type="cellIs" dxfId="87" priority="1" operator="equal">
      <formula>0</formula>
    </cfRule>
  </conditionalFormatting>
  <conditionalFormatting sqref="E14:AL140">
    <cfRule type="cellIs" dxfId="86" priority="8" stopIfTrue="1" operator="equal">
      <formula>"NO"</formula>
    </cfRule>
    <cfRule type="cellIs" dxfId="85" priority="9" stopIfTrue="1" operator="equal">
      <formula>"NA"</formula>
    </cfRule>
    <cfRule type="cellIs" dxfId="84" priority="10" stopIfTrue="1" operator="equal">
      <formula>"IE"</formula>
    </cfRule>
    <cfRule type="cellIs" dxfId="83" priority="11" stopIfTrue="1" operator="equal">
      <formula>"NE"</formula>
    </cfRule>
  </conditionalFormatting>
  <conditionalFormatting sqref="AF14:AK140 AL99:AL124">
    <cfRule type="cellIs" dxfId="82" priority="6" operator="equal">
      <formula>0</formula>
    </cfRule>
  </conditionalFormatting>
  <conditionalFormatting sqref="AF90:AL90">
    <cfRule type="cellIs" dxfId="81" priority="4" operator="equal">
      <formula>0</formula>
    </cfRule>
  </conditionalFormatting>
  <conditionalFormatting sqref="AF143:AL149">
    <cfRule type="cellIs" dxfId="80" priority="2" operator="equal">
      <formula>0</formula>
    </cfRule>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21"/>
  <dimension ref="A1:AL170"/>
  <sheetViews>
    <sheetView topLeftCell="A127" zoomScale="80" zoomScaleNormal="80" zoomScaleSheetLayoutView="5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1997</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1997</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20.972803149668223</v>
      </c>
      <c r="F14" s="110">
        <v>0.17080166578111067</v>
      </c>
      <c r="G14" s="110">
        <v>60.970019765295532</v>
      </c>
      <c r="H14" s="110" t="s">
        <v>392</v>
      </c>
      <c r="I14" s="110">
        <v>5.1244189575010815</v>
      </c>
      <c r="J14" s="110">
        <v>6.1512030020676409</v>
      </c>
      <c r="K14" s="110">
        <v>8.1593351053415564</v>
      </c>
      <c r="L14" s="110">
        <v>0.12287315164973352</v>
      </c>
      <c r="M14" s="110">
        <v>2.6753420249644644</v>
      </c>
      <c r="N14" s="110">
        <v>17.804722192737259</v>
      </c>
      <c r="O14" s="110">
        <v>0.59256579847300006</v>
      </c>
      <c r="P14" s="110">
        <v>0.54301448827395349</v>
      </c>
      <c r="Q14" s="110">
        <v>0.41129921556655585</v>
      </c>
      <c r="R14" s="110">
        <v>0.44903737056903059</v>
      </c>
      <c r="S14" s="110">
        <v>0.25015020237165003</v>
      </c>
      <c r="T14" s="110">
        <v>0.81010847261981067</v>
      </c>
      <c r="U14" s="110">
        <v>2.0597305660798302</v>
      </c>
      <c r="V14" s="110">
        <v>2.5296882025067111</v>
      </c>
      <c r="W14" s="110">
        <v>596.25321663780699</v>
      </c>
      <c r="X14" s="110">
        <v>9.7892776563522719E-4</v>
      </c>
      <c r="Y14" s="110">
        <v>1.008441731160908E-3</v>
      </c>
      <c r="Z14" s="110">
        <v>8.1960659963517491E-4</v>
      </c>
      <c r="AA14" s="110">
        <v>2.8886550509573495E-4</v>
      </c>
      <c r="AB14" s="110">
        <v>3.0958416015270445E-3</v>
      </c>
      <c r="AC14" s="110">
        <v>0.71616963955840207</v>
      </c>
      <c r="AD14" s="110">
        <v>0.96621751497898911</v>
      </c>
      <c r="AE14" s="111"/>
      <c r="AF14" s="112">
        <v>395.86897357212803</v>
      </c>
      <c r="AG14" s="112">
        <v>67743.917965927991</v>
      </c>
      <c r="AH14" s="112">
        <v>36203.257602447346</v>
      </c>
      <c r="AI14" s="112" t="s">
        <v>392</v>
      </c>
      <c r="AJ14" s="112" t="s">
        <v>392</v>
      </c>
      <c r="AK14" s="112" t="s">
        <v>385</v>
      </c>
      <c r="AL14" s="121" t="s">
        <v>393</v>
      </c>
    </row>
    <row r="15" spans="1:38" ht="26.25" customHeight="1" thickBot="1" x14ac:dyDescent="0.25">
      <c r="A15" s="53" t="s">
        <v>53</v>
      </c>
      <c r="B15" s="53" t="s">
        <v>54</v>
      </c>
      <c r="C15" s="54" t="s">
        <v>55</v>
      </c>
      <c r="D15" s="55"/>
      <c r="E15" s="110">
        <v>3.8133463663379765</v>
      </c>
      <c r="F15" s="110">
        <v>2.0014212788125887</v>
      </c>
      <c r="G15" s="110">
        <v>11.284611218460491</v>
      </c>
      <c r="H15" s="110">
        <v>2.322881662299392E-2</v>
      </c>
      <c r="I15" s="110">
        <v>0.23156950765432735</v>
      </c>
      <c r="J15" s="110">
        <v>0.25291908186672252</v>
      </c>
      <c r="K15" s="110">
        <v>0.25398655986975227</v>
      </c>
      <c r="L15" s="110">
        <v>4.2608789408396235E-2</v>
      </c>
      <c r="M15" s="110">
        <v>0.49845530127184939</v>
      </c>
      <c r="N15" s="110">
        <v>0.65432754043211938</v>
      </c>
      <c r="O15" s="110">
        <v>0.20938481293827818</v>
      </c>
      <c r="P15" s="110">
        <v>3.0099066859877486E-2</v>
      </c>
      <c r="Q15" s="110">
        <v>6.1506788800619223E-2</v>
      </c>
      <c r="R15" s="110">
        <v>0.18321171132099343</v>
      </c>
      <c r="S15" s="110">
        <v>0.52346203234569544</v>
      </c>
      <c r="T15" s="110">
        <v>0.10469240646913909</v>
      </c>
      <c r="U15" s="110">
        <v>1.9629826212963579E-3</v>
      </c>
      <c r="V15" s="110">
        <v>0.86371235337039753</v>
      </c>
      <c r="W15" s="110">
        <v>52.346203234569536</v>
      </c>
      <c r="X15" s="110">
        <v>6.6741409124076172E-6</v>
      </c>
      <c r="Y15" s="110">
        <v>9.1605855660496715E-7</v>
      </c>
      <c r="Z15" s="110">
        <v>7.9827959932718563E-6</v>
      </c>
      <c r="AA15" s="110">
        <v>1.3086550808642387E-6</v>
      </c>
      <c r="AB15" s="110">
        <v>1.6881650543148681E-5</v>
      </c>
      <c r="AC15" s="110">
        <v>6.1506788800619223E-2</v>
      </c>
      <c r="AD15" s="110">
        <v>5.8889478638890741E-2</v>
      </c>
      <c r="AE15" s="111"/>
      <c r="AF15" s="112">
        <v>30148.664205767542</v>
      </c>
      <c r="AG15" s="112">
        <v>1114.9244955168001</v>
      </c>
      <c r="AH15" s="112">
        <v>10146.06613857384</v>
      </c>
      <c r="AI15" s="112" t="s">
        <v>392</v>
      </c>
      <c r="AJ15" s="112" t="s">
        <v>392</v>
      </c>
      <c r="AK15" s="112">
        <v>13.086550808642388</v>
      </c>
      <c r="AL15" s="121" t="s">
        <v>394</v>
      </c>
    </row>
    <row r="16" spans="1:38" ht="26.25" customHeight="1" thickBot="1" x14ac:dyDescent="0.25">
      <c r="A16" s="53" t="s">
        <v>53</v>
      </c>
      <c r="B16" s="53" t="s">
        <v>56</v>
      </c>
      <c r="C16" s="54" t="s">
        <v>57</v>
      </c>
      <c r="D16" s="55"/>
      <c r="E16" s="110">
        <v>0.43041852532449393</v>
      </c>
      <c r="F16" s="110">
        <v>1.2501119946104715</v>
      </c>
      <c r="G16" s="110">
        <v>0.68959077821427062</v>
      </c>
      <c r="H16" s="110">
        <v>8.8635521234314729E-2</v>
      </c>
      <c r="I16" s="110">
        <v>0.42611890096014426</v>
      </c>
      <c r="J16" s="110">
        <v>0.71714981359937602</v>
      </c>
      <c r="K16" s="110">
        <v>1.0765415952739315</v>
      </c>
      <c r="L16" s="110">
        <v>0.20453707246086925</v>
      </c>
      <c r="M16" s="110">
        <v>12.271980702735505</v>
      </c>
      <c r="N16" s="110">
        <v>5.004967756656359E-3</v>
      </c>
      <c r="O16" s="110">
        <v>2.2749853439347085E-4</v>
      </c>
      <c r="P16" s="110" t="s">
        <v>385</v>
      </c>
      <c r="Q16" s="110">
        <v>3.6399765502955336E-3</v>
      </c>
      <c r="R16" s="110">
        <v>8.1899472381649508E-3</v>
      </c>
      <c r="S16" s="110">
        <v>3.8674750846890041E-3</v>
      </c>
      <c r="T16" s="110">
        <v>2.0474868095412377E-3</v>
      </c>
      <c r="U16" s="110">
        <v>4.0949736190824754E-3</v>
      </c>
      <c r="V16" s="110">
        <v>1.7289888613903782E-2</v>
      </c>
      <c r="W16" s="110">
        <v>1.6789391838238148</v>
      </c>
      <c r="X16" s="110">
        <v>1.8654879820264605E-2</v>
      </c>
      <c r="Y16" s="110">
        <v>2.2749853439347085E-4</v>
      </c>
      <c r="Z16" s="110">
        <v>6.824956031804125E-5</v>
      </c>
      <c r="AA16" s="110">
        <v>4.5499706878694169E-5</v>
      </c>
      <c r="AB16" s="110">
        <v>1.8996127621854812E-2</v>
      </c>
      <c r="AC16" s="110" t="s">
        <v>385</v>
      </c>
      <c r="AD16" s="110" t="s">
        <v>385</v>
      </c>
      <c r="AE16" s="111"/>
      <c r="AF16" s="112" t="s">
        <v>392</v>
      </c>
      <c r="AG16" s="112">
        <v>7100.5975280979201</v>
      </c>
      <c r="AH16" s="112" t="s">
        <v>392</v>
      </c>
      <c r="AI16" s="112" t="s">
        <v>392</v>
      </c>
      <c r="AJ16" s="112" t="s">
        <v>392</v>
      </c>
      <c r="AK16" s="112">
        <v>2274.9853439347085</v>
      </c>
      <c r="AL16" s="121" t="s">
        <v>395</v>
      </c>
    </row>
    <row r="17" spans="1:38" ht="26.25" customHeight="1" thickBot="1" x14ac:dyDescent="0.25">
      <c r="A17" s="53" t="s">
        <v>53</v>
      </c>
      <c r="B17" s="53" t="s">
        <v>58</v>
      </c>
      <c r="C17" s="54" t="s">
        <v>59</v>
      </c>
      <c r="D17" s="55"/>
      <c r="E17" s="110">
        <v>5.256828586196673</v>
      </c>
      <c r="F17" s="110">
        <v>3.7135080826606458E-2</v>
      </c>
      <c r="G17" s="110">
        <v>4.4931269885810439</v>
      </c>
      <c r="H17" s="110" t="s">
        <v>392</v>
      </c>
      <c r="I17" s="110">
        <v>3.7483620427695361</v>
      </c>
      <c r="J17" s="110">
        <v>4.0197714588976536</v>
      </c>
      <c r="K17" s="110">
        <v>4.6524183470193865</v>
      </c>
      <c r="L17" s="110">
        <v>0.23948290290785326</v>
      </c>
      <c r="M17" s="110">
        <v>0.43076455227793486</v>
      </c>
      <c r="N17" s="110">
        <v>3.3466148726206596E-2</v>
      </c>
      <c r="O17" s="110">
        <v>8.7686411448986892E-3</v>
      </c>
      <c r="P17" s="110">
        <v>1.9543217289982033E-2</v>
      </c>
      <c r="Q17" s="110">
        <v>9.4688388472408489E-3</v>
      </c>
      <c r="R17" s="110">
        <v>5.0828010309353883E-2</v>
      </c>
      <c r="S17" s="110">
        <v>8.8315103054835989E-2</v>
      </c>
      <c r="T17" s="110">
        <v>5.8745038026420761E-2</v>
      </c>
      <c r="U17" s="110">
        <v>0.24177801783291109</v>
      </c>
      <c r="V17" s="110">
        <v>0.20318978166549406</v>
      </c>
      <c r="W17" s="110">
        <v>2.9636983261959283E-2</v>
      </c>
      <c r="X17" s="110">
        <v>6.0549944646441838E-5</v>
      </c>
      <c r="Y17" s="110">
        <v>1.0668858068819934E-4</v>
      </c>
      <c r="Z17" s="110">
        <v>8.8960251082443847E-5</v>
      </c>
      <c r="AA17" s="110">
        <v>6.7445673964784388E-5</v>
      </c>
      <c r="AB17" s="110">
        <v>3.2364445038186938E-4</v>
      </c>
      <c r="AC17" s="110">
        <v>7.0930109365069327E-2</v>
      </c>
      <c r="AD17" s="110">
        <v>4.6620575249515751E-3</v>
      </c>
      <c r="AE17" s="111"/>
      <c r="AF17" s="112">
        <v>6.1045710648148148</v>
      </c>
      <c r="AG17" s="112">
        <v>19169.894498882306</v>
      </c>
      <c r="AH17" s="112">
        <v>1408.1672792134407</v>
      </c>
      <c r="AI17" s="112" t="s">
        <v>392</v>
      </c>
      <c r="AJ17" s="112" t="s">
        <v>392</v>
      </c>
      <c r="AK17" s="112" t="s">
        <v>385</v>
      </c>
      <c r="AL17" s="121" t="s">
        <v>49</v>
      </c>
    </row>
    <row r="18" spans="1:38" ht="26.25" customHeight="1" thickBot="1" x14ac:dyDescent="0.25">
      <c r="A18" s="53" t="s">
        <v>53</v>
      </c>
      <c r="B18" s="53" t="s">
        <v>60</v>
      </c>
      <c r="C18" s="54" t="s">
        <v>61</v>
      </c>
      <c r="D18" s="55"/>
      <c r="E18" s="110">
        <v>4.0931046353818003E-3</v>
      </c>
      <c r="F18" s="110">
        <v>7.6536139540605959E-5</v>
      </c>
      <c r="G18" s="110">
        <v>1.6296809189761283E-4</v>
      </c>
      <c r="H18" s="110" t="s">
        <v>392</v>
      </c>
      <c r="I18" s="110">
        <v>2.2682414051392155E-4</v>
      </c>
      <c r="J18" s="110">
        <v>2.4586316816767518E-4</v>
      </c>
      <c r="K18" s="110">
        <v>2.8983010862732267E-4</v>
      </c>
      <c r="L18" s="110">
        <v>9.0729656205568628E-6</v>
      </c>
      <c r="M18" s="110">
        <v>1.4401333037020023E-3</v>
      </c>
      <c r="N18" s="110">
        <v>9.3560127028895993E-7</v>
      </c>
      <c r="O18" s="110">
        <v>7.6549194841823981E-8</v>
      </c>
      <c r="P18" s="110">
        <v>4.5929516905094398E-5</v>
      </c>
      <c r="Q18" s="110">
        <v>8.5054660935359989E-6</v>
      </c>
      <c r="R18" s="110">
        <v>1.1057105921596798E-6</v>
      </c>
      <c r="S18" s="110">
        <v>2.2114211843193597E-7</v>
      </c>
      <c r="T18" s="110">
        <v>1.1057105921596798E-6</v>
      </c>
      <c r="U18" s="110">
        <v>4.9331703342508799E-6</v>
      </c>
      <c r="V18" s="110">
        <v>6.2089902482812787E-5</v>
      </c>
      <c r="W18" s="110">
        <v>4.4228423686387194E-5</v>
      </c>
      <c r="X18" s="110">
        <v>6.1239355873459188E-5</v>
      </c>
      <c r="Y18" s="110">
        <v>2.4665851671254398E-4</v>
      </c>
      <c r="Z18" s="110">
        <v>9.3560127028895993E-5</v>
      </c>
      <c r="AA18" s="110">
        <v>9.1859033810188796E-5</v>
      </c>
      <c r="AB18" s="110">
        <v>4.9331703342508806E-4</v>
      </c>
      <c r="AC18" s="110" t="s">
        <v>396</v>
      </c>
      <c r="AD18" s="110" t="s">
        <v>396</v>
      </c>
      <c r="AE18" s="111"/>
      <c r="AF18" s="112" t="s">
        <v>392</v>
      </c>
      <c r="AG18" s="112" t="s">
        <v>392</v>
      </c>
      <c r="AH18" s="112">
        <v>85.054660935359991</v>
      </c>
      <c r="AI18" s="112" t="s">
        <v>392</v>
      </c>
      <c r="AJ18" s="112" t="s">
        <v>392</v>
      </c>
      <c r="AK18" s="112" t="s">
        <v>385</v>
      </c>
      <c r="AL18" s="121" t="s">
        <v>49</v>
      </c>
    </row>
    <row r="19" spans="1:38" ht="26.25" customHeight="1" thickBot="1" x14ac:dyDescent="0.25">
      <c r="A19" s="53" t="s">
        <v>53</v>
      </c>
      <c r="B19" s="53" t="s">
        <v>62</v>
      </c>
      <c r="C19" s="54" t="s">
        <v>63</v>
      </c>
      <c r="D19" s="55"/>
      <c r="E19" s="110">
        <v>0.68197139436398646</v>
      </c>
      <c r="F19" s="110">
        <v>3.5499721079873661E-2</v>
      </c>
      <c r="G19" s="110">
        <v>0.41572929475130815</v>
      </c>
      <c r="H19" s="110" t="s">
        <v>392</v>
      </c>
      <c r="I19" s="110">
        <v>2.9417861310530542E-2</v>
      </c>
      <c r="J19" s="110">
        <v>4.371583818595734E-2</v>
      </c>
      <c r="K19" s="110">
        <v>6.5004410898273565E-2</v>
      </c>
      <c r="L19" s="110">
        <v>2.2092125828711067E-3</v>
      </c>
      <c r="M19" s="110">
        <v>0.17785330208063677</v>
      </c>
      <c r="N19" s="110">
        <v>0.93649611833099311</v>
      </c>
      <c r="O19" s="110">
        <v>0.13187531120492635</v>
      </c>
      <c r="P19" s="110">
        <v>5.4377602013849904E-2</v>
      </c>
      <c r="Q19" s="110">
        <v>5.3696781105703126E-2</v>
      </c>
      <c r="R19" s="110">
        <v>0.164289668118377</v>
      </c>
      <c r="S19" s="110">
        <v>0.38289160528327659</v>
      </c>
      <c r="T19" s="110">
        <v>0.1154538395237257</v>
      </c>
      <c r="U19" s="110">
        <v>9.0224289463868811E-3</v>
      </c>
      <c r="V19" s="110">
        <v>1.3513098905191412</v>
      </c>
      <c r="W19" s="110">
        <v>31.962281490854497</v>
      </c>
      <c r="X19" s="110">
        <v>0.19236406171087519</v>
      </c>
      <c r="Y19" s="110">
        <v>0.27074311259100353</v>
      </c>
      <c r="Z19" s="110">
        <v>0.1061485873319459</v>
      </c>
      <c r="AA19" s="110">
        <v>8.4648484557310222E-2</v>
      </c>
      <c r="AB19" s="110">
        <v>0.65390424619113485</v>
      </c>
      <c r="AC19" s="110">
        <v>3.9108082343246434E-2</v>
      </c>
      <c r="AD19" s="110">
        <v>0.72930892117285395</v>
      </c>
      <c r="AE19" s="111"/>
      <c r="AF19" s="112">
        <v>526.22604570090232</v>
      </c>
      <c r="AG19" s="112">
        <v>4084.0551600303993</v>
      </c>
      <c r="AH19" s="112">
        <v>7687.9781580813606</v>
      </c>
      <c r="AI19" s="112" t="s">
        <v>392</v>
      </c>
      <c r="AJ19" s="112" t="s">
        <v>392</v>
      </c>
      <c r="AK19" s="112">
        <v>7.7821208817079972</v>
      </c>
      <c r="AL19" s="121" t="s">
        <v>394</v>
      </c>
    </row>
    <row r="20" spans="1:38" ht="26.25" customHeight="1" thickBot="1" x14ac:dyDescent="0.25">
      <c r="A20" s="53" t="s">
        <v>53</v>
      </c>
      <c r="B20" s="53" t="s">
        <v>64</v>
      </c>
      <c r="C20" s="54" t="s">
        <v>65</v>
      </c>
      <c r="D20" s="55"/>
      <c r="E20" s="110">
        <v>3.4211760686030139</v>
      </c>
      <c r="F20" s="110">
        <v>3.3260577491415665E-2</v>
      </c>
      <c r="G20" s="110">
        <v>13.054391128427968</v>
      </c>
      <c r="H20" s="110" t="s">
        <v>392</v>
      </c>
      <c r="I20" s="110">
        <v>0.20527661166999361</v>
      </c>
      <c r="J20" s="110">
        <v>0.23186029783033502</v>
      </c>
      <c r="K20" s="110">
        <v>0.30901372992838749</v>
      </c>
      <c r="L20" s="110">
        <v>4.2963985955810087E-2</v>
      </c>
      <c r="M20" s="110">
        <v>5.7330740751964031</v>
      </c>
      <c r="N20" s="110">
        <v>3.8579170703711828E-2</v>
      </c>
      <c r="O20" s="110">
        <v>4.2272065166394247E-3</v>
      </c>
      <c r="P20" s="110">
        <v>2.4082696762885797E-2</v>
      </c>
      <c r="Q20" s="110">
        <v>1.4995765887599783E-2</v>
      </c>
      <c r="R20" s="110">
        <v>4.3041538501587338E-2</v>
      </c>
      <c r="S20" s="110">
        <v>3.0962125045154922E-2</v>
      </c>
      <c r="T20" s="110">
        <v>0.13113258682585424</v>
      </c>
      <c r="U20" s="110">
        <v>0.20629937730827755</v>
      </c>
      <c r="V20" s="110">
        <v>0.13786037991165184</v>
      </c>
      <c r="W20" s="110">
        <v>0.11828034808971313</v>
      </c>
      <c r="X20" s="110">
        <v>4.6838465885398121E-4</v>
      </c>
      <c r="Y20" s="110">
        <v>1.3973100477281224E-3</v>
      </c>
      <c r="Z20" s="110">
        <v>6.7374073880344131E-4</v>
      </c>
      <c r="AA20" s="110">
        <v>3.5061387120476946E-4</v>
      </c>
      <c r="AB20" s="110">
        <v>2.8900493165903143E-3</v>
      </c>
      <c r="AC20" s="110">
        <v>8.62422155885922E-2</v>
      </c>
      <c r="AD20" s="110">
        <v>2.6575352846124653E-2</v>
      </c>
      <c r="AE20" s="111"/>
      <c r="AF20" s="112">
        <v>411.01927699999919</v>
      </c>
      <c r="AG20" s="112">
        <v>5978.7367978672009</v>
      </c>
      <c r="AH20" s="112">
        <v>3578.5813773679192</v>
      </c>
      <c r="AI20" s="112">
        <v>9233.4170660000054</v>
      </c>
      <c r="AJ20" s="112" t="s">
        <v>392</v>
      </c>
      <c r="AK20" s="112" t="s">
        <v>385</v>
      </c>
      <c r="AL20" s="121" t="s">
        <v>49</v>
      </c>
    </row>
    <row r="21" spans="1:38" ht="26.25" customHeight="1" thickBot="1" x14ac:dyDescent="0.25">
      <c r="A21" s="53" t="s">
        <v>53</v>
      </c>
      <c r="B21" s="53" t="s">
        <v>66</v>
      </c>
      <c r="C21" s="54" t="s">
        <v>67</v>
      </c>
      <c r="D21" s="55"/>
      <c r="E21" s="110">
        <v>0.76506509101055031</v>
      </c>
      <c r="F21" s="110">
        <v>5.1040389605064115E-2</v>
      </c>
      <c r="G21" s="110">
        <v>0.85754614651190475</v>
      </c>
      <c r="H21" s="110">
        <v>7.369660940688522E-3</v>
      </c>
      <c r="I21" s="110">
        <v>6.3894710641204014E-2</v>
      </c>
      <c r="J21" s="110">
        <v>0.10200373203206585</v>
      </c>
      <c r="K21" s="110">
        <v>0.17028735844548171</v>
      </c>
      <c r="L21" s="110">
        <v>9.3193262265541098E-3</v>
      </c>
      <c r="M21" s="110">
        <v>0.41248794812869771</v>
      </c>
      <c r="N21" s="110">
        <v>5.9901036152250377E-2</v>
      </c>
      <c r="O21" s="110">
        <v>1.200658514219725E-3</v>
      </c>
      <c r="P21" s="110">
        <v>8.4544803717901927E-3</v>
      </c>
      <c r="Q21" s="110">
        <v>2.687934409772426E-3</v>
      </c>
      <c r="R21" s="110">
        <v>6.8576278455956159E-3</v>
      </c>
      <c r="S21" s="110">
        <v>8.0119709882573217E-3</v>
      </c>
      <c r="T21" s="110">
        <v>5.9008206086035879E-3</v>
      </c>
      <c r="U21" s="110">
        <v>1.3876512929145903E-3</v>
      </c>
      <c r="V21" s="110">
        <v>0.12448865992564653</v>
      </c>
      <c r="W21" s="110">
        <v>9.7752558244781629E-2</v>
      </c>
      <c r="X21" s="110">
        <v>2.7788344609053699E-2</v>
      </c>
      <c r="Y21" s="110">
        <v>6.0088967701098651E-2</v>
      </c>
      <c r="Z21" s="110">
        <v>2.1400090696779592E-2</v>
      </c>
      <c r="AA21" s="110">
        <v>1.8802698451688235E-2</v>
      </c>
      <c r="AB21" s="110">
        <v>0.12808010145862017</v>
      </c>
      <c r="AC21" s="110">
        <v>4.2571398053582667E-4</v>
      </c>
      <c r="AD21" s="110">
        <v>7.4770819697926677E-2</v>
      </c>
      <c r="AE21" s="111"/>
      <c r="AF21" s="112">
        <v>494.64605101633356</v>
      </c>
      <c r="AG21" s="112">
        <v>439.81754925133339</v>
      </c>
      <c r="AH21" s="112">
        <v>9066.4496928140816</v>
      </c>
      <c r="AI21" s="112">
        <v>40.840544999999999</v>
      </c>
      <c r="AJ21" s="112" t="s">
        <v>392</v>
      </c>
      <c r="AK21" s="112" t="s">
        <v>385</v>
      </c>
      <c r="AL21" s="121" t="s">
        <v>49</v>
      </c>
    </row>
    <row r="22" spans="1:38" ht="26.25" customHeight="1" thickBot="1" x14ac:dyDescent="0.25">
      <c r="A22" s="53" t="s">
        <v>53</v>
      </c>
      <c r="B22" s="57" t="s">
        <v>68</v>
      </c>
      <c r="C22" s="54" t="s">
        <v>69</v>
      </c>
      <c r="D22" s="55"/>
      <c r="E22" s="110">
        <v>5.6709196240634228</v>
      </c>
      <c r="F22" s="110">
        <v>7.4075705838078473E-2</v>
      </c>
      <c r="G22" s="110">
        <v>0.65903278004256305</v>
      </c>
      <c r="H22" s="110" t="s">
        <v>392</v>
      </c>
      <c r="I22" s="110">
        <v>2.448784905370191E-2</v>
      </c>
      <c r="J22" s="110">
        <v>3.4472556905354126E-2</v>
      </c>
      <c r="K22" s="110">
        <v>3.8603375855564191E-2</v>
      </c>
      <c r="L22" s="110">
        <v>1.8760176487328446E-3</v>
      </c>
      <c r="M22" s="110">
        <v>11.370810428500965</v>
      </c>
      <c r="N22" s="110">
        <v>0.23049600000000001</v>
      </c>
      <c r="O22" s="110">
        <v>1.8815999999999999E-2</v>
      </c>
      <c r="P22" s="110">
        <v>0.115248</v>
      </c>
      <c r="Q22" s="110">
        <v>6.2327999999999995E-2</v>
      </c>
      <c r="R22" s="110">
        <v>9.6432000000000004E-2</v>
      </c>
      <c r="S22" s="110">
        <v>0.15217439999999999</v>
      </c>
      <c r="T22" s="110">
        <v>0.115248</v>
      </c>
      <c r="U22" s="110">
        <v>5.9505599999999999E-2</v>
      </c>
      <c r="V22" s="110">
        <v>0.99724799999999991</v>
      </c>
      <c r="W22" s="110">
        <v>9.6431999999999993E-3</v>
      </c>
      <c r="X22" s="110">
        <v>1.5288E-5</v>
      </c>
      <c r="Y22" s="110">
        <v>6.5855999999999987E-4</v>
      </c>
      <c r="Z22" s="110">
        <v>1.8110400000000002E-4</v>
      </c>
      <c r="AA22" s="110">
        <v>1.01136E-4</v>
      </c>
      <c r="AB22" s="110">
        <v>9.5608800000000001E-4</v>
      </c>
      <c r="AC22" s="110">
        <v>1.0819199999999999E-2</v>
      </c>
      <c r="AD22" s="110">
        <v>0.242256</v>
      </c>
      <c r="AE22" s="111"/>
      <c r="AF22" s="112">
        <v>539.71350541919969</v>
      </c>
      <c r="AG22" s="112">
        <v>6705.858903105116</v>
      </c>
      <c r="AH22" s="112">
        <v>10532.437021812415</v>
      </c>
      <c r="AI22" s="112">
        <v>95.989571999999995</v>
      </c>
      <c r="AJ22" s="112">
        <v>17.697808539999979</v>
      </c>
      <c r="AK22" s="112" t="s">
        <v>385</v>
      </c>
      <c r="AL22" s="121" t="s">
        <v>49</v>
      </c>
    </row>
    <row r="23" spans="1:38" ht="26.25" customHeight="1" thickBot="1" x14ac:dyDescent="0.25">
      <c r="A23" s="53" t="s">
        <v>70</v>
      </c>
      <c r="B23" s="57" t="s">
        <v>363</v>
      </c>
      <c r="C23" s="54" t="s">
        <v>359</v>
      </c>
      <c r="D23" s="96"/>
      <c r="E23" s="110">
        <v>0.47606755833333331</v>
      </c>
      <c r="F23" s="110">
        <v>8.8005191666666677E-2</v>
      </c>
      <c r="G23" s="110">
        <v>3.2516666666666664E-4</v>
      </c>
      <c r="H23" s="110">
        <v>1.2153333333333332E-4</v>
      </c>
      <c r="I23" s="110">
        <v>3.0053933333333331E-2</v>
      </c>
      <c r="J23" s="110">
        <v>3.0053933333333331E-2</v>
      </c>
      <c r="K23" s="110">
        <v>3.0053933333333331E-2</v>
      </c>
      <c r="L23" s="110">
        <v>1.8464316666666664E-2</v>
      </c>
      <c r="M23" s="110">
        <v>1.7956344833333333</v>
      </c>
      <c r="N23" s="110" t="s">
        <v>396</v>
      </c>
      <c r="O23" s="110">
        <v>1.6258333333333335E-4</v>
      </c>
      <c r="P23" s="110" t="s">
        <v>396</v>
      </c>
      <c r="Q23" s="110" t="s">
        <v>396</v>
      </c>
      <c r="R23" s="110">
        <v>8.1291666666666676E-4</v>
      </c>
      <c r="S23" s="110">
        <v>2.7639166666666666E-2</v>
      </c>
      <c r="T23" s="110">
        <v>1.1380833333333334E-3</v>
      </c>
      <c r="U23" s="110">
        <v>1.6258333333333335E-4</v>
      </c>
      <c r="V23" s="110">
        <v>1.6258333333333333E-2</v>
      </c>
      <c r="W23" s="110" t="s">
        <v>396</v>
      </c>
      <c r="X23" s="110">
        <v>5.0908333333333328E-4</v>
      </c>
      <c r="Y23" s="110">
        <v>7.9158333333333327E-4</v>
      </c>
      <c r="Z23" s="110" t="s">
        <v>396</v>
      </c>
      <c r="AA23" s="110" t="s">
        <v>396</v>
      </c>
      <c r="AB23" s="110">
        <v>1.3006666666666666E-3</v>
      </c>
      <c r="AC23" s="110" t="s">
        <v>396</v>
      </c>
      <c r="AD23" s="110" t="s">
        <v>396</v>
      </c>
      <c r="AE23" s="111"/>
      <c r="AF23" s="110">
        <v>691.26111111111049</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2.5287114417809797</v>
      </c>
      <c r="F24" s="110">
        <v>0.12027579706699258</v>
      </c>
      <c r="G24" s="110">
        <v>2.3221555923204096</v>
      </c>
      <c r="H24" s="110">
        <v>2.6504525675349729E-2</v>
      </c>
      <c r="I24" s="110">
        <v>0.68710825177890866</v>
      </c>
      <c r="J24" s="110">
        <v>0.93826589361576862</v>
      </c>
      <c r="K24" s="110">
        <v>1.4420742302953011</v>
      </c>
      <c r="L24" s="110">
        <v>0.10741620444085115</v>
      </c>
      <c r="M24" s="110">
        <v>3.6431439989023113</v>
      </c>
      <c r="N24" s="110">
        <v>4.0308870650700964E-3</v>
      </c>
      <c r="O24" s="110">
        <v>1.0944606954776095E-3</v>
      </c>
      <c r="P24" s="110">
        <v>2.5110310420263207E-3</v>
      </c>
      <c r="Q24" s="110">
        <v>3.5549922933495958E-3</v>
      </c>
      <c r="R24" s="110">
        <v>3.0383013657852192E-3</v>
      </c>
      <c r="S24" s="110">
        <v>2.0707351735012882E-3</v>
      </c>
      <c r="T24" s="110">
        <v>5.8928425865499061E-2</v>
      </c>
      <c r="U24" s="110">
        <v>6.2680833797655842E-3</v>
      </c>
      <c r="V24" s="110">
        <v>4.7980272241045438E-2</v>
      </c>
      <c r="W24" s="110">
        <v>2.0108748098234E-2</v>
      </c>
      <c r="X24" s="110">
        <v>5.4004174744015404E-4</v>
      </c>
      <c r="Y24" s="110">
        <v>9.1550962668854406E-4</v>
      </c>
      <c r="Z24" s="110">
        <v>3.0976261046328484E-4</v>
      </c>
      <c r="AA24" s="110">
        <v>2.3911153564831137E-4</v>
      </c>
      <c r="AB24" s="110">
        <v>2.0044255202402942E-3</v>
      </c>
      <c r="AC24" s="110">
        <v>4.3471429592213638E-3</v>
      </c>
      <c r="AD24" s="110">
        <v>2.3933023643965172E-3</v>
      </c>
      <c r="AE24" s="111"/>
      <c r="AF24" s="112">
        <v>429.72784748747864</v>
      </c>
      <c r="AG24" s="112">
        <v>2269.2593269102749</v>
      </c>
      <c r="AH24" s="112">
        <v>19699.861092694238</v>
      </c>
      <c r="AI24" s="112">
        <v>1213.8943656298184</v>
      </c>
      <c r="AJ24" s="112" t="s">
        <v>392</v>
      </c>
      <c r="AK24" s="112" t="s">
        <v>392</v>
      </c>
      <c r="AL24" s="121" t="s">
        <v>49</v>
      </c>
    </row>
    <row r="25" spans="1:38" ht="26.25" customHeight="1" thickBot="1" x14ac:dyDescent="0.25">
      <c r="A25" s="53" t="s">
        <v>73</v>
      </c>
      <c r="B25" s="57" t="s">
        <v>74</v>
      </c>
      <c r="C25" s="59" t="s">
        <v>75</v>
      </c>
      <c r="D25" s="55"/>
      <c r="E25" s="110">
        <v>6.5606678081096478E-2</v>
      </c>
      <c r="F25" s="110">
        <v>7.4238922933880975E-4</v>
      </c>
      <c r="G25" s="110">
        <v>1.7545516471661821E-2</v>
      </c>
      <c r="H25" s="110" t="s">
        <v>396</v>
      </c>
      <c r="I25" s="110">
        <v>4.6679593183055531E-4</v>
      </c>
      <c r="J25" s="110">
        <v>4.6679593183055531E-4</v>
      </c>
      <c r="K25" s="110">
        <v>4.6679593183055531E-4</v>
      </c>
      <c r="L25" s="110">
        <v>2.240620472786666E-4</v>
      </c>
      <c r="M25" s="110">
        <v>4.5143033107514483E-2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93.438917361662462</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5.208349394609145E-2</v>
      </c>
      <c r="F26" s="110">
        <v>4.3374203558960465E-4</v>
      </c>
      <c r="G26" s="110">
        <v>1.4468348567788012E-2</v>
      </c>
      <c r="H26" s="110" t="s">
        <v>396</v>
      </c>
      <c r="I26" s="110">
        <v>2.8926382331396816E-4</v>
      </c>
      <c r="J26" s="110">
        <v>2.8926382331396816E-4</v>
      </c>
      <c r="K26" s="110">
        <v>2.8926382331396816E-4</v>
      </c>
      <c r="L26" s="110">
        <v>1.3884663519070473E-4</v>
      </c>
      <c r="M26" s="110">
        <v>1.2832400586693975E-2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10.937851996798223</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13.059681858309808</v>
      </c>
      <c r="F27" s="110">
        <v>17.966197301111109</v>
      </c>
      <c r="G27" s="110">
        <v>0.58826596011321031</v>
      </c>
      <c r="H27" s="110">
        <v>0.17493755084164117</v>
      </c>
      <c r="I27" s="110">
        <v>0.42953449327213172</v>
      </c>
      <c r="J27" s="110">
        <v>0.42953449327213172</v>
      </c>
      <c r="K27" s="110">
        <v>0.42953449327213172</v>
      </c>
      <c r="L27" s="110">
        <v>0.23465397134522245</v>
      </c>
      <c r="M27" s="110">
        <v>182.36069999751155</v>
      </c>
      <c r="N27" s="110">
        <v>6.5481399231673958</v>
      </c>
      <c r="O27" s="110">
        <v>1.771307957912725E-3</v>
      </c>
      <c r="P27" s="110">
        <v>5.4393150180527807E-3</v>
      </c>
      <c r="Q27" s="110">
        <v>1.8075925077559084E-4</v>
      </c>
      <c r="R27" s="110">
        <v>1.3081000856670208E-2</v>
      </c>
      <c r="S27" s="110">
        <v>0.34166291566183565</v>
      </c>
      <c r="T27" s="110">
        <v>1.4898572004509496E-2</v>
      </c>
      <c r="U27" s="110">
        <v>1.2341529961755476E-4</v>
      </c>
      <c r="V27" s="110">
        <v>0.24487547669723164</v>
      </c>
      <c r="W27" s="110">
        <v>0.33967769999999997</v>
      </c>
      <c r="X27" s="110">
        <v>6.1180133815000003E-3</v>
      </c>
      <c r="Y27" s="110">
        <v>8.6855341926000001E-3</v>
      </c>
      <c r="Z27" s="110">
        <v>4.6800381295000002E-3</v>
      </c>
      <c r="AA27" s="110">
        <v>9.0154361553000002E-3</v>
      </c>
      <c r="AB27" s="110">
        <v>2.8499021858900003E-2</v>
      </c>
      <c r="AC27" s="110">
        <v>2.6344250000000002E-4</v>
      </c>
      <c r="AD27" s="110">
        <v>5.9010099999999999E-5</v>
      </c>
      <c r="AE27" s="111"/>
      <c r="AF27" s="112">
        <v>28952.2253771822</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2.391684405818737</v>
      </c>
      <c r="F28" s="110">
        <v>0.58375880885375175</v>
      </c>
      <c r="G28" s="110">
        <v>0.24068354660453106</v>
      </c>
      <c r="H28" s="110">
        <v>5.8515845694433874E-3</v>
      </c>
      <c r="I28" s="110">
        <v>0.3283775300091677</v>
      </c>
      <c r="J28" s="110">
        <v>0.3283775300091677</v>
      </c>
      <c r="K28" s="110">
        <v>0.3283775300091677</v>
      </c>
      <c r="L28" s="110">
        <v>0.19140568458176338</v>
      </c>
      <c r="M28" s="110">
        <v>6.3730120399536281</v>
      </c>
      <c r="N28" s="110">
        <v>0.21629370447441768</v>
      </c>
      <c r="O28" s="110">
        <v>6.3562310351911527E-5</v>
      </c>
      <c r="P28" s="110">
        <v>7.2250707811557819E-4</v>
      </c>
      <c r="Q28" s="110">
        <v>1.61531733084429E-5</v>
      </c>
      <c r="R28" s="110">
        <v>2.5779694611530162E-3</v>
      </c>
      <c r="S28" s="110">
        <v>6.3933781690521371E-2</v>
      </c>
      <c r="T28" s="110">
        <v>2.6574656587751546E-3</v>
      </c>
      <c r="U28" s="110">
        <v>1.4297463485777682E-5</v>
      </c>
      <c r="V28" s="110">
        <v>3.9087771482269419E-2</v>
      </c>
      <c r="W28" s="110">
        <v>7.7174300000000001E-2</v>
      </c>
      <c r="X28" s="110">
        <v>2.1135871093000001E-3</v>
      </c>
      <c r="Y28" s="110">
        <v>2.4071983162000004E-3</v>
      </c>
      <c r="Z28" s="110">
        <v>1.8433158269000002E-3</v>
      </c>
      <c r="AA28" s="110">
        <v>2.0396586556999997E-3</v>
      </c>
      <c r="AB28" s="110">
        <v>8.4037599080999999E-3</v>
      </c>
      <c r="AC28" s="110">
        <v>3.5969700000000002E-5</v>
      </c>
      <c r="AD28" s="110">
        <v>9.0621999999999994E-6</v>
      </c>
      <c r="AE28" s="111"/>
      <c r="AF28" s="112">
        <v>5315.4487749259997</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22.013347445583108</v>
      </c>
      <c r="F29" s="110">
        <v>2.0800605911192873</v>
      </c>
      <c r="G29" s="110">
        <v>1.1584448232726583</v>
      </c>
      <c r="H29" s="110">
        <v>7.4521277121272853E-3</v>
      </c>
      <c r="I29" s="110">
        <v>0.85178301009495627</v>
      </c>
      <c r="J29" s="110">
        <v>0.85178301009495627</v>
      </c>
      <c r="K29" s="110">
        <v>0.85178301009495627</v>
      </c>
      <c r="L29" s="110">
        <v>0.44866976384664808</v>
      </c>
      <c r="M29" s="110">
        <v>6.0026071448066229</v>
      </c>
      <c r="N29" s="110">
        <v>0.11162073768072225</v>
      </c>
      <c r="O29" s="110">
        <v>5.6678504280015567E-5</v>
      </c>
      <c r="P29" s="110">
        <v>2.9104238589793691E-3</v>
      </c>
      <c r="Q29" s="110">
        <v>5.6211837904389625E-5</v>
      </c>
      <c r="R29" s="110">
        <v>1.1361265289584831E-2</v>
      </c>
      <c r="S29" s="110">
        <v>0.27909177171936483</v>
      </c>
      <c r="T29" s="110">
        <v>1.1493200189433334E-2</v>
      </c>
      <c r="U29" s="110">
        <v>5.5256233043927391E-5</v>
      </c>
      <c r="V29" s="110">
        <v>0.16984410221186072</v>
      </c>
      <c r="W29" s="110">
        <v>0.16313529999999998</v>
      </c>
      <c r="X29" s="110">
        <v>2.3305093114000001E-3</v>
      </c>
      <c r="Y29" s="110">
        <v>1.4112528607500001E-2</v>
      </c>
      <c r="Z29" s="110">
        <v>1.57697796734E-2</v>
      </c>
      <c r="AA29" s="110">
        <v>3.6252367064000001E-3</v>
      </c>
      <c r="AB29" s="110">
        <v>3.5838054298700003E-2</v>
      </c>
      <c r="AC29" s="110">
        <v>6.0456299999999999E-5</v>
      </c>
      <c r="AD29" s="110">
        <v>2.9276800000000001E-5</v>
      </c>
      <c r="AE29" s="111"/>
      <c r="AF29" s="112">
        <v>23132.756020896199</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8.1765697798063003E-2</v>
      </c>
      <c r="F30" s="110">
        <v>0.72704582059641043</v>
      </c>
      <c r="G30" s="110">
        <v>7.8435932579085481E-3</v>
      </c>
      <c r="H30" s="110">
        <v>6.5401851131673822E-4</v>
      </c>
      <c r="I30" s="110">
        <v>1.3714597766326291E-2</v>
      </c>
      <c r="J30" s="110">
        <v>1.3714597766326291E-2</v>
      </c>
      <c r="K30" s="110">
        <v>1.3714597766326291E-2</v>
      </c>
      <c r="L30" s="110">
        <v>2.0888103201235171E-3</v>
      </c>
      <c r="M30" s="110">
        <v>4.7766142613395459</v>
      </c>
      <c r="N30" s="110">
        <v>0.13503061935922614</v>
      </c>
      <c r="O30" s="110">
        <v>4.0849479206997666E-5</v>
      </c>
      <c r="P30" s="110">
        <v>1.0304428123488295E-4</v>
      </c>
      <c r="Q30" s="110">
        <v>8.3871572391440544E-6</v>
      </c>
      <c r="R30" s="110">
        <v>2.2804029470988913E-4</v>
      </c>
      <c r="S30" s="110">
        <v>5.9484058206390475E-3</v>
      </c>
      <c r="T30" s="110">
        <v>2.6422770677381066E-4</v>
      </c>
      <c r="U30" s="110">
        <v>4.1032929502967303E-6</v>
      </c>
      <c r="V30" s="110">
        <v>8.76753412538607E-2</v>
      </c>
      <c r="W30" s="110">
        <v>9.2695E-3</v>
      </c>
      <c r="X30" s="110">
        <v>1.2297750230000001E-4</v>
      </c>
      <c r="Y30" s="110">
        <v>1.9564270429999999E-4</v>
      </c>
      <c r="Z30" s="110">
        <v>8.4753422600000004E-5</v>
      </c>
      <c r="AA30" s="110">
        <v>2.2486527640000001E-4</v>
      </c>
      <c r="AB30" s="110">
        <v>6.2823890559999998E-4</v>
      </c>
      <c r="AC30" s="110">
        <v>9.2698000000000006E-6</v>
      </c>
      <c r="AD30" s="110">
        <v>6.1004000000000001E-6</v>
      </c>
      <c r="AE30" s="111"/>
      <c r="AF30" s="112">
        <v>508.0568489085</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3.9300730870010705</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0.1704668839157745</v>
      </c>
      <c r="J32" s="110">
        <v>0.31989534676512571</v>
      </c>
      <c r="K32" s="110">
        <v>0.41877407821479778</v>
      </c>
      <c r="L32" s="110">
        <v>1.7558089043324773E-2</v>
      </c>
      <c r="M32" s="110" t="s">
        <v>385</v>
      </c>
      <c r="N32" s="110">
        <v>1.273101064936335</v>
      </c>
      <c r="O32" s="110">
        <v>5.5520955649198721E-3</v>
      </c>
      <c r="P32" s="110" t="s">
        <v>396</v>
      </c>
      <c r="Q32" s="110">
        <v>1.3547335394053452E-12</v>
      </c>
      <c r="R32" s="110">
        <v>0.16516056368227688</v>
      </c>
      <c r="S32" s="110">
        <v>3.6175799288142652</v>
      </c>
      <c r="T32" s="110">
        <v>2.6023785442571376E-2</v>
      </c>
      <c r="U32" s="110">
        <v>3.4093376783154916E-3</v>
      </c>
      <c r="V32" s="110">
        <v>1.3547335394053446</v>
      </c>
      <c r="W32" s="110" t="s">
        <v>396</v>
      </c>
      <c r="X32" s="110">
        <v>1.0932467584332723E-3</v>
      </c>
      <c r="Y32" s="110">
        <v>1.0079565015851628E-4</v>
      </c>
      <c r="Z32" s="110">
        <v>1.4879357880542881E-4</v>
      </c>
      <c r="AA32" s="110" t="s">
        <v>396</v>
      </c>
      <c r="AB32" s="110">
        <v>1.3428359873972175E-3</v>
      </c>
      <c r="AC32" s="110" t="s">
        <v>396</v>
      </c>
      <c r="AD32" s="110" t="s">
        <v>396</v>
      </c>
      <c r="AE32" s="111"/>
      <c r="AF32" s="112" t="s">
        <v>385</v>
      </c>
      <c r="AG32" s="112" t="s">
        <v>385</v>
      </c>
      <c r="AH32" s="112" t="s">
        <v>385</v>
      </c>
      <c r="AI32" s="112" t="s">
        <v>385</v>
      </c>
      <c r="AJ32" s="112" t="s">
        <v>385</v>
      </c>
      <c r="AK32" s="112">
        <v>13625.8963468116</v>
      </c>
      <c r="AL32" s="121" t="s">
        <v>382</v>
      </c>
    </row>
    <row r="33" spans="1:38" ht="26.25" customHeight="1" thickBot="1" x14ac:dyDescent="0.25">
      <c r="A33" s="53" t="s">
        <v>78</v>
      </c>
      <c r="B33" s="53" t="s">
        <v>91</v>
      </c>
      <c r="C33" s="54" t="s">
        <v>92</v>
      </c>
      <c r="D33" s="55"/>
      <c r="E33" s="110" t="s">
        <v>385</v>
      </c>
      <c r="F33" s="110" t="s">
        <v>385</v>
      </c>
      <c r="G33" s="110" t="s">
        <v>385</v>
      </c>
      <c r="H33" s="110" t="s">
        <v>385</v>
      </c>
      <c r="I33" s="110">
        <v>9.6981267475486493E-2</v>
      </c>
      <c r="J33" s="110">
        <v>0.1795949397694194</v>
      </c>
      <c r="K33" s="110">
        <v>0.3591898795388388</v>
      </c>
      <c r="L33" s="110">
        <v>3.807412723111696E-3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13625.8963468116</v>
      </c>
      <c r="AL33" s="121" t="s">
        <v>382</v>
      </c>
    </row>
    <row r="34" spans="1:38" ht="26.25" customHeight="1" thickBot="1" x14ac:dyDescent="0.25">
      <c r="A34" s="53" t="s">
        <v>70</v>
      </c>
      <c r="B34" s="53" t="s">
        <v>93</v>
      </c>
      <c r="C34" s="54" t="s">
        <v>94</v>
      </c>
      <c r="D34" s="55"/>
      <c r="E34" s="110">
        <v>3.0930147999999997</v>
      </c>
      <c r="F34" s="110">
        <v>0.27447555000000007</v>
      </c>
      <c r="G34" s="110">
        <v>8.2401692000000002E-4</v>
      </c>
      <c r="H34" s="110">
        <v>4.13189E-4</v>
      </c>
      <c r="I34" s="110">
        <v>8.086699E-2</v>
      </c>
      <c r="J34" s="110">
        <v>8.4998879999999985E-2</v>
      </c>
      <c r="K34" s="110">
        <v>8.9721040000000002E-2</v>
      </c>
      <c r="L34" s="110">
        <v>5.2563543500000004E-2</v>
      </c>
      <c r="M34" s="110">
        <v>0.6315888999999999</v>
      </c>
      <c r="N34" s="110" t="s">
        <v>396</v>
      </c>
      <c r="O34" s="110">
        <v>5.9026999999999994E-4</v>
      </c>
      <c r="P34" s="110" t="s">
        <v>396</v>
      </c>
      <c r="Q34" s="110" t="s">
        <v>396</v>
      </c>
      <c r="R34" s="110">
        <v>2.9513500000000002E-3</v>
      </c>
      <c r="S34" s="110">
        <v>0.10034589999999999</v>
      </c>
      <c r="T34" s="110">
        <v>4.13189E-3</v>
      </c>
      <c r="U34" s="110">
        <v>5.9026999999999994E-4</v>
      </c>
      <c r="V34" s="110">
        <v>5.9027000000000003E-2</v>
      </c>
      <c r="W34" s="110">
        <v>5.9026999999999994E-3</v>
      </c>
      <c r="X34" s="110">
        <v>1.77081E-3</v>
      </c>
      <c r="Y34" s="110">
        <v>2.9513500000000002E-3</v>
      </c>
      <c r="Z34" s="110">
        <v>2.0305288000000002E-6</v>
      </c>
      <c r="AA34" s="110">
        <v>4.6631330000000006E-7</v>
      </c>
      <c r="AB34" s="110">
        <v>4.7246568421000007E-3</v>
      </c>
      <c r="AC34" s="110">
        <v>4.7221600000000002E-4</v>
      </c>
      <c r="AD34" s="110">
        <v>0.59026999999999996</v>
      </c>
      <c r="AE34" s="111"/>
      <c r="AF34" s="112">
        <v>2505.3682222222196</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0.63343969999999994</v>
      </c>
      <c r="F35" s="110">
        <v>1.5308889999999999E-2</v>
      </c>
      <c r="G35" s="110">
        <v>0.17600640000000001</v>
      </c>
      <c r="H35" s="110">
        <v>6.4169000000000002E-5</v>
      </c>
      <c r="I35" s="110">
        <v>4.76684E-2</v>
      </c>
      <c r="J35" s="110">
        <v>4.76684E-2</v>
      </c>
      <c r="K35" s="110">
        <v>4.76684E-2</v>
      </c>
      <c r="L35" s="110">
        <v>8.2778010000000011E-4</v>
      </c>
      <c r="M35" s="110">
        <v>3.3642890000000002E-2</v>
      </c>
      <c r="N35" s="110">
        <v>1.6500599999999999E-3</v>
      </c>
      <c r="O35" s="110">
        <v>1.8334000000000002E-4</v>
      </c>
      <c r="P35" s="110">
        <v>1.8334000000000002E-4</v>
      </c>
      <c r="Q35" s="110">
        <v>6.23356E-3</v>
      </c>
      <c r="R35" s="110">
        <v>6.6002399999999994E-3</v>
      </c>
      <c r="S35" s="110">
        <v>1.145875E-2</v>
      </c>
      <c r="T35" s="110">
        <v>0.29334399999999999</v>
      </c>
      <c r="U35" s="110">
        <v>1.9250699999999999E-3</v>
      </c>
      <c r="V35" s="110">
        <v>1.10004E-2</v>
      </c>
      <c r="W35" s="110">
        <v>4.30849E-7</v>
      </c>
      <c r="X35" s="110">
        <v>4.5835E-4</v>
      </c>
      <c r="Y35" s="110">
        <v>2.7501000000000001E-4</v>
      </c>
      <c r="Z35" s="110">
        <v>1.8334000000000002E-4</v>
      </c>
      <c r="AA35" s="110">
        <v>8.2503000000000006E-5</v>
      </c>
      <c r="AB35" s="110">
        <v>9.9920299999999994E-4</v>
      </c>
      <c r="AC35" s="110">
        <v>1.2833800000000002E-3</v>
      </c>
      <c r="AD35" s="110">
        <v>5.2251899999999993E-3</v>
      </c>
      <c r="AE35" s="111"/>
      <c r="AF35" s="112">
        <v>389.08822222222182</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5.0241858675792353E-4</v>
      </c>
      <c r="F36" s="110">
        <v>1.214238842092232E-5</v>
      </c>
      <c r="G36" s="110">
        <v>1.396011123842566E-4</v>
      </c>
      <c r="H36" s="110">
        <v>5.0896238890093559E-8</v>
      </c>
      <c r="I36" s="110">
        <v>3.7808634604069504E-5</v>
      </c>
      <c r="J36" s="110">
        <v>3.7808634604069504E-5</v>
      </c>
      <c r="K36" s="110">
        <v>3.7808634604069504E-5</v>
      </c>
      <c r="L36" s="110">
        <v>6.5656148168220692E-7</v>
      </c>
      <c r="M36" s="110">
        <v>2.6684170960949049E-5</v>
      </c>
      <c r="N36" s="110">
        <v>1.3087604286024057E-6</v>
      </c>
      <c r="O36" s="110">
        <v>1.4541782540026731E-7</v>
      </c>
      <c r="P36" s="110">
        <v>1.4541782540026731E-7</v>
      </c>
      <c r="Q36" s="110">
        <v>4.9442060636090892E-6</v>
      </c>
      <c r="R36" s="110">
        <v>5.2350417144096228E-6</v>
      </c>
      <c r="S36" s="110">
        <v>9.0886140875167058E-6</v>
      </c>
      <c r="T36" s="110">
        <v>2.3266852064042769E-4</v>
      </c>
      <c r="U36" s="110">
        <v>1.5268871667028065E-6</v>
      </c>
      <c r="V36" s="110">
        <v>8.7250695240160374E-6</v>
      </c>
      <c r="W36" s="110">
        <v>3.4173188969062815E-10</v>
      </c>
      <c r="X36" s="110">
        <v>3.6354456350066828E-7</v>
      </c>
      <c r="Y36" s="110">
        <v>2.1812673810040094E-7</v>
      </c>
      <c r="Z36" s="110">
        <v>1.4541782540026731E-7</v>
      </c>
      <c r="AA36" s="110">
        <v>6.543802143012029E-8</v>
      </c>
      <c r="AB36" s="110">
        <v>7.9252714843145682E-7</v>
      </c>
      <c r="AC36" s="110">
        <v>1.0179247778018713E-6</v>
      </c>
      <c r="AD36" s="110">
        <v>4.1444080239076175E-6</v>
      </c>
      <c r="AE36" s="111"/>
      <c r="AF36" s="112">
        <v>0.30860894057167809</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3.1148793756483037</v>
      </c>
      <c r="F37" s="110">
        <v>0.12227728545820496</v>
      </c>
      <c r="G37" s="110">
        <v>8.5629596958352293E-4</v>
      </c>
      <c r="H37" s="110" t="s">
        <v>385</v>
      </c>
      <c r="I37" s="110">
        <v>1.0877170237365294E-4</v>
      </c>
      <c r="J37" s="110">
        <v>1.0877170237365294E-4</v>
      </c>
      <c r="K37" s="110">
        <v>1.0877170237365294E-4</v>
      </c>
      <c r="L37" s="110">
        <v>4.3508680949461178E-6</v>
      </c>
      <c r="M37" s="110">
        <v>0.36468918494401487</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17482.759027240958</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2.7274684845130612</v>
      </c>
      <c r="F39" s="110">
        <v>0.22586801394975675</v>
      </c>
      <c r="G39" s="110">
        <v>2.1680470705928583</v>
      </c>
      <c r="H39" s="110" t="s">
        <v>392</v>
      </c>
      <c r="I39" s="110">
        <v>0.82849962803781607</v>
      </c>
      <c r="J39" s="110">
        <v>1.0010995608771873</v>
      </c>
      <c r="K39" s="110">
        <v>1.473628906472862</v>
      </c>
      <c r="L39" s="110">
        <v>7.0632472391200324E-2</v>
      </c>
      <c r="M39" s="110">
        <v>4.3011210793909003</v>
      </c>
      <c r="N39" s="110">
        <v>3.2782322832768593E-2</v>
      </c>
      <c r="O39" s="110">
        <v>2.0296662330189191E-3</v>
      </c>
      <c r="P39" s="110">
        <v>7.0801565558111365E-3</v>
      </c>
      <c r="Q39" s="110">
        <v>3.2637329885659788E-2</v>
      </c>
      <c r="R39" s="110">
        <v>2.9735374136752195E-2</v>
      </c>
      <c r="S39" s="110">
        <v>4.2821247285533021E-2</v>
      </c>
      <c r="T39" s="110">
        <v>3.9262695724869755E-2</v>
      </c>
      <c r="U39" s="110">
        <v>4.3386694962718984E-2</v>
      </c>
      <c r="V39" s="110">
        <v>0.16321090523375079</v>
      </c>
      <c r="W39" s="110">
        <v>2.4474891991142059E-2</v>
      </c>
      <c r="X39" s="110">
        <v>4.796442581059002E-4</v>
      </c>
      <c r="Y39" s="110">
        <v>8.2361875359648526E-4</v>
      </c>
      <c r="Z39" s="110">
        <v>4.2370319480562469E-4</v>
      </c>
      <c r="AA39" s="110">
        <v>3.473110100882133E-4</v>
      </c>
      <c r="AB39" s="110">
        <v>2.074277216596223E-3</v>
      </c>
      <c r="AC39" s="110">
        <v>1.4752103377188353E-2</v>
      </c>
      <c r="AD39" s="110">
        <v>5.6466156318472054E-3</v>
      </c>
      <c r="AE39" s="111"/>
      <c r="AF39" s="112">
        <v>367.75795020315024</v>
      </c>
      <c r="AG39" s="112">
        <v>3598.3878916352537</v>
      </c>
      <c r="AH39" s="112">
        <v>42941.376670045378</v>
      </c>
      <c r="AI39" s="112">
        <v>216.78394553984012</v>
      </c>
      <c r="AJ39" s="112" t="s">
        <v>392</v>
      </c>
      <c r="AK39" s="112" t="s">
        <v>385</v>
      </c>
      <c r="AL39" s="121" t="s">
        <v>49</v>
      </c>
    </row>
    <row r="40" spans="1:38" ht="26.25" customHeight="1" thickBot="1" x14ac:dyDescent="0.25">
      <c r="A40" s="53" t="s">
        <v>70</v>
      </c>
      <c r="B40" s="53" t="s">
        <v>105</v>
      </c>
      <c r="C40" s="54" t="s">
        <v>361</v>
      </c>
      <c r="D40" s="55"/>
      <c r="E40" s="110">
        <v>0.12847668749999999</v>
      </c>
      <c r="F40" s="110">
        <v>1.32969375E-2</v>
      </c>
      <c r="G40" s="110">
        <v>7.8750000000000003E-5</v>
      </c>
      <c r="H40" s="110">
        <v>3.15E-5</v>
      </c>
      <c r="I40" s="110">
        <v>8.2845000000000002E-3</v>
      </c>
      <c r="J40" s="110">
        <v>8.2845000000000002E-3</v>
      </c>
      <c r="K40" s="110">
        <v>8.2845000000000002E-3</v>
      </c>
      <c r="L40" s="110">
        <v>5.1423750000000002E-3</v>
      </c>
      <c r="M40" s="110">
        <v>4.2422624999999999E-2</v>
      </c>
      <c r="N40" s="110" t="s">
        <v>396</v>
      </c>
      <c r="O40" s="110">
        <v>3.9375000000000002E-5</v>
      </c>
      <c r="P40" s="110" t="s">
        <v>396</v>
      </c>
      <c r="Q40" s="110" t="s">
        <v>396</v>
      </c>
      <c r="R40" s="110">
        <v>1.9687500000000003E-4</v>
      </c>
      <c r="S40" s="110">
        <v>6.69375E-3</v>
      </c>
      <c r="T40" s="110">
        <v>2.7562499999999999E-4</v>
      </c>
      <c r="U40" s="110">
        <v>3.9375000000000002E-5</v>
      </c>
      <c r="V40" s="110">
        <v>3.9375E-3</v>
      </c>
      <c r="W40" s="110" t="s">
        <v>396</v>
      </c>
      <c r="X40" s="110">
        <v>1.18125E-4</v>
      </c>
      <c r="Y40" s="110">
        <v>1.96875E-4</v>
      </c>
      <c r="Z40" s="110" t="s">
        <v>396</v>
      </c>
      <c r="AA40" s="110" t="s">
        <v>396</v>
      </c>
      <c r="AB40" s="110">
        <v>3.1500000000000001E-4</v>
      </c>
      <c r="AC40" s="110" t="s">
        <v>396</v>
      </c>
      <c r="AD40" s="110" t="s">
        <v>396</v>
      </c>
      <c r="AE40" s="111"/>
      <c r="AF40" s="112">
        <v>167.12499999999983</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3.6666794685674753</v>
      </c>
      <c r="F41" s="110">
        <v>45.578622694747672</v>
      </c>
      <c r="G41" s="110">
        <v>6.8239706533222257</v>
      </c>
      <c r="H41" s="110">
        <v>9.5590175620106951E-2</v>
      </c>
      <c r="I41" s="110">
        <v>23.636506978869136</v>
      </c>
      <c r="J41" s="110">
        <v>24.069220270282425</v>
      </c>
      <c r="K41" s="110">
        <v>26.153022888398123</v>
      </c>
      <c r="L41" s="110">
        <v>1.9436052798329684</v>
      </c>
      <c r="M41" s="110">
        <v>223.31138989094777</v>
      </c>
      <c r="N41" s="110">
        <v>0.38102303693746725</v>
      </c>
      <c r="O41" s="110">
        <v>0.12269669662195845</v>
      </c>
      <c r="P41" s="110">
        <v>0.12471077129394437</v>
      </c>
      <c r="Q41" s="110">
        <v>0.15884039560610011</v>
      </c>
      <c r="R41" s="110">
        <v>0.85422953736487395</v>
      </c>
      <c r="S41" s="110">
        <v>0.17888779689315504</v>
      </c>
      <c r="T41" s="110">
        <v>0.1145689028651084</v>
      </c>
      <c r="U41" s="110">
        <v>4.9475854147448019E-2</v>
      </c>
      <c r="V41" s="110">
        <v>2.8670897742942301</v>
      </c>
      <c r="W41" s="110">
        <v>4.6054077168980028</v>
      </c>
      <c r="X41" s="110">
        <v>4.8231200525047324</v>
      </c>
      <c r="Y41" s="110">
        <v>3.4019530864783842</v>
      </c>
      <c r="Z41" s="110">
        <v>1.978004874685481</v>
      </c>
      <c r="AA41" s="110">
        <v>2.5413474381856487</v>
      </c>
      <c r="AB41" s="110">
        <v>12.744425451854248</v>
      </c>
      <c r="AC41" s="110">
        <v>3.2447564368512185</v>
      </c>
      <c r="AD41" s="110">
        <v>0.1744028741479714</v>
      </c>
      <c r="AE41" s="111"/>
      <c r="AF41" s="112">
        <v>1059</v>
      </c>
      <c r="AG41" s="112">
        <v>11325.553574450545</v>
      </c>
      <c r="AH41" s="112">
        <v>55954.719877362535</v>
      </c>
      <c r="AI41" s="112">
        <v>11896.477622950701</v>
      </c>
      <c r="AJ41" s="112" t="s">
        <v>392</v>
      </c>
      <c r="AK41" s="112" t="s">
        <v>385</v>
      </c>
      <c r="AL41" s="121" t="s">
        <v>49</v>
      </c>
    </row>
    <row r="42" spans="1:38" ht="26.25" customHeight="1" thickBot="1" x14ac:dyDescent="0.25">
      <c r="A42" s="53" t="s">
        <v>70</v>
      </c>
      <c r="B42" s="53" t="s">
        <v>107</v>
      </c>
      <c r="C42" s="54" t="s">
        <v>108</v>
      </c>
      <c r="D42" s="55"/>
      <c r="E42" s="110">
        <v>7.9945725600000017E-2</v>
      </c>
      <c r="F42" s="110">
        <v>4.8741146400000018E-2</v>
      </c>
      <c r="G42" s="110">
        <v>8.3856000000000018E-5</v>
      </c>
      <c r="H42" s="110">
        <v>2.4627200000000007E-5</v>
      </c>
      <c r="I42" s="110">
        <v>4.4821776000000006E-3</v>
      </c>
      <c r="J42" s="110">
        <v>4.4821776000000006E-3</v>
      </c>
      <c r="K42" s="110">
        <v>4.4821776000000006E-3</v>
      </c>
      <c r="L42" s="110">
        <v>2.5828144000000003E-3</v>
      </c>
      <c r="M42" s="110">
        <v>1.7381563344000004</v>
      </c>
      <c r="N42" s="110" t="s">
        <v>396</v>
      </c>
      <c r="O42" s="110">
        <v>4.1928000000000009E-5</v>
      </c>
      <c r="P42" s="110" t="s">
        <v>396</v>
      </c>
      <c r="Q42" s="110" t="s">
        <v>396</v>
      </c>
      <c r="R42" s="110">
        <v>2.0964000000000009E-4</v>
      </c>
      <c r="S42" s="110">
        <v>7.1277600000000012E-3</v>
      </c>
      <c r="T42" s="110">
        <v>2.9349600000000008E-4</v>
      </c>
      <c r="U42" s="110">
        <v>4.1928000000000009E-5</v>
      </c>
      <c r="V42" s="110">
        <v>4.1928000000000009E-3</v>
      </c>
      <c r="W42" s="110" t="s">
        <v>396</v>
      </c>
      <c r="X42" s="110">
        <v>1.4807200000000004E-4</v>
      </c>
      <c r="Y42" s="110">
        <v>1.8735200000000003E-4</v>
      </c>
      <c r="Z42" s="110" t="s">
        <v>396</v>
      </c>
      <c r="AA42" s="110" t="s">
        <v>396</v>
      </c>
      <c r="AB42" s="110">
        <v>3.3542400000000007E-4</v>
      </c>
      <c r="AC42" s="110" t="s">
        <v>396</v>
      </c>
      <c r="AD42" s="110" t="s">
        <v>396</v>
      </c>
      <c r="AE42" s="111"/>
      <c r="AF42" s="112">
        <v>179.19928888888884</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0.11410995085947061</v>
      </c>
      <c r="F43" s="110">
        <v>2.9540393806809322E-2</v>
      </c>
      <c r="G43" s="110">
        <v>0.15373280077378224</v>
      </c>
      <c r="H43" s="110">
        <v>7.7426133635145905E-5</v>
      </c>
      <c r="I43" s="110">
        <v>3.2189354019128251E-2</v>
      </c>
      <c r="J43" s="110">
        <v>7.348691593679535E-2</v>
      </c>
      <c r="K43" s="110">
        <v>0.16073291147978286</v>
      </c>
      <c r="L43" s="110">
        <v>4.7830883064726958E-3</v>
      </c>
      <c r="M43" s="110">
        <v>0.29149773870122214</v>
      </c>
      <c r="N43" s="110">
        <v>1.8204053279017751E-2</v>
      </c>
      <c r="O43" s="110">
        <v>5.3622687704558817E-4</v>
      </c>
      <c r="P43" s="110">
        <v>1.0949169320809879E-3</v>
      </c>
      <c r="Q43" s="110">
        <v>1.8459685777353168E-2</v>
      </c>
      <c r="R43" s="110">
        <v>1.1983816429641183E-2</v>
      </c>
      <c r="S43" s="110">
        <v>2.0975181674321886E-2</v>
      </c>
      <c r="T43" s="110">
        <v>2.2436821719706405E-2</v>
      </c>
      <c r="U43" s="110">
        <v>1.6655640332786477E-3</v>
      </c>
      <c r="V43" s="110">
        <v>1.7601132335222331E-2</v>
      </c>
      <c r="W43" s="110">
        <v>2.7413644954133762E-3</v>
      </c>
      <c r="X43" s="110">
        <v>1.3364035422318564E-4</v>
      </c>
      <c r="Y43" s="110">
        <v>2.1591930378003763E-4</v>
      </c>
      <c r="Z43" s="110">
        <v>1.7322358135532954E-4</v>
      </c>
      <c r="AA43" s="110">
        <v>1.3438026506374672E-4</v>
      </c>
      <c r="AB43" s="110">
        <v>6.5716350442229982E-4</v>
      </c>
      <c r="AC43" s="110">
        <v>2.2400474175964945E-3</v>
      </c>
      <c r="AD43" s="110">
        <v>1.8274223453136867E-3</v>
      </c>
      <c r="AE43" s="111"/>
      <c r="AF43" s="112">
        <v>56.098593527862285</v>
      </c>
      <c r="AG43" s="112">
        <v>200.61660360761027</v>
      </c>
      <c r="AH43" s="112">
        <v>1075.9747637540954</v>
      </c>
      <c r="AI43" s="112">
        <v>75.128473107145922</v>
      </c>
      <c r="AJ43" s="112" t="s">
        <v>392</v>
      </c>
      <c r="AK43" s="112" t="s">
        <v>385</v>
      </c>
      <c r="AL43" s="121" t="s">
        <v>49</v>
      </c>
    </row>
    <row r="44" spans="1:38" ht="26.25" customHeight="1" thickBot="1" x14ac:dyDescent="0.25">
      <c r="A44" s="53" t="s">
        <v>70</v>
      </c>
      <c r="B44" s="53" t="s">
        <v>111</v>
      </c>
      <c r="C44" s="54" t="s">
        <v>112</v>
      </c>
      <c r="D44" s="55"/>
      <c r="E44" s="110">
        <v>3.3804554421039845</v>
      </c>
      <c r="F44" s="110">
        <v>0.52995201120175361</v>
      </c>
      <c r="G44" s="110">
        <v>2.1215585048094503E-3</v>
      </c>
      <c r="H44" s="110">
        <v>8.0843735541215225E-4</v>
      </c>
      <c r="I44" s="110">
        <v>0.18528539656641926</v>
      </c>
      <c r="J44" s="110">
        <v>0.18528539656641926</v>
      </c>
      <c r="K44" s="110">
        <v>0.18528539656641926</v>
      </c>
      <c r="L44" s="110">
        <v>0.10677127261658358</v>
      </c>
      <c r="M44" s="110">
        <v>8.8408953524899552</v>
      </c>
      <c r="N44" s="110" t="s">
        <v>396</v>
      </c>
      <c r="O44" s="110">
        <v>1.0607792524047251E-3</v>
      </c>
      <c r="P44" s="110" t="s">
        <v>396</v>
      </c>
      <c r="Q44" s="110" t="s">
        <v>396</v>
      </c>
      <c r="R44" s="110">
        <v>5.3038962620236265E-3</v>
      </c>
      <c r="S44" s="110">
        <v>0.18033247290880328</v>
      </c>
      <c r="T44" s="110">
        <v>7.4254547668330777E-3</v>
      </c>
      <c r="U44" s="110">
        <v>1.0607792524047251E-3</v>
      </c>
      <c r="V44" s="110">
        <v>0.10607792524047252</v>
      </c>
      <c r="W44" s="110" t="s">
        <v>396</v>
      </c>
      <c r="X44" s="110">
        <v>3.2828028734932456E-3</v>
      </c>
      <c r="Y44" s="110">
        <v>5.2034311457445559E-3</v>
      </c>
      <c r="Z44" s="110" t="s">
        <v>396</v>
      </c>
      <c r="AA44" s="110" t="s">
        <v>396</v>
      </c>
      <c r="AB44" s="110">
        <v>8.4862340192378011E-3</v>
      </c>
      <c r="AC44" s="110" t="s">
        <v>396</v>
      </c>
      <c r="AD44" s="110" t="s">
        <v>396</v>
      </c>
      <c r="AE44" s="111"/>
      <c r="AF44" s="112">
        <v>4508</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0.19970781246423683</v>
      </c>
      <c r="F46" s="110">
        <v>1.2713465078063637</v>
      </c>
      <c r="G46" s="110">
        <v>0.33682570135492662</v>
      </c>
      <c r="H46" s="110">
        <v>5.0717130276445206E-2</v>
      </c>
      <c r="I46" s="110">
        <v>4.9709413491522421E-2</v>
      </c>
      <c r="J46" s="110">
        <v>6.3831335864377697E-2</v>
      </c>
      <c r="K46" s="110">
        <v>0.10709498289618975</v>
      </c>
      <c r="L46" s="110">
        <v>3.3014967565861255E-3</v>
      </c>
      <c r="M46" s="110">
        <v>0.23824992475932594</v>
      </c>
      <c r="N46" s="110">
        <v>2.4052216533855458E-2</v>
      </c>
      <c r="O46" s="110">
        <v>1.1366717763929013E-3</v>
      </c>
      <c r="P46" s="110">
        <v>3.1486604611699939E-3</v>
      </c>
      <c r="Q46" s="110">
        <v>2.3617712228816395E-2</v>
      </c>
      <c r="R46" s="110">
        <v>1.8868753384928459E-2</v>
      </c>
      <c r="S46" s="110">
        <v>2.6568826477868051E-2</v>
      </c>
      <c r="T46" s="110">
        <v>5.1954260617903952E-2</v>
      </c>
      <c r="U46" s="110">
        <v>1.617608377719134E-2</v>
      </c>
      <c r="V46" s="110">
        <v>5.0337974275207399E-2</v>
      </c>
      <c r="W46" s="110">
        <v>6.9543840006188826E-3</v>
      </c>
      <c r="X46" s="110">
        <v>1.4102242559057415E-4</v>
      </c>
      <c r="Y46" s="110">
        <v>2.3791134794195969E-4</v>
      </c>
      <c r="Z46" s="110">
        <v>1.9843850258401116E-4</v>
      </c>
      <c r="AA46" s="110">
        <v>1.5698672074753977E-4</v>
      </c>
      <c r="AB46" s="110">
        <v>7.3435899686408483E-4</v>
      </c>
      <c r="AC46" s="110">
        <v>5.4860467808936393E-3</v>
      </c>
      <c r="AD46" s="110">
        <v>3.9039973649955062E-3</v>
      </c>
      <c r="AE46" s="111"/>
      <c r="AF46" s="112">
        <v>9.9907287753294476</v>
      </c>
      <c r="AG46" s="112">
        <v>312.04889561248007</v>
      </c>
      <c r="AH46" s="112">
        <v>1990.2928441884151</v>
      </c>
      <c r="AI46" s="112">
        <v>200.90973189247998</v>
      </c>
      <c r="AJ46" s="112" t="s">
        <v>392</v>
      </c>
      <c r="AK46" s="112" t="s">
        <v>385</v>
      </c>
      <c r="AL46" s="121" t="s">
        <v>49</v>
      </c>
    </row>
    <row r="47" spans="1:38" ht="26.25" customHeight="1" thickBot="1" x14ac:dyDescent="0.25">
      <c r="A47" s="53" t="s">
        <v>70</v>
      </c>
      <c r="B47" s="53" t="s">
        <v>117</v>
      </c>
      <c r="C47" s="54" t="s">
        <v>118</v>
      </c>
      <c r="D47" s="55"/>
      <c r="E47" s="110">
        <v>0.12390147936915924</v>
      </c>
      <c r="F47" s="110">
        <v>7.0552098932668498E-4</v>
      </c>
      <c r="G47" s="110">
        <v>7.2315297435685631E-3</v>
      </c>
      <c r="H47" s="110">
        <v>5.6844089180506514E-7</v>
      </c>
      <c r="I47" s="110">
        <v>7.1645389039426183E-4</v>
      </c>
      <c r="J47" s="110">
        <v>7.1645389039426183E-4</v>
      </c>
      <c r="K47" s="110">
        <v>7.1645389039426183E-4</v>
      </c>
      <c r="L47" s="110">
        <v>3.4414550227431547E-4</v>
      </c>
      <c r="M47" s="110">
        <v>5.4021971591157111E-2</v>
      </c>
      <c r="N47" s="110">
        <v>1.6847943010030626E-10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372.76812994200003</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3.1313600000000004</v>
      </c>
      <c r="G48" s="110" t="s">
        <v>385</v>
      </c>
      <c r="H48" s="110" t="s">
        <v>385</v>
      </c>
      <c r="I48" s="110">
        <v>1.9571000000000002E-2</v>
      </c>
      <c r="J48" s="110">
        <v>0.16439640000000003</v>
      </c>
      <c r="K48" s="110">
        <v>0.3483638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3.9142000000000001</v>
      </c>
      <c r="AL48" s="121" t="s">
        <v>397</v>
      </c>
    </row>
    <row r="49" spans="1:38" ht="26.25" customHeight="1" thickBot="1" x14ac:dyDescent="0.25">
      <c r="A49" s="53" t="s">
        <v>119</v>
      </c>
      <c r="B49" s="53" t="s">
        <v>122</v>
      </c>
      <c r="C49" s="54" t="s">
        <v>123</v>
      </c>
      <c r="D49" s="55"/>
      <c r="E49" s="110">
        <v>1.7670000000000001E-3</v>
      </c>
      <c r="F49" s="110">
        <v>1.3321E-2</v>
      </c>
      <c r="G49" s="110">
        <v>1.384E-3</v>
      </c>
      <c r="H49" s="110">
        <v>6.4009999999999996E-3</v>
      </c>
      <c r="I49" s="110">
        <v>0.10553</v>
      </c>
      <c r="J49" s="110">
        <v>0.25257999999999997</v>
      </c>
      <c r="K49" s="110">
        <v>0.6003099999999999</v>
      </c>
      <c r="L49" s="110">
        <v>5.1709699999999997E-2</v>
      </c>
      <c r="M49" s="110">
        <v>1.4558</v>
      </c>
      <c r="N49" s="110">
        <v>0.65739999999999998</v>
      </c>
      <c r="O49" s="110">
        <v>1.2110000000000001E-2</v>
      </c>
      <c r="P49" s="110">
        <v>2.0760000000000001E-2</v>
      </c>
      <c r="Q49" s="110">
        <v>2.249E-2</v>
      </c>
      <c r="R49" s="110">
        <v>0.29410000000000003</v>
      </c>
      <c r="S49" s="110">
        <v>8.3040000000000003E-2</v>
      </c>
      <c r="T49" s="110">
        <v>0.20759999999999998</v>
      </c>
      <c r="U49" s="110">
        <v>2.768E-2</v>
      </c>
      <c r="V49" s="110">
        <v>0.38059999999999999</v>
      </c>
      <c r="W49" s="110">
        <v>5.1899999999999995</v>
      </c>
      <c r="X49" s="110">
        <v>0.27679999999999999</v>
      </c>
      <c r="Y49" s="110">
        <v>0.34600000000000003</v>
      </c>
      <c r="Z49" s="110">
        <v>0.17300000000000001</v>
      </c>
      <c r="AA49" s="110">
        <v>0.12110000000000001</v>
      </c>
      <c r="AB49" s="110">
        <v>0.91690000000000005</v>
      </c>
      <c r="AC49" s="110" t="s">
        <v>396</v>
      </c>
      <c r="AD49" s="110" t="s">
        <v>396</v>
      </c>
      <c r="AE49" s="111"/>
      <c r="AF49" s="112" t="s">
        <v>385</v>
      </c>
      <c r="AG49" s="112" t="s">
        <v>385</v>
      </c>
      <c r="AH49" s="112" t="s">
        <v>385</v>
      </c>
      <c r="AI49" s="112" t="s">
        <v>385</v>
      </c>
      <c r="AJ49" s="112" t="s">
        <v>385</v>
      </c>
      <c r="AK49" s="112">
        <v>1.7329999999999999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0.67885999999999991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11.154</v>
      </c>
      <c r="AL51" s="121" t="s">
        <v>400</v>
      </c>
    </row>
    <row r="52" spans="1:38" ht="26.25" customHeight="1" thickBot="1" x14ac:dyDescent="0.25">
      <c r="A52" s="53" t="s">
        <v>119</v>
      </c>
      <c r="B52" s="57" t="s">
        <v>128</v>
      </c>
      <c r="C52" s="59" t="s">
        <v>362</v>
      </c>
      <c r="D52" s="56"/>
      <c r="E52" s="110">
        <v>0.18641000000000002</v>
      </c>
      <c r="F52" s="110">
        <v>0.58586000000000005</v>
      </c>
      <c r="G52" s="110">
        <v>1.30487</v>
      </c>
      <c r="H52" s="110" t="s">
        <v>401</v>
      </c>
      <c r="I52" s="110">
        <v>1.0652000000000002E-2</v>
      </c>
      <c r="J52" s="110">
        <v>2.6629999999999997E-2</v>
      </c>
      <c r="K52" s="110">
        <v>3.1955999999999998E-2</v>
      </c>
      <c r="L52" s="110" t="s">
        <v>396</v>
      </c>
      <c r="M52" s="110">
        <v>0.218366</v>
      </c>
      <c r="N52" s="110">
        <v>1.5977999999999999E-2</v>
      </c>
      <c r="O52" s="110">
        <v>2.6630000000000004E-3</v>
      </c>
      <c r="P52" s="110">
        <v>3.1955999999999998E-3</v>
      </c>
      <c r="Q52" s="110">
        <v>5.3260000000000004E-4</v>
      </c>
      <c r="R52" s="110">
        <v>5.3260000000000004E-4</v>
      </c>
      <c r="S52" s="110">
        <v>6.3911999999999997E-3</v>
      </c>
      <c r="T52" s="110">
        <v>2.8227799999999997E-2</v>
      </c>
      <c r="U52" s="110">
        <v>5.3260000000000004E-4</v>
      </c>
      <c r="V52" s="110">
        <v>5.3260000000000009E-3</v>
      </c>
      <c r="W52" s="110">
        <v>6.3911999999999997E-3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5.3259999999999996</v>
      </c>
      <c r="AL52" s="121" t="s">
        <v>402</v>
      </c>
    </row>
    <row r="53" spans="1:38" ht="26.25" customHeight="1" thickBot="1" x14ac:dyDescent="0.25">
      <c r="A53" s="53" t="s">
        <v>119</v>
      </c>
      <c r="B53" s="57" t="s">
        <v>129</v>
      </c>
      <c r="C53" s="59" t="s">
        <v>130</v>
      </c>
      <c r="D53" s="56"/>
      <c r="E53" s="110" t="s">
        <v>385</v>
      </c>
      <c r="F53" s="110">
        <v>1.474077894267092</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1.44726012629555</v>
      </c>
      <c r="AL53" s="121" t="s">
        <v>403</v>
      </c>
    </row>
    <row r="54" spans="1:38" ht="37.5" customHeight="1" thickBot="1" x14ac:dyDescent="0.25">
      <c r="A54" s="53" t="s">
        <v>119</v>
      </c>
      <c r="B54" s="57" t="s">
        <v>131</v>
      </c>
      <c r="C54" s="59" t="s">
        <v>132</v>
      </c>
      <c r="D54" s="56"/>
      <c r="E54" s="110" t="s">
        <v>385</v>
      </c>
      <c r="F54" s="110">
        <v>1.8788124000000002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77578.600000000006</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1.5029524846744111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1466740.1681808108</v>
      </c>
      <c r="AL56" s="121" t="s">
        <v>406</v>
      </c>
    </row>
    <row r="57" spans="1:38" ht="26.25" customHeight="1" thickBot="1" x14ac:dyDescent="0.25">
      <c r="A57" s="53" t="s">
        <v>53</v>
      </c>
      <c r="B57" s="53" t="s">
        <v>137</v>
      </c>
      <c r="C57" s="54" t="s">
        <v>138</v>
      </c>
      <c r="D57" s="55"/>
      <c r="E57" s="110" t="s">
        <v>401</v>
      </c>
      <c r="F57" s="110" t="s">
        <v>401</v>
      </c>
      <c r="G57" s="110" t="s">
        <v>401</v>
      </c>
      <c r="H57" s="110" t="s">
        <v>401</v>
      </c>
      <c r="I57" s="110">
        <v>6.4119235415704343E-2</v>
      </c>
      <c r="J57" s="110">
        <v>0.15125853132721714</v>
      </c>
      <c r="K57" s="110">
        <v>0.37231513304113811</v>
      </c>
      <c r="L57" s="110">
        <v>1.9235770624711301E-3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2352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5.2706387471845627E-3</v>
      </c>
      <c r="J58" s="110">
        <v>6.3247654768699618E-2</v>
      </c>
      <c r="K58" s="110">
        <v>0.52706380724134394</v>
      </c>
      <c r="L58" s="110">
        <v>2.4244938237048987E-5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685</v>
      </c>
      <c r="AL58" s="121" t="s">
        <v>408</v>
      </c>
    </row>
    <row r="59" spans="1:38" ht="26.25" customHeight="1" thickBot="1" x14ac:dyDescent="0.25">
      <c r="A59" s="53" t="s">
        <v>53</v>
      </c>
      <c r="B59" s="61" t="s">
        <v>141</v>
      </c>
      <c r="C59" s="54" t="s">
        <v>372</v>
      </c>
      <c r="D59" s="55"/>
      <c r="E59" s="110" t="s">
        <v>401</v>
      </c>
      <c r="F59" s="110" t="s">
        <v>401</v>
      </c>
      <c r="G59" s="110" t="s">
        <v>401</v>
      </c>
      <c r="H59" s="110" t="s">
        <v>401</v>
      </c>
      <c r="I59" s="110">
        <v>9.0310952100987871E-2</v>
      </c>
      <c r="J59" s="110">
        <v>9.4280664281251064E-2</v>
      </c>
      <c r="K59" s="110">
        <v>9.9242804506580073E-2</v>
      </c>
      <c r="L59" s="110">
        <v>5.5992790302612478E-5</v>
      </c>
      <c r="M59" s="110" t="s">
        <v>401</v>
      </c>
      <c r="N59" s="110">
        <v>0.60177498073272617</v>
      </c>
      <c r="O59" s="110">
        <v>3.1379003983037973E-2</v>
      </c>
      <c r="P59" s="110">
        <v>7.3826180999999984E-4</v>
      </c>
      <c r="Q59" s="110">
        <v>5.2879992469620211E-2</v>
      </c>
      <c r="R59" s="110">
        <v>6.5172847737468301E-2</v>
      </c>
      <c r="S59" s="110">
        <v>1.7226108899999998E-3</v>
      </c>
      <c r="T59" s="110">
        <v>0.1052742343759494</v>
      </c>
      <c r="U59" s="110">
        <v>0.23973369418734153</v>
      </c>
      <c r="V59" s="110">
        <v>9.1052289899999986E-2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246.08726999999993</v>
      </c>
      <c r="AL59" s="121" t="s">
        <v>409</v>
      </c>
    </row>
    <row r="60" spans="1:38" ht="26.25" customHeight="1" thickBot="1" x14ac:dyDescent="0.25">
      <c r="A60" s="53" t="s">
        <v>53</v>
      </c>
      <c r="B60" s="61" t="s">
        <v>142</v>
      </c>
      <c r="C60" s="54" t="s">
        <v>143</v>
      </c>
      <c r="D60" s="96"/>
      <c r="E60" s="110">
        <v>8.9038434861368112E-3</v>
      </c>
      <c r="F60" s="110">
        <v>1.8086567721478777E-4</v>
      </c>
      <c r="G60" s="110">
        <v>7.5189355461674282E-3</v>
      </c>
      <c r="H60" s="110" t="s">
        <v>385</v>
      </c>
      <c r="I60" s="110">
        <v>1.9732195424365146E-3</v>
      </c>
      <c r="J60" s="110">
        <v>2.3673530719089859E-2</v>
      </c>
      <c r="K60" s="110">
        <v>0.1972720867902413</v>
      </c>
      <c r="L60" s="110" t="s">
        <v>385</v>
      </c>
      <c r="M60" s="110">
        <v>2.4281731673555584E-2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20.728021905922333</v>
      </c>
      <c r="AG60" s="112">
        <v>25.40372576</v>
      </c>
      <c r="AH60" s="112">
        <v>19.176182018719999</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2.2635491803539173E-2</v>
      </c>
      <c r="J61" s="110">
        <v>0.22635491803539173</v>
      </c>
      <c r="K61" s="110">
        <v>0.75188877066117854</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1.1545660924408929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0.34259718261162353</v>
      </c>
      <c r="F63" s="110">
        <v>0.17412481687160988</v>
      </c>
      <c r="G63" s="110">
        <v>0.18577377326429681</v>
      </c>
      <c r="H63" s="110">
        <v>7.4626494439776459E-4</v>
      </c>
      <c r="I63" s="110">
        <v>0.11162761223411928</v>
      </c>
      <c r="J63" s="110">
        <v>0.11981112607605128</v>
      </c>
      <c r="K63" s="110">
        <v>0.15138121171194288</v>
      </c>
      <c r="L63" s="110" t="s">
        <v>396</v>
      </c>
      <c r="M63" s="110">
        <v>1.3041524437121621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64.303409680000016</v>
      </c>
      <c r="AG63" s="112">
        <v>220.48178002929004</v>
      </c>
      <c r="AH63" s="112">
        <v>1869.8329386948317</v>
      </c>
      <c r="AI63" s="112" t="s">
        <v>392</v>
      </c>
      <c r="AJ63" s="112" t="s">
        <v>385</v>
      </c>
      <c r="AK63" s="112" t="s">
        <v>385</v>
      </c>
      <c r="AL63" s="121" t="s">
        <v>399</v>
      </c>
    </row>
    <row r="64" spans="1:38" ht="26.25" customHeight="1" thickBot="1" x14ac:dyDescent="0.25">
      <c r="A64" s="53" t="s">
        <v>53</v>
      </c>
      <c r="B64" s="61" t="s">
        <v>150</v>
      </c>
      <c r="C64" s="54" t="s">
        <v>151</v>
      </c>
      <c r="D64" s="55"/>
      <c r="E64" s="110">
        <v>0.24323750642638273</v>
      </c>
      <c r="F64" s="110">
        <v>4.3717317155977783E-3</v>
      </c>
      <c r="G64" s="110">
        <v>1.2703734262167674E-3</v>
      </c>
      <c r="H64" s="110">
        <v>4.0990000000000002E-3</v>
      </c>
      <c r="I64" s="110">
        <v>2.4166488181340821E-2</v>
      </c>
      <c r="J64" s="110">
        <v>4.0277482016036266E-2</v>
      </c>
      <c r="K64" s="110">
        <v>6.7129137444292192E-2</v>
      </c>
      <c r="L64" s="110">
        <v>4.3499678726413474E-4</v>
      </c>
      <c r="M64" s="110">
        <v>7.9916767492197865E-2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5796.1082639999995</v>
      </c>
      <c r="AI64" s="112" t="s">
        <v>385</v>
      </c>
      <c r="AJ64" s="112" t="s">
        <v>385</v>
      </c>
      <c r="AK64" s="112">
        <v>409.9</v>
      </c>
      <c r="AL64" s="121" t="s">
        <v>413</v>
      </c>
    </row>
    <row r="65" spans="1:38" ht="26.25" customHeight="1" thickBot="1" x14ac:dyDescent="0.25">
      <c r="A65" s="53" t="s">
        <v>53</v>
      </c>
      <c r="B65" s="57" t="s">
        <v>152</v>
      </c>
      <c r="C65" s="54" t="s">
        <v>153</v>
      </c>
      <c r="D65" s="55"/>
      <c r="E65" s="110">
        <v>0.18310875116429623</v>
      </c>
      <c r="F65" s="110" t="s">
        <v>385</v>
      </c>
      <c r="G65" s="110" t="s">
        <v>385</v>
      </c>
      <c r="H65" s="110">
        <v>4.1054823791937898E-3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421.32600000000002</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0.2254798890034905</v>
      </c>
      <c r="F67" s="110">
        <v>1.1531834776047476E-5</v>
      </c>
      <c r="G67" s="110">
        <v>1.6521310916351933E-2</v>
      </c>
      <c r="H67" s="110" t="s">
        <v>385</v>
      </c>
      <c r="I67" s="110">
        <v>0.17211197497866948</v>
      </c>
      <c r="J67" s="110">
        <v>0.28685329585769032</v>
      </c>
      <c r="K67" s="110">
        <v>0.4780888325096056</v>
      </c>
      <c r="L67" s="110">
        <v>3.0980155496160506E-3</v>
      </c>
      <c r="M67" s="110">
        <v>7.3141331669791851E-2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230.44690905744002</v>
      </c>
      <c r="AI67" s="112" t="s">
        <v>385</v>
      </c>
      <c r="AJ67" s="112" t="s">
        <v>385</v>
      </c>
      <c r="AK67" s="112">
        <v>96.6</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0.66757420400326095</v>
      </c>
      <c r="F70" s="110">
        <v>2.7988392229791779</v>
      </c>
      <c r="G70" s="110">
        <v>1.5539552719335392</v>
      </c>
      <c r="H70" s="110">
        <v>0.22786918154737704</v>
      </c>
      <c r="I70" s="110">
        <v>0.18077020496724577</v>
      </c>
      <c r="J70" s="110">
        <v>0.28366390569396793</v>
      </c>
      <c r="K70" s="110">
        <v>0.43096832238039923</v>
      </c>
      <c r="L70" s="110">
        <v>3.2538636894104238E-3</v>
      </c>
      <c r="M70" s="110">
        <v>3.9629412259172603</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164.82224156304</v>
      </c>
      <c r="AG70" s="112" t="s">
        <v>385</v>
      </c>
      <c r="AH70" s="112">
        <v>1730.9780453685444</v>
      </c>
      <c r="AI70" s="112" t="s">
        <v>392</v>
      </c>
      <c r="AJ70" s="112" t="s">
        <v>392</v>
      </c>
      <c r="AK70" s="112" t="s">
        <v>385</v>
      </c>
      <c r="AL70" s="121" t="s">
        <v>399</v>
      </c>
    </row>
    <row r="71" spans="1:38" ht="26.25" customHeight="1" thickBot="1" x14ac:dyDescent="0.25">
      <c r="A71" s="53" t="s">
        <v>53</v>
      </c>
      <c r="B71" s="53" t="s">
        <v>163</v>
      </c>
      <c r="C71" s="54" t="s">
        <v>164</v>
      </c>
      <c r="D71" s="60"/>
      <c r="E71" s="110">
        <v>6.15199581224338E-5</v>
      </c>
      <c r="F71" s="110">
        <v>3.1856413892787998</v>
      </c>
      <c r="G71" s="110">
        <v>1.9682236881050592E-6</v>
      </c>
      <c r="H71" s="110">
        <v>1.2823969812671046E-4</v>
      </c>
      <c r="I71" s="110">
        <v>1.7347398692304745E-6</v>
      </c>
      <c r="J71" s="110">
        <v>2.173797638040724E-6</v>
      </c>
      <c r="K71" s="110">
        <v>2.1954707427537932E-6</v>
      </c>
      <c r="L71" s="110" t="s">
        <v>396</v>
      </c>
      <c r="M71" s="110">
        <v>1.3132603340427717E-5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2.8566027225144226</v>
      </c>
      <c r="F72" s="110">
        <v>0.19675333128740738</v>
      </c>
      <c r="G72" s="110">
        <v>6.8051986267390037</v>
      </c>
      <c r="H72" s="110">
        <v>9.5611660874078068E-4</v>
      </c>
      <c r="I72" s="110">
        <v>1.0403552521018258</v>
      </c>
      <c r="J72" s="110">
        <v>1.6455961249478879</v>
      </c>
      <c r="K72" s="110">
        <v>7.0288615538169612</v>
      </c>
      <c r="L72" s="110">
        <v>3.7452789075665726E-3</v>
      </c>
      <c r="M72" s="110">
        <v>55.998452057672182</v>
      </c>
      <c r="N72" s="110">
        <v>17.366631217807324</v>
      </c>
      <c r="O72" s="110">
        <v>7.9167030917687869E-2</v>
      </c>
      <c r="P72" s="110">
        <v>0.17992902025466687</v>
      </c>
      <c r="Q72" s="110">
        <v>0.45585168048458585</v>
      </c>
      <c r="R72" s="110">
        <v>0.71380889797758473</v>
      </c>
      <c r="S72" s="110">
        <v>1.3580488010807468</v>
      </c>
      <c r="T72" s="110">
        <v>0.82848796698564486</v>
      </c>
      <c r="U72" s="110">
        <v>7.9936900000000005E-2</v>
      </c>
      <c r="V72" s="110">
        <v>7.9012647084966012</v>
      </c>
      <c r="W72" s="110">
        <v>31.353496</v>
      </c>
      <c r="X72" s="110" t="s">
        <v>396</v>
      </c>
      <c r="Y72" s="110" t="s">
        <v>396</v>
      </c>
      <c r="Z72" s="110" t="s">
        <v>396</v>
      </c>
      <c r="AA72" s="110" t="s">
        <v>396</v>
      </c>
      <c r="AB72" s="110">
        <v>9.1983443999999999</v>
      </c>
      <c r="AC72" s="110">
        <v>0.10607999999999999</v>
      </c>
      <c r="AD72" s="110">
        <v>16.4618775</v>
      </c>
      <c r="AE72" s="111"/>
      <c r="AF72" s="112">
        <v>4.9107122055555541</v>
      </c>
      <c r="AG72" s="112">
        <v>57501.445325276887</v>
      </c>
      <c r="AH72" s="112">
        <v>6113.9776199225635</v>
      </c>
      <c r="AI72" s="112" t="s">
        <v>385</v>
      </c>
      <c r="AJ72" s="112" t="s">
        <v>385</v>
      </c>
      <c r="AK72" s="112">
        <v>3385.4549999999999</v>
      </c>
      <c r="AL72" s="121" t="s">
        <v>419</v>
      </c>
    </row>
    <row r="73" spans="1:38" ht="26.25" customHeight="1" thickBot="1" x14ac:dyDescent="0.25">
      <c r="A73" s="53" t="s">
        <v>53</v>
      </c>
      <c r="B73" s="53" t="s">
        <v>167</v>
      </c>
      <c r="C73" s="54" t="s">
        <v>168</v>
      </c>
      <c r="D73" s="55"/>
      <c r="E73" s="110">
        <v>0.30650191031312235</v>
      </c>
      <c r="F73" s="110">
        <v>2.6717184442528057E-2</v>
      </c>
      <c r="G73" s="110">
        <v>0.2069428372719207</v>
      </c>
      <c r="H73" s="110">
        <v>1.5514106311637669E-5</v>
      </c>
      <c r="I73" s="110">
        <v>0.1095495656402924</v>
      </c>
      <c r="J73" s="110">
        <v>0.13889381996467812</v>
      </c>
      <c r="K73" s="110">
        <v>0.15440675344174015</v>
      </c>
      <c r="L73" s="110">
        <v>1.0954956564029242E-2</v>
      </c>
      <c r="M73" s="110">
        <v>2.0587859446095429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325.20018731519997</v>
      </c>
      <c r="AH73" s="112">
        <v>579.81510699399985</v>
      </c>
      <c r="AI73" s="112" t="s">
        <v>385</v>
      </c>
      <c r="AJ73" s="112" t="s">
        <v>385</v>
      </c>
      <c r="AK73" s="112">
        <v>120</v>
      </c>
      <c r="AL73" s="121" t="s">
        <v>420</v>
      </c>
    </row>
    <row r="74" spans="1:38" ht="26.25" customHeight="1" thickBot="1" x14ac:dyDescent="0.25">
      <c r="A74" s="53" t="s">
        <v>53</v>
      </c>
      <c r="B74" s="53" t="s">
        <v>169</v>
      </c>
      <c r="C74" s="54" t="s">
        <v>170</v>
      </c>
      <c r="D74" s="55"/>
      <c r="E74" s="110">
        <v>0.36922081160308989</v>
      </c>
      <c r="F74" s="110">
        <v>2.5462748104399693E-3</v>
      </c>
      <c r="G74" s="110">
        <v>1.1712403005196412</v>
      </c>
      <c r="H74" s="110" t="s">
        <v>396</v>
      </c>
      <c r="I74" s="110">
        <v>7.9094153982469328E-2</v>
      </c>
      <c r="J74" s="110">
        <v>8.9062364174525205E-2</v>
      </c>
      <c r="K74" s="110">
        <v>9.657149385632921E-2</v>
      </c>
      <c r="L74" s="110">
        <v>1.8191655415967945E-3</v>
      </c>
      <c r="M74" s="110">
        <v>9.3203884515129367</v>
      </c>
      <c r="N74" s="110" t="s">
        <v>396</v>
      </c>
      <c r="O74" s="110" t="s">
        <v>396</v>
      </c>
      <c r="P74" s="110" t="s">
        <v>396</v>
      </c>
      <c r="Q74" s="110" t="s">
        <v>396</v>
      </c>
      <c r="R74" s="110" t="s">
        <v>396</v>
      </c>
      <c r="S74" s="110" t="s">
        <v>396</v>
      </c>
      <c r="T74" s="110" t="s">
        <v>396</v>
      </c>
      <c r="U74" s="110" t="s">
        <v>396</v>
      </c>
      <c r="V74" s="110" t="s">
        <v>396</v>
      </c>
      <c r="W74" s="110" t="s">
        <v>396</v>
      </c>
      <c r="X74" s="110">
        <v>7.7133000000000002E-3</v>
      </c>
      <c r="Y74" s="110">
        <v>2.2038000000000001E-3</v>
      </c>
      <c r="Z74" s="110">
        <v>2.2038000000000001E-3</v>
      </c>
      <c r="AA74" s="110">
        <v>1.1019000000000001E-3</v>
      </c>
      <c r="AB74" s="110">
        <v>1.3222800000000002E-2</v>
      </c>
      <c r="AC74" s="110" t="s">
        <v>396</v>
      </c>
      <c r="AD74" s="110" t="s">
        <v>385</v>
      </c>
      <c r="AE74" s="111"/>
      <c r="AF74" s="112">
        <v>1.8256402000000001E-2</v>
      </c>
      <c r="AG74" s="112" t="s">
        <v>385</v>
      </c>
      <c r="AH74" s="112">
        <v>427.92490216880003</v>
      </c>
      <c r="AI74" s="112" t="s">
        <v>385</v>
      </c>
      <c r="AJ74" s="112" t="s">
        <v>385</v>
      </c>
      <c r="AK74" s="112">
        <v>110.19</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2.7348336824667759E-2</v>
      </c>
      <c r="F78" s="110">
        <v>6.0610959552350394E-3</v>
      </c>
      <c r="G78" s="110">
        <v>1.6733429816073311E-2</v>
      </c>
      <c r="H78" s="110" t="s">
        <v>396</v>
      </c>
      <c r="I78" s="110">
        <v>8.158622106530811E-3</v>
      </c>
      <c r="J78" s="110">
        <v>1.0341914832237287E-2</v>
      </c>
      <c r="K78" s="110">
        <v>2.4695821494826596E-2</v>
      </c>
      <c r="L78" s="110">
        <v>8.1586221065308106E-6</v>
      </c>
      <c r="M78" s="110">
        <v>2.5181161352492691</v>
      </c>
      <c r="N78" s="110">
        <v>1.4773259999999997</v>
      </c>
      <c r="O78" s="110">
        <v>0.27246297499999994</v>
      </c>
      <c r="P78" s="110">
        <v>1.5680389999999998E-3</v>
      </c>
      <c r="Q78" s="110">
        <v>0.17818624999999999</v>
      </c>
      <c r="R78" s="110">
        <v>1.0853162499999998</v>
      </c>
      <c r="S78" s="110">
        <v>2.09611825</v>
      </c>
      <c r="T78" s="110">
        <v>0.19182559749999997</v>
      </c>
      <c r="U78" s="110" t="s">
        <v>396</v>
      </c>
      <c r="V78" s="110" t="s">
        <v>396</v>
      </c>
      <c r="W78" s="110">
        <v>2.7538846924999998</v>
      </c>
      <c r="X78" s="110" t="s">
        <v>396</v>
      </c>
      <c r="Y78" s="110" t="s">
        <v>396</v>
      </c>
      <c r="Z78" s="110" t="s">
        <v>396</v>
      </c>
      <c r="AA78" s="110" t="s">
        <v>396</v>
      </c>
      <c r="AB78" s="110" t="s">
        <v>396</v>
      </c>
      <c r="AC78" s="110" t="s">
        <v>396</v>
      </c>
      <c r="AD78" s="110">
        <v>2.1252759999999999E-4</v>
      </c>
      <c r="AE78" s="111"/>
      <c r="AF78" s="112" t="s">
        <v>385</v>
      </c>
      <c r="AG78" s="112">
        <v>146.49401811852277</v>
      </c>
      <c r="AH78" s="112">
        <v>215.13992418254901</v>
      </c>
      <c r="AI78" s="112" t="s">
        <v>385</v>
      </c>
      <c r="AJ78" s="112" t="s">
        <v>385</v>
      </c>
      <c r="AK78" s="112">
        <v>64.794999999999987</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1.3718673528669947</v>
      </c>
      <c r="F80" s="110">
        <v>7.7988617991338313E-2</v>
      </c>
      <c r="G80" s="110">
        <v>0.68897791512920847</v>
      </c>
      <c r="H80" s="110">
        <v>6.34311502654947E-3</v>
      </c>
      <c r="I80" s="110">
        <v>0.15035932715561073</v>
      </c>
      <c r="J80" s="110">
        <v>0.20627713084599728</v>
      </c>
      <c r="K80" s="110">
        <v>0.36677898679999771</v>
      </c>
      <c r="L80" s="110" t="s">
        <v>396</v>
      </c>
      <c r="M80" s="110">
        <v>4.6001718789274335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0.85188749725768742</v>
      </c>
      <c r="AG80" s="112">
        <v>2.8177107969402275E-4</v>
      </c>
      <c r="AH80" s="112">
        <v>3.3782163298399843</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4.7810438110405009</v>
      </c>
      <c r="G82" s="110" t="s">
        <v>385</v>
      </c>
      <c r="H82" s="110" t="s">
        <v>385</v>
      </c>
      <c r="I82" s="110" t="s">
        <v>396</v>
      </c>
      <c r="J82" s="110" t="s">
        <v>385</v>
      </c>
      <c r="K82" s="110" t="s">
        <v>385</v>
      </c>
      <c r="L82" s="110" t="s">
        <v>385</v>
      </c>
      <c r="M82" s="110" t="s">
        <v>385</v>
      </c>
      <c r="N82" s="110" t="s">
        <v>385</v>
      </c>
      <c r="O82" s="110" t="s">
        <v>385</v>
      </c>
      <c r="P82" s="110">
        <v>3.0146104799999997E-2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5383233</v>
      </c>
      <c r="AL82" s="121" t="s">
        <v>431</v>
      </c>
    </row>
    <row r="83" spans="1:38" ht="26.25" customHeight="1" thickBot="1" x14ac:dyDescent="0.25">
      <c r="A83" s="53" t="s">
        <v>53</v>
      </c>
      <c r="B83" s="64" t="s">
        <v>188</v>
      </c>
      <c r="C83" s="65" t="s">
        <v>189</v>
      </c>
      <c r="D83" s="55"/>
      <c r="E83" s="110" t="s">
        <v>396</v>
      </c>
      <c r="F83" s="110">
        <v>2.7161225747028627E-2</v>
      </c>
      <c r="G83" s="110" t="s">
        <v>396</v>
      </c>
      <c r="H83" s="110" t="s">
        <v>385</v>
      </c>
      <c r="I83" s="110">
        <v>6.2886976922648819E-3</v>
      </c>
      <c r="J83" s="110">
        <v>8.4147662490691843E-3</v>
      </c>
      <c r="K83" s="110">
        <v>7.2232680873942343E-2</v>
      </c>
      <c r="L83" s="110">
        <v>3.5845576845909826E-4</v>
      </c>
      <c r="M83" s="110" t="s">
        <v>396</v>
      </c>
      <c r="N83" s="110" t="s">
        <v>385</v>
      </c>
      <c r="O83" s="110" t="s">
        <v>385</v>
      </c>
      <c r="P83" s="110" t="s">
        <v>385</v>
      </c>
      <c r="Q83" s="110" t="s">
        <v>385</v>
      </c>
      <c r="R83" s="110" t="s">
        <v>385</v>
      </c>
      <c r="S83" s="110" t="s">
        <v>385</v>
      </c>
      <c r="T83" s="110" t="s">
        <v>385</v>
      </c>
      <c r="U83" s="110" t="s">
        <v>385</v>
      </c>
      <c r="V83" s="110" t="s">
        <v>385</v>
      </c>
      <c r="W83" s="110">
        <v>9.898839999999999E-3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141412</v>
      </c>
      <c r="AL83" s="121" t="s">
        <v>432</v>
      </c>
    </row>
    <row r="84" spans="1:38" ht="26.25" customHeight="1" thickBot="1" x14ac:dyDescent="0.25">
      <c r="A84" s="53" t="s">
        <v>53</v>
      </c>
      <c r="B84" s="64" t="s">
        <v>190</v>
      </c>
      <c r="C84" s="65" t="s">
        <v>191</v>
      </c>
      <c r="D84" s="55"/>
      <c r="E84" s="110" t="s">
        <v>396</v>
      </c>
      <c r="F84" s="110">
        <v>2.058737095170101E-2</v>
      </c>
      <c r="G84" s="110" t="s">
        <v>385</v>
      </c>
      <c r="H84" s="110" t="s">
        <v>385</v>
      </c>
      <c r="I84" s="110">
        <v>3.6425825722715056E-2</v>
      </c>
      <c r="J84" s="110">
        <v>4.5647550025508618E-2</v>
      </c>
      <c r="K84" s="110">
        <v>4.6108644514991505E-2</v>
      </c>
      <c r="L84" s="110">
        <v>4.7353573439529569E-4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57.363999999999997</v>
      </c>
      <c r="AL84" s="121" t="s">
        <v>433</v>
      </c>
    </row>
    <row r="85" spans="1:38" ht="26.25" customHeight="1" thickBot="1" x14ac:dyDescent="0.25">
      <c r="A85" s="53" t="s">
        <v>185</v>
      </c>
      <c r="B85" s="59" t="s">
        <v>192</v>
      </c>
      <c r="C85" s="65" t="s">
        <v>373</v>
      </c>
      <c r="D85" s="55"/>
      <c r="E85" s="110" t="s">
        <v>385</v>
      </c>
      <c r="F85" s="110">
        <v>15.960012085347357</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8.7124963373777131</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8.8879460379313269</v>
      </c>
      <c r="AL86" s="121" t="s">
        <v>435</v>
      </c>
    </row>
    <row r="87" spans="1:38" ht="26.25" customHeight="1" thickBot="1" x14ac:dyDescent="0.25">
      <c r="A87" s="53" t="s">
        <v>185</v>
      </c>
      <c r="B87" s="59" t="s">
        <v>195</v>
      </c>
      <c r="C87" s="63" t="s">
        <v>196</v>
      </c>
      <c r="D87" s="55"/>
      <c r="E87" s="110" t="s">
        <v>385</v>
      </c>
      <c r="F87" s="110">
        <v>5.7587439928904589E-2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7.8097816674825488E-2</v>
      </c>
      <c r="AL87" s="121" t="s">
        <v>435</v>
      </c>
    </row>
    <row r="88" spans="1:38" ht="26.25" customHeight="1" thickBot="1" x14ac:dyDescent="0.25">
      <c r="A88" s="53" t="s">
        <v>185</v>
      </c>
      <c r="B88" s="59" t="s">
        <v>197</v>
      </c>
      <c r="C88" s="63" t="s">
        <v>198</v>
      </c>
      <c r="D88" s="55"/>
      <c r="E88" s="110" t="s">
        <v>396</v>
      </c>
      <c r="F88" s="110">
        <v>3.1678797855807814</v>
      </c>
      <c r="G88" s="110" t="s">
        <v>396</v>
      </c>
      <c r="H88" s="110" t="s">
        <v>396</v>
      </c>
      <c r="I88" s="110" t="s">
        <v>396</v>
      </c>
      <c r="J88" s="110" t="s">
        <v>396</v>
      </c>
      <c r="K88" s="110" t="s">
        <v>396</v>
      </c>
      <c r="L88" s="110" t="s">
        <v>396</v>
      </c>
      <c r="M88" s="110" t="s">
        <v>396</v>
      </c>
      <c r="N88" s="110" t="s">
        <v>396</v>
      </c>
      <c r="O88" s="110">
        <v>5.7363999999999998E-6</v>
      </c>
      <c r="P88" s="110" t="s">
        <v>396</v>
      </c>
      <c r="Q88" s="110">
        <v>2.8682000000000001E-5</v>
      </c>
      <c r="R88" s="110">
        <v>3.4418399999999998E-4</v>
      </c>
      <c r="S88" s="110" t="s">
        <v>396</v>
      </c>
      <c r="T88" s="110">
        <v>2.8682E-3</v>
      </c>
      <c r="U88" s="110">
        <v>2.8682000000000001E-5</v>
      </c>
      <c r="V88" s="110" t="s">
        <v>396</v>
      </c>
      <c r="W88" s="110" t="s">
        <v>396</v>
      </c>
      <c r="X88" s="110" t="s">
        <v>396</v>
      </c>
      <c r="Y88" s="110" t="s">
        <v>396</v>
      </c>
      <c r="Z88" s="110" t="s">
        <v>396</v>
      </c>
      <c r="AA88" s="110" t="s">
        <v>396</v>
      </c>
      <c r="AB88" s="110">
        <v>0.14627819999999997</v>
      </c>
      <c r="AC88" s="110" t="s">
        <v>396</v>
      </c>
      <c r="AD88" s="110" t="s">
        <v>396</v>
      </c>
      <c r="AE88" s="111"/>
      <c r="AF88" s="112" t="s">
        <v>385</v>
      </c>
      <c r="AG88" s="112" t="s">
        <v>385</v>
      </c>
      <c r="AH88" s="112" t="s">
        <v>385</v>
      </c>
      <c r="AI88" s="112" t="s">
        <v>385</v>
      </c>
      <c r="AJ88" s="112" t="s">
        <v>385</v>
      </c>
      <c r="AK88" s="112">
        <v>8.5812589000000727</v>
      </c>
      <c r="AL88" s="121" t="s">
        <v>435</v>
      </c>
    </row>
    <row r="89" spans="1:38" ht="26.25" customHeight="1" thickBot="1" x14ac:dyDescent="0.25">
      <c r="A89" s="53" t="s">
        <v>185</v>
      </c>
      <c r="B89" s="59" t="s">
        <v>199</v>
      </c>
      <c r="C89" s="63" t="s">
        <v>200</v>
      </c>
      <c r="D89" s="55"/>
      <c r="E89" s="110" t="s">
        <v>385</v>
      </c>
      <c r="F89" s="110">
        <v>1.6862731825198281</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4.6503486711095539</v>
      </c>
      <c r="AL89" s="121" t="s">
        <v>435</v>
      </c>
    </row>
    <row r="90" spans="1:38" s="4" customFormat="1" ht="26.25" customHeight="1" thickBot="1" x14ac:dyDescent="0.25">
      <c r="A90" s="53" t="s">
        <v>185</v>
      </c>
      <c r="B90" s="59" t="s">
        <v>201</v>
      </c>
      <c r="C90" s="63" t="s">
        <v>202</v>
      </c>
      <c r="D90" s="55"/>
      <c r="E90" s="110" t="s">
        <v>396</v>
      </c>
      <c r="F90" s="110">
        <v>0.35414104660955897</v>
      </c>
      <c r="G90" s="110">
        <v>1.5009471365785714E-2</v>
      </c>
      <c r="H90" s="110" t="s">
        <v>396</v>
      </c>
      <c r="I90" s="110" t="s">
        <v>396</v>
      </c>
      <c r="J90" s="110" t="s">
        <v>396</v>
      </c>
      <c r="K90" s="110" t="s">
        <v>396</v>
      </c>
      <c r="L90" s="110" t="s">
        <v>396</v>
      </c>
      <c r="M90" s="110" t="s">
        <v>396</v>
      </c>
      <c r="N90" s="110">
        <v>1.6010102790171423E-4</v>
      </c>
      <c r="O90" s="110">
        <v>2.0012628487714272E-4</v>
      </c>
      <c r="P90" s="110">
        <v>1.0006314243857136E-4</v>
      </c>
      <c r="Q90" s="110">
        <v>2.2013891336485717E-4</v>
      </c>
      <c r="R90" s="110">
        <v>1.4008839941399988E-4</v>
      </c>
      <c r="S90" s="110">
        <v>1.0006314243857136E-4</v>
      </c>
      <c r="T90" s="110">
        <v>1.0006314243857136E-4</v>
      </c>
      <c r="U90" s="110">
        <v>8.0050513950857114E-5</v>
      </c>
      <c r="V90" s="110">
        <v>3.7623741556902854</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0.5239488307820539</v>
      </c>
      <c r="AL90" s="119" t="s">
        <v>435</v>
      </c>
    </row>
    <row r="91" spans="1:38" ht="26.25" customHeight="1" thickBot="1" x14ac:dyDescent="0.25">
      <c r="A91" s="53" t="s">
        <v>185</v>
      </c>
      <c r="B91" s="57" t="s">
        <v>374</v>
      </c>
      <c r="C91" s="59" t="s">
        <v>203</v>
      </c>
      <c r="D91" s="55"/>
      <c r="E91" s="110">
        <v>1.1015392720000001E-2</v>
      </c>
      <c r="F91" s="110">
        <v>2.9464676119999998E-2</v>
      </c>
      <c r="G91" s="110">
        <v>6.6736564E-4</v>
      </c>
      <c r="H91" s="110">
        <v>2.526413345E-2</v>
      </c>
      <c r="I91" s="110">
        <v>0.16438053880508</v>
      </c>
      <c r="J91" s="110">
        <v>0.16439114152143999</v>
      </c>
      <c r="K91" s="110">
        <v>0.16439333145305998</v>
      </c>
      <c r="L91" s="110">
        <v>7.3966077450000001E-2</v>
      </c>
      <c r="M91" s="110">
        <v>0.33701466060000002</v>
      </c>
      <c r="N91" s="110">
        <v>0.17324988799999999</v>
      </c>
      <c r="O91" s="110">
        <v>3.3200865560000008E-2</v>
      </c>
      <c r="P91" s="110">
        <v>1.2595974000000002E-5</v>
      </c>
      <c r="Q91" s="110">
        <v>2.9390606000000001E-4</v>
      </c>
      <c r="R91" s="110">
        <v>3.4473192E-3</v>
      </c>
      <c r="S91" s="110">
        <v>0.1309898202</v>
      </c>
      <c r="T91" s="110">
        <v>2.3066366100000003E-2</v>
      </c>
      <c r="U91" s="110" t="s">
        <v>396</v>
      </c>
      <c r="V91" s="110">
        <v>7.38922261E-2</v>
      </c>
      <c r="W91" s="110">
        <v>6.0877429999999996E-4</v>
      </c>
      <c r="X91" s="110">
        <v>6.7573947299999992E-4</v>
      </c>
      <c r="Y91" s="110">
        <v>2.7394843499999998E-4</v>
      </c>
      <c r="Z91" s="110">
        <v>2.7394843499999998E-4</v>
      </c>
      <c r="AA91" s="110">
        <v>2.7394843499999998E-4</v>
      </c>
      <c r="AB91" s="110">
        <v>1.4975847780000001E-3</v>
      </c>
      <c r="AC91" s="110" t="s">
        <v>396</v>
      </c>
      <c r="AD91" s="110" t="s">
        <v>396</v>
      </c>
      <c r="AE91" s="111"/>
      <c r="AF91" s="112" t="s">
        <v>392</v>
      </c>
      <c r="AG91" s="112" t="s">
        <v>392</v>
      </c>
      <c r="AH91" s="112" t="s">
        <v>392</v>
      </c>
      <c r="AI91" s="112" t="s">
        <v>392</v>
      </c>
      <c r="AJ91" s="112" t="s">
        <v>392</v>
      </c>
      <c r="AK91" s="112">
        <v>6.3087249999999999</v>
      </c>
      <c r="AL91" s="121" t="s">
        <v>436</v>
      </c>
    </row>
    <row r="92" spans="1:38" ht="26.25" customHeight="1" thickBot="1" x14ac:dyDescent="0.25">
      <c r="A92" s="53" t="s">
        <v>53</v>
      </c>
      <c r="B92" s="53" t="s">
        <v>204</v>
      </c>
      <c r="C92" s="54" t="s">
        <v>205</v>
      </c>
      <c r="D92" s="60"/>
      <c r="E92" s="110" t="s">
        <v>401</v>
      </c>
      <c r="F92" s="110" t="s">
        <v>401</v>
      </c>
      <c r="G92" s="110" t="s">
        <v>401</v>
      </c>
      <c r="H92" s="110" t="s">
        <v>396</v>
      </c>
      <c r="I92" s="110">
        <v>3.1858239228015089E-2</v>
      </c>
      <c r="J92" s="110">
        <v>0.11900356708950567</v>
      </c>
      <c r="K92" s="110">
        <v>0.29177927902302619</v>
      </c>
      <c r="L92" s="110">
        <v>8.2831421992839225E-4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325.98775854749692</v>
      </c>
      <c r="AL92" s="121" t="s">
        <v>428</v>
      </c>
    </row>
    <row r="93" spans="1:38" ht="26.25" customHeight="1" thickBot="1" x14ac:dyDescent="0.25">
      <c r="A93" s="53" t="s">
        <v>53</v>
      </c>
      <c r="B93" s="57" t="s">
        <v>206</v>
      </c>
      <c r="C93" s="54" t="s">
        <v>375</v>
      </c>
      <c r="D93" s="60"/>
      <c r="E93" s="110" t="s">
        <v>385</v>
      </c>
      <c r="F93" s="110">
        <v>2.1347501140660636</v>
      </c>
      <c r="G93" s="110" t="s">
        <v>385</v>
      </c>
      <c r="H93" s="110" t="s">
        <v>385</v>
      </c>
      <c r="I93" s="110">
        <v>9.7190838740227319E-4</v>
      </c>
      <c r="J93" s="110">
        <v>3.8876326349044986E-3</v>
      </c>
      <c r="K93" s="110">
        <v>9.7190815246329786E-3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1064.1247338439607</v>
      </c>
      <c r="AL93" s="121" t="s">
        <v>429</v>
      </c>
    </row>
    <row r="94" spans="1:38" ht="26.25" customHeight="1" thickBot="1" x14ac:dyDescent="0.25">
      <c r="A94" s="53" t="s">
        <v>53</v>
      </c>
      <c r="B94" s="66" t="s">
        <v>376</v>
      </c>
      <c r="C94" s="54" t="s">
        <v>207</v>
      </c>
      <c r="D94" s="55"/>
      <c r="E94" s="110">
        <v>2.8429120396339169E-4</v>
      </c>
      <c r="F94" s="110">
        <v>2.6162248722224658E-2</v>
      </c>
      <c r="G94" s="110">
        <v>4.0122914676858343E-6</v>
      </c>
      <c r="H94" s="110">
        <v>2.1360556323952772E-3</v>
      </c>
      <c r="I94" s="110">
        <v>4.6079139301889857E-4</v>
      </c>
      <c r="J94" s="110">
        <v>1.6137575830558258E-3</v>
      </c>
      <c r="K94" s="110">
        <v>3.9247971306925235E-3</v>
      </c>
      <c r="L94" s="110" t="s">
        <v>396</v>
      </c>
      <c r="M94" s="110">
        <v>4.7212570194593657E-5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0.64439397001599985</v>
      </c>
      <c r="AI94" s="112" t="s">
        <v>385</v>
      </c>
      <c r="AJ94" s="112" t="s">
        <v>385</v>
      </c>
      <c r="AK94" s="112" t="s">
        <v>385</v>
      </c>
      <c r="AL94" s="121" t="s">
        <v>385</v>
      </c>
    </row>
    <row r="95" spans="1:38" ht="26.25" customHeight="1" thickBot="1" x14ac:dyDescent="0.25">
      <c r="A95" s="53" t="s">
        <v>53</v>
      </c>
      <c r="B95" s="66" t="s">
        <v>208</v>
      </c>
      <c r="C95" s="54" t="s">
        <v>209</v>
      </c>
      <c r="D95" s="60"/>
      <c r="E95" s="110">
        <v>0.30501297609265615</v>
      </c>
      <c r="F95" s="110">
        <v>0.29324160157863871</v>
      </c>
      <c r="G95" s="110">
        <v>2.2517422221594125E-3</v>
      </c>
      <c r="H95" s="110">
        <v>2.50891477366987E-3</v>
      </c>
      <c r="I95" s="110">
        <v>4.819063374098536E-2</v>
      </c>
      <c r="J95" s="110">
        <v>0.19199496960140239</v>
      </c>
      <c r="K95" s="110">
        <v>0.47960356864241505</v>
      </c>
      <c r="L95" s="110" t="s">
        <v>396</v>
      </c>
      <c r="M95" s="110">
        <v>0.38819625351894382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5.900022362999998E-2</v>
      </c>
      <c r="AG95" s="112" t="s">
        <v>392</v>
      </c>
      <c r="AH95" s="112">
        <v>0.12573594234064003</v>
      </c>
      <c r="AI95" s="112">
        <v>0.38699731825279993</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5.3832330000000005E-2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0.53832330000000006</v>
      </c>
      <c r="AE97" s="111"/>
      <c r="AF97" s="112" t="s">
        <v>385</v>
      </c>
      <c r="AG97" s="112" t="s">
        <v>385</v>
      </c>
      <c r="AH97" s="112" t="s">
        <v>385</v>
      </c>
      <c r="AI97" s="112" t="s">
        <v>385</v>
      </c>
      <c r="AJ97" s="112" t="s">
        <v>385</v>
      </c>
      <c r="AK97" s="112">
        <v>5383233</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4.6883600777840997E-2</v>
      </c>
      <c r="F99" s="113">
        <v>4.8365411114840269</v>
      </c>
      <c r="G99" s="113" t="s">
        <v>385</v>
      </c>
      <c r="H99" s="113">
        <v>1.6086254593168441</v>
      </c>
      <c r="I99" s="113">
        <v>7.2358833150684934E-2</v>
      </c>
      <c r="J99" s="113">
        <v>0.11118552410958905</v>
      </c>
      <c r="K99" s="113">
        <v>0.24354924328767125</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299614</v>
      </c>
      <c r="AL99" s="122" t="s">
        <v>437</v>
      </c>
    </row>
    <row r="100" spans="1:38" ht="26.25" customHeight="1" thickBot="1" x14ac:dyDescent="0.25">
      <c r="A100" s="53" t="s">
        <v>216</v>
      </c>
      <c r="B100" s="53" t="s">
        <v>218</v>
      </c>
      <c r="C100" s="54" t="s">
        <v>378</v>
      </c>
      <c r="D100" s="67"/>
      <c r="E100" s="113">
        <v>4.5130199322334287E-2</v>
      </c>
      <c r="F100" s="113">
        <v>4.509198527274358</v>
      </c>
      <c r="G100" s="113" t="s">
        <v>385</v>
      </c>
      <c r="H100" s="113">
        <v>5.6748606054145903</v>
      </c>
      <c r="I100" s="113">
        <v>7.1349258410958891E-2</v>
      </c>
      <c r="J100" s="113">
        <v>0.12587683857534246</v>
      </c>
      <c r="K100" s="113">
        <v>0.27431896991780813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503784</v>
      </c>
      <c r="AL100" s="122" t="s">
        <v>437</v>
      </c>
    </row>
    <row r="101" spans="1:38" ht="26.25" customHeight="1" thickBot="1" x14ac:dyDescent="0.25">
      <c r="A101" s="53" t="s">
        <v>216</v>
      </c>
      <c r="B101" s="53" t="s">
        <v>219</v>
      </c>
      <c r="C101" s="54" t="s">
        <v>220</v>
      </c>
      <c r="D101" s="67"/>
      <c r="E101" s="113">
        <v>5.4234987768543201E-3</v>
      </c>
      <c r="F101" s="113">
        <v>7.0529953000000006E-2</v>
      </c>
      <c r="G101" s="113" t="s">
        <v>385</v>
      </c>
      <c r="H101" s="113">
        <v>0.82097917158003486</v>
      </c>
      <c r="I101" s="113">
        <v>4.0827863059999994E-3</v>
      </c>
      <c r="J101" s="113">
        <v>1.2248358917999998E-2</v>
      </c>
      <c r="K101" s="113">
        <v>2.8147905072000004E-2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417337</v>
      </c>
      <c r="AL101" s="122" t="s">
        <v>437</v>
      </c>
    </row>
    <row r="102" spans="1:38" ht="26.25" customHeight="1" thickBot="1" x14ac:dyDescent="0.25">
      <c r="A102" s="53" t="s">
        <v>216</v>
      </c>
      <c r="B102" s="53" t="s">
        <v>221</v>
      </c>
      <c r="C102" s="54" t="s">
        <v>356</v>
      </c>
      <c r="D102" s="67"/>
      <c r="E102" s="113">
        <v>8.8514403757475289E-3</v>
      </c>
      <c r="F102" s="113">
        <v>1.3908772330000001</v>
      </c>
      <c r="G102" s="113" t="s">
        <v>385</v>
      </c>
      <c r="H102" s="113">
        <v>6.3000209769598108</v>
      </c>
      <c r="I102" s="113">
        <v>1.171674E-2</v>
      </c>
      <c r="J102" s="113">
        <v>0.25600234999999999</v>
      </c>
      <c r="K102" s="113">
        <v>1.7313284</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1809868</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3.8351263857478091E-4</v>
      </c>
      <c r="F104" s="113">
        <v>1.4513676000000001E-2</v>
      </c>
      <c r="G104" s="113" t="s">
        <v>385</v>
      </c>
      <c r="H104" s="113">
        <v>4.647112176534067E-2</v>
      </c>
      <c r="I104" s="113">
        <v>2.6992224000000004E-4</v>
      </c>
      <c r="J104" s="113">
        <v>8.0976672000000012E-4</v>
      </c>
      <c r="K104" s="113">
        <v>1.8894556800000003E-3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26778</v>
      </c>
      <c r="AL104" s="122" t="s">
        <v>437</v>
      </c>
    </row>
    <row r="105" spans="1:38" ht="26.25" customHeight="1" thickBot="1" x14ac:dyDescent="0.25">
      <c r="A105" s="53" t="s">
        <v>216</v>
      </c>
      <c r="B105" s="53" t="s">
        <v>226</v>
      </c>
      <c r="C105" s="54" t="s">
        <v>227</v>
      </c>
      <c r="D105" s="67"/>
      <c r="E105" s="113">
        <v>6.0797008856794984E-4</v>
      </c>
      <c r="F105" s="113">
        <v>4.0753575000000007E-2</v>
      </c>
      <c r="G105" s="113" t="s">
        <v>385</v>
      </c>
      <c r="H105" s="113">
        <v>5.8435184576051246E-3</v>
      </c>
      <c r="I105" s="113">
        <v>9.3423400000000004E-4</v>
      </c>
      <c r="J105" s="113">
        <v>1.4680819999999999E-3</v>
      </c>
      <c r="K105" s="113">
        <v>3.2030879999999998E-3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9533</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8.6606307925079055E-3</v>
      </c>
      <c r="F107" s="113">
        <v>1.2225783900000002</v>
      </c>
      <c r="G107" s="113" t="s">
        <v>385</v>
      </c>
      <c r="H107" s="113">
        <v>1.025814062456073</v>
      </c>
      <c r="I107" s="113">
        <v>2.2228698000000002E-2</v>
      </c>
      <c r="J107" s="113">
        <v>0.29638264000000003</v>
      </c>
      <c r="K107" s="113">
        <v>1.4078175400000001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7409566</v>
      </c>
      <c r="AL107" s="122" t="s">
        <v>437</v>
      </c>
    </row>
    <row r="108" spans="1:38" ht="26.25" customHeight="1" thickBot="1" x14ac:dyDescent="0.25">
      <c r="A108" s="53" t="s">
        <v>216</v>
      </c>
      <c r="B108" s="53" t="s">
        <v>231</v>
      </c>
      <c r="C108" s="54" t="s">
        <v>350</v>
      </c>
      <c r="D108" s="67"/>
      <c r="E108" s="113">
        <v>2.6587798761741041E-2</v>
      </c>
      <c r="F108" s="113">
        <v>0.68451091200000003</v>
      </c>
      <c r="G108" s="113" t="s">
        <v>385</v>
      </c>
      <c r="H108" s="113">
        <v>1.8125723834162359</v>
      </c>
      <c r="I108" s="113">
        <v>1.2676128E-2</v>
      </c>
      <c r="J108" s="113">
        <v>0.12676128</v>
      </c>
      <c r="K108" s="113">
        <v>0.25352256000000001</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6338064</v>
      </c>
      <c r="AL108" s="122" t="s">
        <v>437</v>
      </c>
    </row>
    <row r="109" spans="1:38" ht="26.25" customHeight="1" thickBot="1" x14ac:dyDescent="0.25">
      <c r="A109" s="53" t="s">
        <v>216</v>
      </c>
      <c r="B109" s="53" t="s">
        <v>232</v>
      </c>
      <c r="C109" s="54" t="s">
        <v>351</v>
      </c>
      <c r="D109" s="67"/>
      <c r="E109" s="113">
        <v>2.8857753405518152E-3</v>
      </c>
      <c r="F109" s="113">
        <v>0.111435276</v>
      </c>
      <c r="G109" s="113" t="s">
        <v>385</v>
      </c>
      <c r="H109" s="113">
        <v>0.18103854113302109</v>
      </c>
      <c r="I109" s="113">
        <v>4.5576800000000006E-3</v>
      </c>
      <c r="J109" s="113">
        <v>2.5067240000000001E-2</v>
      </c>
      <c r="K109" s="113">
        <v>2.5067240000000001E-2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227884</v>
      </c>
      <c r="AL109" s="122" t="s">
        <v>437</v>
      </c>
    </row>
    <row r="110" spans="1:38" ht="26.25" customHeight="1" thickBot="1" x14ac:dyDescent="0.25">
      <c r="A110" s="53" t="s">
        <v>216</v>
      </c>
      <c r="B110" s="53" t="s">
        <v>233</v>
      </c>
      <c r="C110" s="54" t="s">
        <v>352</v>
      </c>
      <c r="D110" s="67"/>
      <c r="E110" s="113">
        <v>1.0812236705735881E-3</v>
      </c>
      <c r="F110" s="113">
        <v>0.120391311</v>
      </c>
      <c r="G110" s="113" t="s">
        <v>385</v>
      </c>
      <c r="H110" s="113">
        <v>0.12911756638337341</v>
      </c>
      <c r="I110" s="113">
        <v>2.9399149999999995E-3</v>
      </c>
      <c r="J110" s="113">
        <v>2.201318E-2</v>
      </c>
      <c r="K110" s="113">
        <v>2.201318E-2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246199</v>
      </c>
      <c r="AL110" s="122" t="s">
        <v>437</v>
      </c>
    </row>
    <row r="111" spans="1:38" ht="26.25" customHeight="1" thickBot="1" x14ac:dyDescent="0.25">
      <c r="A111" s="53" t="s">
        <v>216</v>
      </c>
      <c r="B111" s="53" t="s">
        <v>234</v>
      </c>
      <c r="C111" s="54" t="s">
        <v>346</v>
      </c>
      <c r="D111" s="67"/>
      <c r="E111" s="113">
        <v>2.6913127560167795E-3</v>
      </c>
      <c r="F111" s="113">
        <v>0.15878745260499</v>
      </c>
      <c r="G111" s="113" t="s">
        <v>385</v>
      </c>
      <c r="H111" s="113">
        <v>5.3826255120335599E-2</v>
      </c>
      <c r="I111" s="113">
        <v>1.0785760159999998E-2</v>
      </c>
      <c r="J111" s="113">
        <v>2.1571520319999996E-2</v>
      </c>
      <c r="K111" s="113">
        <v>4.8535920719999986E-2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2691312.7560167797</v>
      </c>
      <c r="AL111" s="122" t="s">
        <v>438</v>
      </c>
    </row>
    <row r="112" spans="1:38" ht="26.25" customHeight="1" thickBot="1" x14ac:dyDescent="0.25">
      <c r="A112" s="53" t="s">
        <v>235</v>
      </c>
      <c r="B112" s="53" t="s">
        <v>236</v>
      </c>
      <c r="C112" s="54" t="s">
        <v>237</v>
      </c>
      <c r="D112" s="55"/>
      <c r="E112" s="113">
        <v>3.52068</v>
      </c>
      <c r="F112" s="113" t="s">
        <v>385</v>
      </c>
      <c r="G112" s="113" t="s">
        <v>385</v>
      </c>
      <c r="H112" s="113">
        <v>8.704815</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88017000</v>
      </c>
      <c r="AL112" s="122" t="s">
        <v>439</v>
      </c>
    </row>
    <row r="113" spans="1:38" ht="26.25" customHeight="1" thickBot="1" x14ac:dyDescent="0.25">
      <c r="A113" s="53" t="s">
        <v>235</v>
      </c>
      <c r="B113" s="68" t="s">
        <v>238</v>
      </c>
      <c r="C113" s="69" t="s">
        <v>239</v>
      </c>
      <c r="D113" s="55"/>
      <c r="E113" s="113">
        <v>1.7924287691415439</v>
      </c>
      <c r="F113" s="113" t="s">
        <v>401</v>
      </c>
      <c r="G113" s="113" t="s">
        <v>385</v>
      </c>
      <c r="H113" s="113">
        <v>28.019945151657389</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52316.382223054316</v>
      </c>
      <c r="AL113" s="122" t="s">
        <v>440</v>
      </c>
    </row>
    <row r="114" spans="1:38" ht="26.25" customHeight="1" thickBot="1" x14ac:dyDescent="0.25">
      <c r="A114" s="53" t="s">
        <v>235</v>
      </c>
      <c r="B114" s="68" t="s">
        <v>240</v>
      </c>
      <c r="C114" s="69" t="s">
        <v>357</v>
      </c>
      <c r="D114" s="55"/>
      <c r="E114" s="113">
        <v>6.3755895999999994E-3</v>
      </c>
      <c r="F114" s="113" t="s">
        <v>385</v>
      </c>
      <c r="G114" s="113" t="s">
        <v>385</v>
      </c>
      <c r="H114" s="113">
        <v>2.0720666200000001E-2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159389.74</v>
      </c>
      <c r="AL114" s="122" t="s">
        <v>439</v>
      </c>
    </row>
    <row r="115" spans="1:38" ht="26.25" customHeight="1" thickBot="1" x14ac:dyDescent="0.25">
      <c r="A115" s="53" t="s">
        <v>235</v>
      </c>
      <c r="B115" s="68" t="s">
        <v>241</v>
      </c>
      <c r="C115" s="69" t="s">
        <v>242</v>
      </c>
      <c r="D115" s="55"/>
      <c r="E115" s="113">
        <v>2.1954712000000005E-2</v>
      </c>
      <c r="F115" s="113" t="s">
        <v>385</v>
      </c>
      <c r="G115" s="113" t="s">
        <v>385</v>
      </c>
      <c r="H115" s="113">
        <v>4.3909424000000009E-2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548867.80000000005</v>
      </c>
      <c r="AL115" s="122" t="s">
        <v>439</v>
      </c>
    </row>
    <row r="116" spans="1:38" ht="26.25" customHeight="1" thickBot="1" x14ac:dyDescent="0.25">
      <c r="A116" s="53" t="s">
        <v>235</v>
      </c>
      <c r="B116" s="53" t="s">
        <v>243</v>
      </c>
      <c r="C116" s="59" t="s">
        <v>379</v>
      </c>
      <c r="D116" s="55"/>
      <c r="E116" s="113">
        <v>1.587792502705206</v>
      </c>
      <c r="F116" s="113" t="s">
        <v>401</v>
      </c>
      <c r="G116" s="113" t="s">
        <v>385</v>
      </c>
      <c r="H116" s="113">
        <v>4.0268628896765177</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10917.470149199668</v>
      </c>
      <c r="AL116" s="122" t="s">
        <v>440</v>
      </c>
    </row>
    <row r="117" spans="1:38" ht="26.25" customHeight="1" thickBot="1" x14ac:dyDescent="0.25">
      <c r="A117" s="53" t="s">
        <v>235</v>
      </c>
      <c r="B117" s="53" t="s">
        <v>244</v>
      </c>
      <c r="C117" s="59" t="s">
        <v>245</v>
      </c>
      <c r="D117" s="55"/>
      <c r="E117" s="113" t="s">
        <v>385</v>
      </c>
      <c r="F117" s="113" t="s">
        <v>385</v>
      </c>
      <c r="G117" s="113" t="s">
        <v>385</v>
      </c>
      <c r="H117" s="113">
        <v>0.34971608728869741</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37312670.120745525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0.21840097549500001</v>
      </c>
      <c r="J119" s="113">
        <v>3.9442210449500004</v>
      </c>
      <c r="K119" s="113">
        <v>2.9620780800000004</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1898768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0.36752992832509784</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1898768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0.32076500000000002</v>
      </c>
      <c r="AD122" s="113" t="s">
        <v>385</v>
      </c>
      <c r="AE122" s="111"/>
      <c r="AF122" s="114" t="s">
        <v>385</v>
      </c>
      <c r="AG122" s="114" t="s">
        <v>385</v>
      </c>
      <c r="AH122" s="114" t="s">
        <v>385</v>
      </c>
      <c r="AI122" s="114" t="s">
        <v>385</v>
      </c>
      <c r="AJ122" s="114" t="s">
        <v>385</v>
      </c>
      <c r="AK122" s="114">
        <v>128306</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0.10117383383414034</v>
      </c>
      <c r="G125" s="110" t="s">
        <v>385</v>
      </c>
      <c r="H125" s="110" t="s">
        <v>396</v>
      </c>
      <c r="I125" s="110">
        <v>7.7259321600968634E-5</v>
      </c>
      <c r="J125" s="110">
        <v>5.1272095244279177E-4</v>
      </c>
      <c r="K125" s="110">
        <v>1.0839716939772266E-3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2341.1915636657159</v>
      </c>
      <c r="AL125" s="121" t="s">
        <v>442</v>
      </c>
    </row>
    <row r="126" spans="1:38" ht="26.25" customHeight="1" thickBot="1" x14ac:dyDescent="0.25">
      <c r="A126" s="53" t="s">
        <v>260</v>
      </c>
      <c r="B126" s="53" t="s">
        <v>263</v>
      </c>
      <c r="C126" s="54" t="s">
        <v>264</v>
      </c>
      <c r="D126" s="55"/>
      <c r="E126" s="110" t="s">
        <v>396</v>
      </c>
      <c r="F126" s="110" t="s">
        <v>396</v>
      </c>
      <c r="G126" s="110" t="s">
        <v>385</v>
      </c>
      <c r="H126" s="110">
        <v>0.44074140000000001</v>
      </c>
      <c r="I126" s="110" t="s">
        <v>396</v>
      </c>
      <c r="J126" s="110" t="s">
        <v>396</v>
      </c>
      <c r="K126" s="110" t="s">
        <v>396</v>
      </c>
      <c r="L126" s="110" t="s">
        <v>396</v>
      </c>
      <c r="M126" s="110">
        <v>0.37396240000000003</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667.79</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1.125780872870866E-2</v>
      </c>
      <c r="F129" s="110">
        <v>1.2508676365231844E-4</v>
      </c>
      <c r="G129" s="110">
        <v>1.0632374910447068E-2</v>
      </c>
      <c r="H129" s="110" t="s">
        <v>396</v>
      </c>
      <c r="I129" s="110">
        <v>5.7539911280066483E-2</v>
      </c>
      <c r="J129" s="110">
        <v>8.5684433101838139E-2</v>
      </c>
      <c r="K129" s="110">
        <v>0.11445438874187137</v>
      </c>
      <c r="L129" s="110">
        <v>2.0138968948023271E-3</v>
      </c>
      <c r="M129" s="110">
        <v>4.3780367278311453E-3</v>
      </c>
      <c r="N129" s="110">
        <v>0.65045117099205596</v>
      </c>
      <c r="O129" s="110">
        <v>2.1264749820894137E-2</v>
      </c>
      <c r="P129" s="110">
        <v>1.7512146911324581E-2</v>
      </c>
      <c r="Q129" s="110">
        <v>1.3384283710798073E-2</v>
      </c>
      <c r="R129" s="110">
        <v>1.1570525637839455E-3</v>
      </c>
      <c r="S129" s="110">
        <v>5.8165345098328079E-4</v>
      </c>
      <c r="T129" s="110">
        <v>7.5052058191391068E-4</v>
      </c>
      <c r="U129" s="110" t="s">
        <v>396</v>
      </c>
      <c r="V129" s="110">
        <v>5.6289043643543302E-3</v>
      </c>
      <c r="W129" s="110">
        <v>21.890183639155726</v>
      </c>
      <c r="X129" s="110">
        <v>2.6268220366986872E-5</v>
      </c>
      <c r="Y129" s="110">
        <v>2.0013882184370954E-5</v>
      </c>
      <c r="Z129" s="110">
        <v>1.9388448366109358E-5</v>
      </c>
      <c r="AA129" s="110" t="s">
        <v>396</v>
      </c>
      <c r="AB129" s="110">
        <v>6.5670550917467177E-5</v>
      </c>
      <c r="AC129" s="110">
        <v>1.2508676365231845E-2</v>
      </c>
      <c r="AD129" s="110">
        <v>3.3147992367864386E-2</v>
      </c>
      <c r="AE129" s="111"/>
      <c r="AF129" s="112" t="s">
        <v>385</v>
      </c>
      <c r="AG129" s="112" t="s">
        <v>385</v>
      </c>
      <c r="AH129" s="112" t="s">
        <v>385</v>
      </c>
      <c r="AI129" s="112" t="s">
        <v>385</v>
      </c>
      <c r="AJ129" s="112" t="s">
        <v>385</v>
      </c>
      <c r="AK129" s="112">
        <v>6.2543381826159221</v>
      </c>
      <c r="AL129" s="121" t="s">
        <v>394</v>
      </c>
    </row>
    <row r="130" spans="1:38" ht="26.25" customHeight="1" thickBot="1" x14ac:dyDescent="0.25">
      <c r="A130" s="53" t="s">
        <v>260</v>
      </c>
      <c r="B130" s="57" t="s">
        <v>272</v>
      </c>
      <c r="C130" s="71" t="s">
        <v>273</v>
      </c>
      <c r="D130" s="55"/>
      <c r="E130" s="110">
        <v>1.990574584759847E-3</v>
      </c>
      <c r="F130" s="110">
        <v>6.6883306047930849E-4</v>
      </c>
      <c r="G130" s="110">
        <v>1.1147217674655142E-2</v>
      </c>
      <c r="H130" s="110" t="s">
        <v>396</v>
      </c>
      <c r="I130" s="110">
        <v>8.7585281729433268E-4</v>
      </c>
      <c r="J130" s="110">
        <v>3.2645423190061484E-3</v>
      </c>
      <c r="K130" s="110">
        <v>4.1403951363004808E-2</v>
      </c>
      <c r="L130" s="110">
        <v>3.0654848605301645E-5</v>
      </c>
      <c r="M130" s="110">
        <v>1.234156242551105E-2</v>
      </c>
      <c r="N130" s="110">
        <v>3.9811491695196932E-2</v>
      </c>
      <c r="O130" s="110">
        <v>1.2739677342463019E-2</v>
      </c>
      <c r="P130" s="110">
        <v>1.8313286179790589E-3</v>
      </c>
      <c r="Q130" s="110">
        <v>3.7422802193485122E-3</v>
      </c>
      <c r="R130" s="110">
        <v>1.1147217674655142E-2</v>
      </c>
      <c r="S130" s="110">
        <v>3.1849193356157553E-2</v>
      </c>
      <c r="T130" s="110">
        <v>6.3698386712315097E-3</v>
      </c>
      <c r="U130" s="110">
        <v>1.194344750855908E-4</v>
      </c>
      <c r="V130" s="110">
        <v>5.2551169037659953E-2</v>
      </c>
      <c r="W130" s="110">
        <v>31.849193356157549</v>
      </c>
      <c r="X130" s="110">
        <v>4.0607721529100876E-7</v>
      </c>
      <c r="Y130" s="110">
        <v>5.5736088373275712E-8</v>
      </c>
      <c r="Z130" s="110">
        <v>4.8570019868140258E-7</v>
      </c>
      <c r="AA130" s="110">
        <v>7.9622983390393874E-8</v>
      </c>
      <c r="AB130" s="110">
        <v>1.0271364857360809E-6</v>
      </c>
      <c r="AC130" s="110">
        <v>3.7422802193485122E-3</v>
      </c>
      <c r="AD130" s="110">
        <v>3.5830342525677242E-3</v>
      </c>
      <c r="AE130" s="111"/>
      <c r="AF130" s="112" t="s">
        <v>385</v>
      </c>
      <c r="AG130" s="112" t="s">
        <v>385</v>
      </c>
      <c r="AH130" s="112" t="s">
        <v>385</v>
      </c>
      <c r="AI130" s="112" t="s">
        <v>385</v>
      </c>
      <c r="AJ130" s="112" t="s">
        <v>385</v>
      </c>
      <c r="AK130" s="112">
        <v>0.79622983390393864</v>
      </c>
      <c r="AL130" s="121" t="s">
        <v>394</v>
      </c>
    </row>
    <row r="131" spans="1:38" ht="26.25" customHeight="1" thickBot="1" x14ac:dyDescent="0.25">
      <c r="A131" s="53" t="s">
        <v>260</v>
      </c>
      <c r="B131" s="57" t="s">
        <v>274</v>
      </c>
      <c r="C131" s="65" t="s">
        <v>275</v>
      </c>
      <c r="D131" s="55"/>
      <c r="E131" s="110">
        <v>6.2628371599494775E-3</v>
      </c>
      <c r="F131" s="110">
        <v>2.4355477844247965E-3</v>
      </c>
      <c r="G131" s="110">
        <v>3.827289375524681E-3</v>
      </c>
      <c r="H131" s="110" t="s">
        <v>396</v>
      </c>
      <c r="I131" s="110">
        <v>3.4410810839944628E-3</v>
      </c>
      <c r="J131" s="110">
        <v>5.201634196735817E-3</v>
      </c>
      <c r="K131" s="110">
        <v>8.0025141488243318E-3</v>
      </c>
      <c r="L131" s="110">
        <v>1.8405782542295964E-4</v>
      </c>
      <c r="M131" s="110">
        <v>5.2190309666245646E-3</v>
      </c>
      <c r="N131" s="110">
        <v>0.12525674319898955</v>
      </c>
      <c r="O131" s="110">
        <v>1.0438061933249129E-2</v>
      </c>
      <c r="P131" s="110">
        <v>0.18788511479848435</v>
      </c>
      <c r="Q131" s="110">
        <v>3.4793539777497101E-4</v>
      </c>
      <c r="R131" s="110">
        <v>1.391741591099884E-3</v>
      </c>
      <c r="S131" s="110">
        <v>2.0876123866498258E-2</v>
      </c>
      <c r="T131" s="110">
        <v>1.0438061933249129E-3</v>
      </c>
      <c r="U131" s="110" t="s">
        <v>396</v>
      </c>
      <c r="V131" s="110" t="s">
        <v>396</v>
      </c>
      <c r="W131" s="110">
        <v>139.17415910998841</v>
      </c>
      <c r="X131" s="110" t="s">
        <v>396</v>
      </c>
      <c r="Y131" s="110" t="s">
        <v>396</v>
      </c>
      <c r="Z131" s="110" t="s">
        <v>396</v>
      </c>
      <c r="AA131" s="110" t="s">
        <v>396</v>
      </c>
      <c r="AB131" s="110">
        <v>1.3917415910998841E-7</v>
      </c>
      <c r="AC131" s="110">
        <v>0.34793539777497101</v>
      </c>
      <c r="AD131" s="110">
        <v>6.95870795549942E-2</v>
      </c>
      <c r="AE131" s="111"/>
      <c r="AF131" s="112" t="s">
        <v>385</v>
      </c>
      <c r="AG131" s="112" t="s">
        <v>385</v>
      </c>
      <c r="AH131" s="112" t="s">
        <v>385</v>
      </c>
      <c r="AI131" s="112" t="s">
        <v>385</v>
      </c>
      <c r="AJ131" s="112" t="s">
        <v>385</v>
      </c>
      <c r="AK131" s="112">
        <v>3.4793539777497098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5.9277899999999988E-3</v>
      </c>
      <c r="F133" s="110">
        <v>9.3407599999999983E-5</v>
      </c>
      <c r="G133" s="110">
        <v>8.1192759999999982E-4</v>
      </c>
      <c r="H133" s="110" t="s">
        <v>385</v>
      </c>
      <c r="I133" s="110">
        <v>2.4932643999999999E-4</v>
      </c>
      <c r="J133" s="110">
        <v>2.4932643999999999E-4</v>
      </c>
      <c r="K133" s="110">
        <v>2.77061312E-4</v>
      </c>
      <c r="L133" s="110" t="s">
        <v>396</v>
      </c>
      <c r="M133" s="110">
        <v>1.0059279999999999E-3</v>
      </c>
      <c r="N133" s="110">
        <v>2.1577155599999999E-4</v>
      </c>
      <c r="O133" s="110">
        <v>3.6141555999999999E-5</v>
      </c>
      <c r="P133" s="110">
        <v>1.0705947999999998E-2</v>
      </c>
      <c r="Q133" s="110">
        <v>9.7790571999999988E-5</v>
      </c>
      <c r="R133" s="110">
        <v>9.7431311999999996E-5</v>
      </c>
      <c r="S133" s="110">
        <v>8.931203599999998E-5</v>
      </c>
      <c r="T133" s="110">
        <v>1.2451951599999996E-4</v>
      </c>
      <c r="U133" s="110">
        <v>1.42123256E-4</v>
      </c>
      <c r="V133" s="110">
        <v>1.1504942239999999E-3</v>
      </c>
      <c r="W133" s="110">
        <v>1.9400039999999995E-4</v>
      </c>
      <c r="X133" s="110">
        <v>9.4844639999999991E-8</v>
      </c>
      <c r="Y133" s="110">
        <v>5.1805291999999993E-8</v>
      </c>
      <c r="Z133" s="110">
        <v>4.6272687999999993E-8</v>
      </c>
      <c r="AA133" s="110">
        <v>5.0224547999999996E-8</v>
      </c>
      <c r="AB133" s="110">
        <v>2.43147168E-7</v>
      </c>
      <c r="AC133" s="110">
        <v>1.0777799999999998E-3</v>
      </c>
      <c r="AD133" s="110">
        <v>2.9459319999999992E-3</v>
      </c>
      <c r="AE133" s="111"/>
      <c r="AF133" s="112" t="s">
        <v>385</v>
      </c>
      <c r="AG133" s="112" t="s">
        <v>385</v>
      </c>
      <c r="AH133" s="112" t="s">
        <v>385</v>
      </c>
      <c r="AI133" s="112" t="s">
        <v>385</v>
      </c>
      <c r="AJ133" s="112" t="s">
        <v>385</v>
      </c>
      <c r="AK133" s="112">
        <v>7185.1999999999989</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0.19774491417843434</v>
      </c>
      <c r="F135" s="110">
        <v>0.15636738523651844</v>
      </c>
      <c r="G135" s="110">
        <v>3.1911711272758865E-3</v>
      </c>
      <c r="H135" s="110" t="s">
        <v>396</v>
      </c>
      <c r="I135" s="110">
        <v>0.39996011461857778</v>
      </c>
      <c r="J135" s="110">
        <v>0.43931789185498038</v>
      </c>
      <c r="K135" s="110">
        <v>0.4584649186186357</v>
      </c>
      <c r="L135" s="110">
        <v>0.11278875232243893</v>
      </c>
      <c r="M135" s="110">
        <v>7.052901939030825</v>
      </c>
      <c r="N135" s="110">
        <v>3.4039158690942789E-2</v>
      </c>
      <c r="O135" s="110">
        <v>1.3828408218195509E-2</v>
      </c>
      <c r="P135" s="110" t="s">
        <v>396</v>
      </c>
      <c r="Q135" s="110">
        <v>8.4034173018265018E-2</v>
      </c>
      <c r="R135" s="110" t="s">
        <v>396</v>
      </c>
      <c r="S135" s="110">
        <v>2.6593092727299057E-2</v>
      </c>
      <c r="T135" s="110" t="s">
        <v>396</v>
      </c>
      <c r="U135" s="110">
        <v>1.0637237090919623E-2</v>
      </c>
      <c r="V135" s="110">
        <v>1.8083303054563358</v>
      </c>
      <c r="W135" s="110">
        <v>1.0637237090919622</v>
      </c>
      <c r="X135" s="110">
        <v>0.33507296836396805</v>
      </c>
      <c r="Y135" s="110">
        <v>0.54781771018236058</v>
      </c>
      <c r="Z135" s="110">
        <v>0.68610179236431568</v>
      </c>
      <c r="AA135" s="110" t="s">
        <v>396</v>
      </c>
      <c r="AB135" s="110">
        <v>1.5689924709106442</v>
      </c>
      <c r="AC135" s="110" t="s">
        <v>396</v>
      </c>
      <c r="AD135" s="110" t="s">
        <v>385</v>
      </c>
      <c r="AE135" s="111"/>
      <c r="AF135" s="112" t="s">
        <v>385</v>
      </c>
      <c r="AG135" s="112" t="s">
        <v>385</v>
      </c>
      <c r="AH135" s="112" t="s">
        <v>385</v>
      </c>
      <c r="AI135" s="112" t="s">
        <v>385</v>
      </c>
      <c r="AJ135" s="112" t="s">
        <v>385</v>
      </c>
      <c r="AK135" s="112">
        <v>106.37237090919622</v>
      </c>
      <c r="AL135" s="121" t="s">
        <v>447</v>
      </c>
    </row>
    <row r="136" spans="1:38" ht="26.25" customHeight="1" thickBot="1" x14ac:dyDescent="0.25">
      <c r="A136" s="53" t="s">
        <v>260</v>
      </c>
      <c r="B136" s="53" t="s">
        <v>284</v>
      </c>
      <c r="C136" s="54" t="s">
        <v>285</v>
      </c>
      <c r="D136" s="55"/>
      <c r="E136" s="110" t="s">
        <v>385</v>
      </c>
      <c r="F136" s="110">
        <v>6.9189288865048795E-3</v>
      </c>
      <c r="G136" s="110" t="s">
        <v>385</v>
      </c>
      <c r="H136" s="110">
        <v>0.94039936000000091</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461261.92576699192</v>
      </c>
      <c r="AL136" s="121" t="s">
        <v>448</v>
      </c>
    </row>
    <row r="137" spans="1:38" ht="26.25" customHeight="1" thickBot="1" x14ac:dyDescent="0.25">
      <c r="A137" s="53" t="s">
        <v>260</v>
      </c>
      <c r="B137" s="53" t="s">
        <v>286</v>
      </c>
      <c r="C137" s="54" t="s">
        <v>287</v>
      </c>
      <c r="D137" s="55"/>
      <c r="E137" s="110" t="s">
        <v>385</v>
      </c>
      <c r="F137" s="110">
        <v>3.5722311498601936E-3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238148.7433240129</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0.14854687239406283</v>
      </c>
      <c r="J139" s="110">
        <v>0.14854687239406283</v>
      </c>
      <c r="K139" s="110">
        <v>0.14854687239406283</v>
      </c>
      <c r="L139" s="110" t="s">
        <v>396</v>
      </c>
      <c r="M139" s="110" t="s">
        <v>396</v>
      </c>
      <c r="N139" s="110">
        <v>4.3016860474920843E-4</v>
      </c>
      <c r="O139" s="110">
        <v>8.680555920332183E-4</v>
      </c>
      <c r="P139" s="110">
        <v>8.680555920332183E-4</v>
      </c>
      <c r="Q139" s="110">
        <v>1.3756141867834455E-3</v>
      </c>
      <c r="R139" s="110">
        <v>1.3136609618520296E-3</v>
      </c>
      <c r="S139" s="110">
        <v>3.0526504759788671E-3</v>
      </c>
      <c r="T139" s="110" t="s">
        <v>396</v>
      </c>
      <c r="U139" s="110" t="s">
        <v>396</v>
      </c>
      <c r="V139" s="110" t="s">
        <v>396</v>
      </c>
      <c r="W139" s="110">
        <v>1.5067489637535314</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2463.4019607843147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113.35674798725954</v>
      </c>
      <c r="F141" s="15">
        <f t="shared" ref="F141:AK141" si="0">SUM(F14:F140)</f>
        <v>144.04844614049324</v>
      </c>
      <c r="G141" s="15">
        <f t="shared" si="0"/>
        <v>118.45179316493936</v>
      </c>
      <c r="H141" s="15">
        <f t="shared" si="0"/>
        <v>60.969335272356567</v>
      </c>
      <c r="I141" s="15">
        <f t="shared" si="0"/>
        <v>40.864730623299188</v>
      </c>
      <c r="J141" s="15">
        <f t="shared" si="0"/>
        <v>50.169077589184482</v>
      </c>
      <c r="K141" s="15">
        <f t="shared" si="0"/>
        <v>67.399285717941694</v>
      </c>
      <c r="L141" s="15">
        <f t="shared" si="0"/>
        <v>4.1485376648089378</v>
      </c>
      <c r="M141" s="15">
        <f t="shared" si="0"/>
        <v>568.21919252927603</v>
      </c>
      <c r="N141" s="15">
        <f t="shared" si="0"/>
        <v>49.651648737941542</v>
      </c>
      <c r="O141" s="15">
        <f t="shared" si="0"/>
        <v>1.5944864735081175</v>
      </c>
      <c r="P141" s="15">
        <f t="shared" si="0"/>
        <v>1.4518544019294115</v>
      </c>
      <c r="Q141" s="15">
        <f t="shared" si="0"/>
        <v>1.676707265084346</v>
      </c>
      <c r="R141" s="15">
        <f t="shared" si="0"/>
        <v>4.3062030462683332</v>
      </c>
      <c r="S141" s="15">
        <f t="shared" si="0"/>
        <v>10.112435385942343</v>
      </c>
      <c r="T141" s="15">
        <f t="shared" si="0"/>
        <v>3.3883982450761483</v>
      </c>
      <c r="U141" s="15">
        <f t="shared" si="0"/>
        <v>3.0670774751350511</v>
      </c>
      <c r="V141" s="15">
        <f t="shared" si="0"/>
        <v>25.549958472758018</v>
      </c>
      <c r="W141" s="15">
        <f t="shared" si="0"/>
        <v>922.54932718709642</v>
      </c>
      <c r="X141" s="15">
        <f t="shared" si="0"/>
        <v>5.7031674690897205</v>
      </c>
      <c r="Y141" s="15">
        <f t="shared" si="0"/>
        <v>4.6700472983892327</v>
      </c>
      <c r="Z141" s="15">
        <f t="shared" si="0"/>
        <v>2.9929035424746755</v>
      </c>
      <c r="AA141" s="15">
        <f t="shared" si="0"/>
        <v>2.7840873489998832</v>
      </c>
      <c r="AB141" s="15">
        <f t="shared" si="0"/>
        <v>25.49482839812767</v>
      </c>
      <c r="AC141" s="15">
        <f t="shared" si="0"/>
        <v>5.0510184136069123</v>
      </c>
      <c r="AD141" s="15">
        <f t="shared" si="0"/>
        <v>19.996134506397713</v>
      </c>
      <c r="AE141" s="46"/>
      <c r="AF141" s="15">
        <f t="shared" si="0"/>
        <v>101526.49365361051</v>
      </c>
      <c r="AG141" s="15">
        <f t="shared" si="0"/>
        <v>188262.69450916623</v>
      </c>
      <c r="AH141" s="15">
        <f t="shared" si="0"/>
        <v>234840.52444518107</v>
      </c>
      <c r="AI141" s="15">
        <f t="shared" si="0"/>
        <v>22973.828319438242</v>
      </c>
      <c r="AJ141" s="15">
        <f t="shared" si="0"/>
        <v>17.697808539999979</v>
      </c>
      <c r="AK141" s="15">
        <f t="shared" si="0"/>
        <v>163210265.42804679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113.35674798725954</v>
      </c>
      <c r="F152" s="10">
        <f t="shared" ref="F152:AD152" si="1">SUM(F$141, F$151, IF(AND(ISNUMBER(SEARCH($B$4,"AT|BE|CH|GB|IE|LT|LU|NL")),SUM(F$143:F$149)&gt;0),SUM(F$143:F$149)-SUM(F$27:F$33),0))</f>
        <v>144.04844614049324</v>
      </c>
      <c r="G152" s="10">
        <f t="shared" si="1"/>
        <v>118.45179316493936</v>
      </c>
      <c r="H152" s="10">
        <f t="shared" si="1"/>
        <v>60.969335272356567</v>
      </c>
      <c r="I152" s="10">
        <f t="shared" si="1"/>
        <v>40.864730623299188</v>
      </c>
      <c r="J152" s="10">
        <f t="shared" si="1"/>
        <v>50.169077589184482</v>
      </c>
      <c r="K152" s="10">
        <f t="shared" si="1"/>
        <v>67.399285717941694</v>
      </c>
      <c r="L152" s="10">
        <f t="shared" si="1"/>
        <v>4.1485376648089378</v>
      </c>
      <c r="M152" s="10">
        <f t="shared" si="1"/>
        <v>568.21919252927603</v>
      </c>
      <c r="N152" s="10">
        <f t="shared" si="1"/>
        <v>49.651648737941542</v>
      </c>
      <c r="O152" s="10">
        <f t="shared" si="1"/>
        <v>1.5944864735081175</v>
      </c>
      <c r="P152" s="10">
        <f t="shared" si="1"/>
        <v>1.4518544019294115</v>
      </c>
      <c r="Q152" s="10">
        <f t="shared" si="1"/>
        <v>1.676707265084346</v>
      </c>
      <c r="R152" s="10">
        <f t="shared" si="1"/>
        <v>4.3062030462683332</v>
      </c>
      <c r="S152" s="10">
        <f t="shared" si="1"/>
        <v>10.112435385942343</v>
      </c>
      <c r="T152" s="10">
        <f t="shared" si="1"/>
        <v>3.3883982450761483</v>
      </c>
      <c r="U152" s="10">
        <f t="shared" si="1"/>
        <v>3.0670774751350511</v>
      </c>
      <c r="V152" s="10">
        <f t="shared" si="1"/>
        <v>25.549958472758018</v>
      </c>
      <c r="W152" s="10">
        <f t="shared" si="1"/>
        <v>922.54932718709642</v>
      </c>
      <c r="X152" s="10">
        <f t="shared" si="1"/>
        <v>5.7031674690897205</v>
      </c>
      <c r="Y152" s="10">
        <f t="shared" si="1"/>
        <v>4.6700472983892327</v>
      </c>
      <c r="Z152" s="10">
        <f t="shared" si="1"/>
        <v>2.9929035424746755</v>
      </c>
      <c r="AA152" s="10">
        <f t="shared" si="1"/>
        <v>2.7840873489998832</v>
      </c>
      <c r="AB152" s="10">
        <f t="shared" si="1"/>
        <v>25.49482839812767</v>
      </c>
      <c r="AC152" s="10">
        <f t="shared" si="1"/>
        <v>5.0510184136069123</v>
      </c>
      <c r="AD152" s="10">
        <f t="shared" si="1"/>
        <v>19.996134506397713</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113.35674798725954</v>
      </c>
      <c r="F154" s="10">
        <f>SUM(F$141, F$153, -1 * IF(OR($B$6=2005,$B$6&gt;=2020),SUM(F$99:F$122),0), IF(AND(ISNUMBER(SEARCH($B$4,"AT|BE|CH|GB|IE|LT|LU|NL")),SUM(F$143:F$149)&gt;0),SUM(F$143:F$149)-SUM(F$27:F$33),0))</f>
        <v>144.04844614049324</v>
      </c>
      <c r="G154" s="10">
        <f>SUM(G$141, G$153, IF(AND(ISNUMBER(SEARCH($B$4,"AT|BE|CH|GB|IE|LT|LU|NL")),SUM(G$143:G$149)&gt;0),SUM(G$143:G$149)-SUM(G$27:G$33),0))</f>
        <v>118.45179316493936</v>
      </c>
      <c r="H154" s="10">
        <f>SUM(H$141, H$153, IF(AND(ISNUMBER(SEARCH($B$4,"AT|BE|CH|GB|IE|LT|LU|NL")),SUM(H$143:H$149)&gt;0),SUM(H$143:H$149)-SUM(H$27:H$33),0))</f>
        <v>60.969335272356567</v>
      </c>
      <c r="I154" s="10">
        <f t="shared" ref="I154:AD154" si="2">SUM(I$141, I$153, IF(AND(ISNUMBER(SEARCH($B$4,"AT|BE|CH|GB|IE|LT|LU|NL")),SUM(I$143:I$149)&gt;0),SUM(I$143:I$149)-SUM(I$27:I$33),0))</f>
        <v>40.864730623299188</v>
      </c>
      <c r="J154" s="10">
        <f t="shared" si="2"/>
        <v>50.169077589184482</v>
      </c>
      <c r="K154" s="10">
        <f t="shared" si="2"/>
        <v>67.399285717941694</v>
      </c>
      <c r="L154" s="10">
        <f t="shared" si="2"/>
        <v>4.1485376648089378</v>
      </c>
      <c r="M154" s="10">
        <f t="shared" si="2"/>
        <v>568.21919252927603</v>
      </c>
      <c r="N154" s="10">
        <f t="shared" si="2"/>
        <v>49.651648737941542</v>
      </c>
      <c r="O154" s="10">
        <f t="shared" si="2"/>
        <v>1.5944864735081175</v>
      </c>
      <c r="P154" s="10">
        <f t="shared" si="2"/>
        <v>1.4518544019294115</v>
      </c>
      <c r="Q154" s="10">
        <f t="shared" si="2"/>
        <v>1.676707265084346</v>
      </c>
      <c r="R154" s="10">
        <f t="shared" si="2"/>
        <v>4.3062030462683332</v>
      </c>
      <c r="S154" s="10">
        <f t="shared" si="2"/>
        <v>10.112435385942343</v>
      </c>
      <c r="T154" s="10">
        <f t="shared" si="2"/>
        <v>3.3883982450761483</v>
      </c>
      <c r="U154" s="10">
        <f t="shared" si="2"/>
        <v>3.0670774751350511</v>
      </c>
      <c r="V154" s="10">
        <f t="shared" si="2"/>
        <v>25.549958472758018</v>
      </c>
      <c r="W154" s="10">
        <f t="shared" si="2"/>
        <v>922.54932718709642</v>
      </c>
      <c r="X154" s="10">
        <f t="shared" si="2"/>
        <v>5.7031674690897205</v>
      </c>
      <c r="Y154" s="10">
        <f t="shared" si="2"/>
        <v>4.6700472983892327</v>
      </c>
      <c r="Z154" s="10">
        <f t="shared" si="2"/>
        <v>2.9929035424746755</v>
      </c>
      <c r="AA154" s="10">
        <f t="shared" si="2"/>
        <v>2.7840873489998832</v>
      </c>
      <c r="AB154" s="10">
        <f t="shared" si="2"/>
        <v>25.49482839812767</v>
      </c>
      <c r="AC154" s="10">
        <f t="shared" si="2"/>
        <v>5.0510184136069123</v>
      </c>
      <c r="AD154" s="10">
        <f t="shared" si="2"/>
        <v>19.996134506397713</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0.41926232390646118</v>
      </c>
      <c r="F157" s="18">
        <v>1.4590754863031935E-3</v>
      </c>
      <c r="G157" s="18">
        <v>0.11152588262994832</v>
      </c>
      <c r="H157" s="18" t="s">
        <v>396</v>
      </c>
      <c r="I157" s="18">
        <v>5.4678088111974671E-3</v>
      </c>
      <c r="J157" s="18">
        <v>5.4678088111974671E-3</v>
      </c>
      <c r="K157" s="18">
        <v>5.4678088111974671E-3</v>
      </c>
      <c r="L157" s="18">
        <v>2.6245482293747839E-3</v>
      </c>
      <c r="M157" s="18">
        <v>0.14241496928801076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593.93284765458441</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0.15841598990424918</v>
      </c>
      <c r="F158" s="18">
        <v>5.0954113183000608E-4</v>
      </c>
      <c r="G158" s="18">
        <v>3.5871366001975026E-2</v>
      </c>
      <c r="H158" s="18" t="s">
        <v>396</v>
      </c>
      <c r="I158" s="18">
        <v>1.2688038145100356E-3</v>
      </c>
      <c r="J158" s="18">
        <v>1.2688038145100356E-3</v>
      </c>
      <c r="K158" s="18">
        <v>1.2688038145100356E-3</v>
      </c>
      <c r="L158" s="18">
        <v>6.0902583096481705E-4</v>
      </c>
      <c r="M158" s="18">
        <v>5.193023189997626E-2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27.118204597760762</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1.5482631886631359E-2</v>
      </c>
      <c r="F163" s="19">
        <v>1.7500000000000002E-2</v>
      </c>
      <c r="G163" s="19">
        <v>1.33E-3</v>
      </c>
      <c r="H163" s="19">
        <v>1.505E-3</v>
      </c>
      <c r="I163" s="19">
        <v>4.5926787372778201E-2</v>
      </c>
      <c r="J163" s="19">
        <v>5.6132740122284468E-2</v>
      </c>
      <c r="K163" s="19">
        <v>8.6750598370803261E-2</v>
      </c>
      <c r="L163" s="19">
        <v>4.1334108635500376E-3</v>
      </c>
      <c r="M163" s="19">
        <v>0.55221387062318505</v>
      </c>
      <c r="N163" s="19" t="s">
        <v>396</v>
      </c>
      <c r="O163" s="19" t="s">
        <v>396</v>
      </c>
      <c r="P163" s="19" t="s">
        <v>396</v>
      </c>
      <c r="Q163" s="19" t="s">
        <v>396</v>
      </c>
      <c r="R163" s="19" t="s">
        <v>396</v>
      </c>
      <c r="S163" s="19" t="s">
        <v>396</v>
      </c>
      <c r="T163" s="19" t="s">
        <v>396</v>
      </c>
      <c r="U163" s="19" t="s">
        <v>396</v>
      </c>
      <c r="V163" s="19" t="s">
        <v>396</v>
      </c>
      <c r="W163" s="19">
        <v>2.5514881873765667E-2</v>
      </c>
      <c r="X163" s="19">
        <v>1.53089291242594E-3</v>
      </c>
      <c r="Y163" s="19">
        <v>2.041190549901253E-3</v>
      </c>
      <c r="Z163" s="19">
        <v>8.6750598370803264E-4</v>
      </c>
      <c r="AA163" s="19">
        <v>5.8684228309661035E-4</v>
      </c>
      <c r="AB163" s="19">
        <v>5.026431729131837E-3</v>
      </c>
      <c r="AC163" s="19">
        <v>4.4906192097827569E-4</v>
      </c>
      <c r="AD163" s="19">
        <v>3.06178582485188E-3</v>
      </c>
      <c r="AE163" s="49"/>
      <c r="AF163" s="19" t="s">
        <v>385</v>
      </c>
      <c r="AG163" s="19" t="s">
        <v>385</v>
      </c>
      <c r="AH163" s="19" t="s">
        <v>385</v>
      </c>
      <c r="AI163" s="19" t="s">
        <v>385</v>
      </c>
      <c r="AJ163" s="19" t="s">
        <v>385</v>
      </c>
      <c r="AK163" s="19">
        <v>5.1029763747531334</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79" priority="7" operator="equal">
      <formula>0</formula>
    </cfRule>
  </conditionalFormatting>
  <conditionalFormatting sqref="E143:AD149">
    <cfRule type="cellIs" dxfId="78" priority="3" operator="equal">
      <formula>0</formula>
    </cfRule>
  </conditionalFormatting>
  <conditionalFormatting sqref="E157:AD164 AF157:AK164">
    <cfRule type="cellIs" dxfId="77" priority="1" operator="equal">
      <formula>0</formula>
    </cfRule>
  </conditionalFormatting>
  <conditionalFormatting sqref="E14:AL140">
    <cfRule type="cellIs" dxfId="76" priority="8" stopIfTrue="1" operator="equal">
      <formula>"NO"</formula>
    </cfRule>
    <cfRule type="cellIs" dxfId="75" priority="9" stopIfTrue="1" operator="equal">
      <formula>"NA"</formula>
    </cfRule>
    <cfRule type="cellIs" dxfId="74" priority="10" stopIfTrue="1" operator="equal">
      <formula>"IE"</formula>
    </cfRule>
    <cfRule type="cellIs" dxfId="73" priority="11" stopIfTrue="1" operator="equal">
      <formula>"NE"</formula>
    </cfRule>
  </conditionalFormatting>
  <conditionalFormatting sqref="AF14:AK140 AL99:AL124">
    <cfRule type="cellIs" dxfId="72" priority="6" operator="equal">
      <formula>0</formula>
    </cfRule>
  </conditionalFormatting>
  <conditionalFormatting sqref="AF90:AL90">
    <cfRule type="cellIs" dxfId="71" priority="4" operator="equal">
      <formula>0</formula>
    </cfRule>
  </conditionalFormatting>
  <conditionalFormatting sqref="AF143:AL149">
    <cfRule type="cellIs" dxfId="70" priority="2" operator="equal">
      <formula>0</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22"/>
  <dimension ref="A1:AL170"/>
  <sheetViews>
    <sheetView topLeftCell="A129"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1996</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1996</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20.726330072952393</v>
      </c>
      <c r="F14" s="110">
        <v>0.16879439895212101</v>
      </c>
      <c r="G14" s="110">
        <v>60.253498075193505</v>
      </c>
      <c r="H14" s="110" t="s">
        <v>392</v>
      </c>
      <c r="I14" s="110">
        <v>5.0641966163184149</v>
      </c>
      <c r="J14" s="110">
        <v>6.0789138608115154</v>
      </c>
      <c r="K14" s="110">
        <v>8.0634463291480483</v>
      </c>
      <c r="L14" s="110">
        <v>0.13087205920157199</v>
      </c>
      <c r="M14" s="110">
        <v>2.6439013169458709</v>
      </c>
      <c r="N14" s="110">
        <v>16.355435566451849</v>
      </c>
      <c r="O14" s="110">
        <v>0.54654327966855909</v>
      </c>
      <c r="P14" s="110">
        <v>0.50590408153562616</v>
      </c>
      <c r="Q14" s="110">
        <v>0.38648214557354399</v>
      </c>
      <c r="R14" s="110">
        <v>0.46138142094523821</v>
      </c>
      <c r="S14" s="110">
        <v>0.26110644835043378</v>
      </c>
      <c r="T14" s="110">
        <v>1.0869167050381725</v>
      </c>
      <c r="U14" s="110">
        <v>2.1226474112489337</v>
      </c>
      <c r="V14" s="110">
        <v>2.6753328211773448</v>
      </c>
      <c r="W14" s="110">
        <v>547.24159612029769</v>
      </c>
      <c r="X14" s="110">
        <v>9.2911661323621724E-4</v>
      </c>
      <c r="Y14" s="110">
        <v>9.8371900662145521E-4</v>
      </c>
      <c r="Z14" s="110">
        <v>7.8513750649604756E-4</v>
      </c>
      <c r="AA14" s="110">
        <v>3.012471452340284E-4</v>
      </c>
      <c r="AB14" s="110">
        <v>2.9992202715877483E-3</v>
      </c>
      <c r="AC14" s="110">
        <v>0.69912073977344968</v>
      </c>
      <c r="AD14" s="110">
        <v>0.89713276833203248</v>
      </c>
      <c r="AE14" s="111"/>
      <c r="AF14" s="112">
        <v>383.35161265850883</v>
      </c>
      <c r="AG14" s="112">
        <v>66763.287033188783</v>
      </c>
      <c r="AH14" s="112">
        <v>35970.162983380236</v>
      </c>
      <c r="AI14" s="112" t="s">
        <v>392</v>
      </c>
      <c r="AJ14" s="112" t="s">
        <v>392</v>
      </c>
      <c r="AK14" s="112" t="s">
        <v>385</v>
      </c>
      <c r="AL14" s="121" t="s">
        <v>393</v>
      </c>
    </row>
    <row r="15" spans="1:38" ht="26.25" customHeight="1" thickBot="1" x14ac:dyDescent="0.25">
      <c r="A15" s="53" t="s">
        <v>53</v>
      </c>
      <c r="B15" s="53" t="s">
        <v>54</v>
      </c>
      <c r="C15" s="54" t="s">
        <v>55</v>
      </c>
      <c r="D15" s="55"/>
      <c r="E15" s="110">
        <v>3.7783519881489576</v>
      </c>
      <c r="F15" s="110">
        <v>1.9830546038720231</v>
      </c>
      <c r="G15" s="110">
        <v>11.181054416964361</v>
      </c>
      <c r="H15" s="110">
        <v>2.3015650045479737E-2</v>
      </c>
      <c r="I15" s="110">
        <v>0.22944443687674615</v>
      </c>
      <c r="J15" s="110">
        <v>0.25059808997356725</v>
      </c>
      <c r="K15" s="110">
        <v>0.25165577192731176</v>
      </c>
      <c r="L15" s="110">
        <v>4.2217776385321294E-2</v>
      </c>
      <c r="M15" s="110">
        <v>0.4938810686563686</v>
      </c>
      <c r="N15" s="110">
        <v>0.64748894297168447</v>
      </c>
      <c r="O15" s="110">
        <v>0.20719646175093903</v>
      </c>
      <c r="P15" s="110">
        <v>2.9784491376697482E-2</v>
      </c>
      <c r="Q15" s="110">
        <v>6.0863960639338341E-2</v>
      </c>
      <c r="R15" s="110">
        <v>0.18129690403207163</v>
      </c>
      <c r="S15" s="110">
        <v>0.51799115437734755</v>
      </c>
      <c r="T15" s="110">
        <v>0.10359823087546952</v>
      </c>
      <c r="U15" s="110">
        <v>1.9424668289150532E-3</v>
      </c>
      <c r="V15" s="110">
        <v>0.85468540472262355</v>
      </c>
      <c r="W15" s="110">
        <v>51.799115437734741</v>
      </c>
      <c r="X15" s="110">
        <v>6.6043872183111819E-6</v>
      </c>
      <c r="Y15" s="110">
        <v>9.0648452016035836E-7</v>
      </c>
      <c r="Z15" s="110">
        <v>7.8993651042545501E-6</v>
      </c>
      <c r="AA15" s="110">
        <v>1.294977885943369E-6</v>
      </c>
      <c r="AB15" s="110">
        <v>1.670521472866946E-5</v>
      </c>
      <c r="AC15" s="110">
        <v>6.0863960639338341E-2</v>
      </c>
      <c r="AD15" s="110">
        <v>5.8274004867451601E-2</v>
      </c>
      <c r="AE15" s="111"/>
      <c r="AF15" s="112">
        <v>29931.451768090275</v>
      </c>
      <c r="AG15" s="112">
        <v>1107.7569419692802</v>
      </c>
      <c r="AH15" s="112">
        <v>9990.4373440941326</v>
      </c>
      <c r="AI15" s="112" t="s">
        <v>392</v>
      </c>
      <c r="AJ15" s="112" t="s">
        <v>392</v>
      </c>
      <c r="AK15" s="112">
        <v>12.949778859433689</v>
      </c>
      <c r="AL15" s="121" t="s">
        <v>394</v>
      </c>
    </row>
    <row r="16" spans="1:38" ht="26.25" customHeight="1" thickBot="1" x14ac:dyDescent="0.25">
      <c r="A16" s="53" t="s">
        <v>53</v>
      </c>
      <c r="B16" s="53" t="s">
        <v>56</v>
      </c>
      <c r="C16" s="54" t="s">
        <v>57</v>
      </c>
      <c r="D16" s="55"/>
      <c r="E16" s="110">
        <v>0.43474466006191848</v>
      </c>
      <c r="F16" s="110">
        <v>1.2626768648643207</v>
      </c>
      <c r="G16" s="110">
        <v>0.69652185214514117</v>
      </c>
      <c r="H16" s="110">
        <v>8.9526396475087464E-2</v>
      </c>
      <c r="I16" s="110">
        <v>0.43040182019166923</v>
      </c>
      <c r="J16" s="110">
        <v>0.72435788327577022</v>
      </c>
      <c r="K16" s="110">
        <v>1.087361910194359</v>
      </c>
      <c r="L16" s="110">
        <v>0.20659287369200122</v>
      </c>
      <c r="M16" s="110">
        <v>12.395326327729418</v>
      </c>
      <c r="N16" s="110">
        <v>5.0166518560277248E-3</v>
      </c>
      <c r="O16" s="110">
        <v>2.2802962981944202E-4</v>
      </c>
      <c r="P16" s="110" t="s">
        <v>385</v>
      </c>
      <c r="Q16" s="110">
        <v>3.6484740771110724E-3</v>
      </c>
      <c r="R16" s="110">
        <v>8.2090666734999131E-3</v>
      </c>
      <c r="S16" s="110">
        <v>3.876503706930514E-3</v>
      </c>
      <c r="T16" s="110">
        <v>2.0522666683749783E-3</v>
      </c>
      <c r="U16" s="110">
        <v>4.1045333367499565E-3</v>
      </c>
      <c r="V16" s="110">
        <v>1.7330251866277593E-2</v>
      </c>
      <c r="W16" s="110">
        <v>1.682858668067482</v>
      </c>
      <c r="X16" s="110">
        <v>1.8698429645194244E-2</v>
      </c>
      <c r="Y16" s="110">
        <v>2.2802962981944202E-4</v>
      </c>
      <c r="Z16" s="110">
        <v>6.8408888945832607E-5</v>
      </c>
      <c r="AA16" s="110">
        <v>4.5605925963888405E-5</v>
      </c>
      <c r="AB16" s="110">
        <v>1.9040474089923404E-2</v>
      </c>
      <c r="AC16" s="110" t="s">
        <v>385</v>
      </c>
      <c r="AD16" s="110" t="s">
        <v>385</v>
      </c>
      <c r="AE16" s="111"/>
      <c r="AF16" s="112" t="s">
        <v>392</v>
      </c>
      <c r="AG16" s="112">
        <v>7173.6982664852321</v>
      </c>
      <c r="AH16" s="112" t="s">
        <v>392</v>
      </c>
      <c r="AI16" s="112" t="s">
        <v>392</v>
      </c>
      <c r="AJ16" s="112" t="s">
        <v>392</v>
      </c>
      <c r="AK16" s="112">
        <v>2280.2962981944202</v>
      </c>
      <c r="AL16" s="121" t="s">
        <v>395</v>
      </c>
    </row>
    <row r="17" spans="1:38" ht="26.25" customHeight="1" thickBot="1" x14ac:dyDescent="0.25">
      <c r="A17" s="53" t="s">
        <v>53</v>
      </c>
      <c r="B17" s="53" t="s">
        <v>58</v>
      </c>
      <c r="C17" s="54" t="s">
        <v>59</v>
      </c>
      <c r="D17" s="55"/>
      <c r="E17" s="110">
        <v>5.2277469174938771</v>
      </c>
      <c r="F17" s="110">
        <v>3.692964325143297E-2</v>
      </c>
      <c r="G17" s="110">
        <v>4.468270246844285</v>
      </c>
      <c r="H17" s="110" t="s">
        <v>392</v>
      </c>
      <c r="I17" s="110">
        <v>3.7276254672243123</v>
      </c>
      <c r="J17" s="110">
        <v>3.9975334003587895</v>
      </c>
      <c r="K17" s="110">
        <v>4.6266803784293327</v>
      </c>
      <c r="L17" s="110">
        <v>0.23815141144315816</v>
      </c>
      <c r="M17" s="110">
        <v>0.42838148960186639</v>
      </c>
      <c r="N17" s="110">
        <v>3.3280370598688505E-2</v>
      </c>
      <c r="O17" s="110">
        <v>8.7199633713239896E-3</v>
      </c>
      <c r="P17" s="110">
        <v>1.9435206997028106E-2</v>
      </c>
      <c r="Q17" s="110">
        <v>9.4157260282667892E-3</v>
      </c>
      <c r="R17" s="110">
        <v>5.0546750187698601E-2</v>
      </c>
      <c r="S17" s="110">
        <v>8.7826225241121381E-2</v>
      </c>
      <c r="T17" s="110">
        <v>5.8368261459690374E-2</v>
      </c>
      <c r="U17" s="110">
        <v>0.24044218927176811</v>
      </c>
      <c r="V17" s="110">
        <v>0.20204949726691077</v>
      </c>
      <c r="W17" s="110">
        <v>2.9472788240689683E-2</v>
      </c>
      <c r="X17" s="110">
        <v>6.0214768535214055E-5</v>
      </c>
      <c r="Y17" s="110">
        <v>1.0609672915350393E-4</v>
      </c>
      <c r="Z17" s="110">
        <v>8.8468103743592703E-5</v>
      </c>
      <c r="AA17" s="110">
        <v>6.7071841386320868E-5</v>
      </c>
      <c r="AB17" s="110">
        <v>3.2185144281863159E-4</v>
      </c>
      <c r="AC17" s="110">
        <v>7.0538343012208071E-2</v>
      </c>
      <c r="AD17" s="110">
        <v>4.6356238256419508E-3</v>
      </c>
      <c r="AE17" s="111"/>
      <c r="AF17" s="112">
        <v>5.8657101466049379</v>
      </c>
      <c r="AG17" s="112">
        <v>19033.506175747563</v>
      </c>
      <c r="AH17" s="112">
        <v>1430.9193584434247</v>
      </c>
      <c r="AI17" s="112" t="s">
        <v>392</v>
      </c>
      <c r="AJ17" s="112" t="s">
        <v>392</v>
      </c>
      <c r="AK17" s="112" t="s">
        <v>385</v>
      </c>
      <c r="AL17" s="121" t="s">
        <v>49</v>
      </c>
    </row>
    <row r="18" spans="1:38" ht="26.25" customHeight="1" thickBot="1" x14ac:dyDescent="0.25">
      <c r="A18" s="53" t="s">
        <v>53</v>
      </c>
      <c r="B18" s="53" t="s">
        <v>60</v>
      </c>
      <c r="C18" s="54" t="s">
        <v>61</v>
      </c>
      <c r="D18" s="55"/>
      <c r="E18" s="110">
        <v>3.8860452641086641E-3</v>
      </c>
      <c r="F18" s="110">
        <v>7.2664378042998254E-5</v>
      </c>
      <c r="G18" s="110">
        <v>1.5472396582416471E-4</v>
      </c>
      <c r="H18" s="110" t="s">
        <v>392</v>
      </c>
      <c r="I18" s="110">
        <v>2.153497053093104E-4</v>
      </c>
      <c r="J18" s="110">
        <v>2.3342559875399432E-4</v>
      </c>
      <c r="K18" s="110">
        <v>2.7516836762279538E-4</v>
      </c>
      <c r="L18" s="110">
        <v>8.6139882123724184E-6</v>
      </c>
      <c r="M18" s="110">
        <v>1.3672807570467352E-3</v>
      </c>
      <c r="N18" s="110">
        <v>8.8827166891161578E-7</v>
      </c>
      <c r="O18" s="110">
        <v>7.2676772910950387E-8</v>
      </c>
      <c r="P18" s="110">
        <v>4.3606063746570233E-5</v>
      </c>
      <c r="Q18" s="110">
        <v>8.0751969901056001E-6</v>
      </c>
      <c r="R18" s="110">
        <v>1.0497756087137277E-6</v>
      </c>
      <c r="S18" s="110">
        <v>2.0995512174274555E-7</v>
      </c>
      <c r="T18" s="110">
        <v>1.0497756087137277E-6</v>
      </c>
      <c r="U18" s="110">
        <v>4.6836142542612467E-6</v>
      </c>
      <c r="V18" s="110">
        <v>5.8948938027770874E-5</v>
      </c>
      <c r="W18" s="110">
        <v>4.1991024348549108E-5</v>
      </c>
      <c r="X18" s="110">
        <v>5.8141418328760309E-5</v>
      </c>
      <c r="Y18" s="110">
        <v>2.3418071271306235E-4</v>
      </c>
      <c r="Z18" s="110">
        <v>8.8827166891161598E-5</v>
      </c>
      <c r="AA18" s="110">
        <v>8.7212127493140466E-5</v>
      </c>
      <c r="AB18" s="110">
        <v>4.6836142542612476E-4</v>
      </c>
      <c r="AC18" s="110" t="s">
        <v>396</v>
      </c>
      <c r="AD18" s="110" t="s">
        <v>396</v>
      </c>
      <c r="AE18" s="111"/>
      <c r="AF18" s="112" t="s">
        <v>392</v>
      </c>
      <c r="AG18" s="112" t="s">
        <v>392</v>
      </c>
      <c r="AH18" s="112">
        <v>80.751969901055986</v>
      </c>
      <c r="AI18" s="112" t="s">
        <v>392</v>
      </c>
      <c r="AJ18" s="112" t="s">
        <v>392</v>
      </c>
      <c r="AK18" s="112" t="s">
        <v>385</v>
      </c>
      <c r="AL18" s="121" t="s">
        <v>49</v>
      </c>
    </row>
    <row r="19" spans="1:38" ht="26.25" customHeight="1" thickBot="1" x14ac:dyDescent="0.25">
      <c r="A19" s="53" t="s">
        <v>53</v>
      </c>
      <c r="B19" s="53" t="s">
        <v>62</v>
      </c>
      <c r="C19" s="54" t="s">
        <v>63</v>
      </c>
      <c r="D19" s="55"/>
      <c r="E19" s="110">
        <v>0.70447190116538516</v>
      </c>
      <c r="F19" s="110">
        <v>3.6670975068247159E-2</v>
      </c>
      <c r="G19" s="110">
        <v>0.42944558828120938</v>
      </c>
      <c r="H19" s="110" t="s">
        <v>392</v>
      </c>
      <c r="I19" s="110">
        <v>3.038845449665312E-2</v>
      </c>
      <c r="J19" s="110">
        <v>4.5158169231747501E-2</v>
      </c>
      <c r="K19" s="110">
        <v>6.7149122834324185E-2</v>
      </c>
      <c r="L19" s="110">
        <v>2.2708741028802486E-3</v>
      </c>
      <c r="M19" s="110">
        <v>0.1837212746469182</v>
      </c>
      <c r="N19" s="110">
        <v>0.98345174956265302</v>
      </c>
      <c r="O19" s="110">
        <v>0.13469308795471827</v>
      </c>
      <c r="P19" s="110">
        <v>5.7104279856284038E-2</v>
      </c>
      <c r="Q19" s="110">
        <v>5.5565550793668012E-2</v>
      </c>
      <c r="R19" s="110">
        <v>0.17030355202807784</v>
      </c>
      <c r="S19" s="110">
        <v>0.39380294243385855</v>
      </c>
      <c r="T19" s="110">
        <v>0.12045961726318558</v>
      </c>
      <c r="U19" s="110">
        <v>9.5859725421928426E-3</v>
      </c>
      <c r="V19" s="110">
        <v>1.4207552978574343</v>
      </c>
      <c r="W19" s="110">
        <v>32.593351382140654</v>
      </c>
      <c r="X19" s="110">
        <v>0.20598482037252427</v>
      </c>
      <c r="Y19" s="110">
        <v>0.28878245812471509</v>
      </c>
      <c r="Z19" s="110">
        <v>0.11332187273840283</v>
      </c>
      <c r="AA19" s="110">
        <v>9.027098552421553E-2</v>
      </c>
      <c r="AB19" s="110">
        <v>0.69836013675985775</v>
      </c>
      <c r="AC19" s="110">
        <v>3.9962864190090694E-2</v>
      </c>
      <c r="AD19" s="110">
        <v>0.78046853027627705</v>
      </c>
      <c r="AE19" s="111"/>
      <c r="AF19" s="112">
        <v>544.39294885412028</v>
      </c>
      <c r="AG19" s="112">
        <v>4381.2175223158392</v>
      </c>
      <c r="AH19" s="112">
        <v>7778.7814520454558</v>
      </c>
      <c r="AI19" s="112" t="s">
        <v>392</v>
      </c>
      <c r="AJ19" s="112" t="s">
        <v>392</v>
      </c>
      <c r="AK19" s="112">
        <v>7.9247892183521014</v>
      </c>
      <c r="AL19" s="121" t="s">
        <v>394</v>
      </c>
    </row>
    <row r="20" spans="1:38" ht="26.25" customHeight="1" thickBot="1" x14ac:dyDescent="0.25">
      <c r="A20" s="53" t="s">
        <v>53</v>
      </c>
      <c r="B20" s="53" t="s">
        <v>64</v>
      </c>
      <c r="C20" s="54" t="s">
        <v>65</v>
      </c>
      <c r="D20" s="55"/>
      <c r="E20" s="110">
        <v>3.3855090919855644</v>
      </c>
      <c r="F20" s="110">
        <v>3.2913824148155663E-2</v>
      </c>
      <c r="G20" s="110">
        <v>12.918294460558192</v>
      </c>
      <c r="H20" s="110" t="s">
        <v>392</v>
      </c>
      <c r="I20" s="110">
        <v>0.20313653002504842</v>
      </c>
      <c r="J20" s="110">
        <v>0.22944307180764556</v>
      </c>
      <c r="K20" s="110">
        <v>0.3057921519508684</v>
      </c>
      <c r="L20" s="110">
        <v>4.1867214476341327E-2</v>
      </c>
      <c r="M20" s="110">
        <v>5.6733047400655057</v>
      </c>
      <c r="N20" s="110">
        <v>3.8318444878081885E-2</v>
      </c>
      <c r="O20" s="110">
        <v>4.2059618309263063E-3</v>
      </c>
      <c r="P20" s="110">
        <v>2.3750893499023023E-2</v>
      </c>
      <c r="Q20" s="110">
        <v>1.4760516364133109E-2</v>
      </c>
      <c r="R20" s="110">
        <v>4.3824831271471944E-2</v>
      </c>
      <c r="S20" s="110">
        <v>3.1489309765988939E-2</v>
      </c>
      <c r="T20" s="110">
        <v>0.1347061300553116</v>
      </c>
      <c r="U20" s="110">
        <v>0.20995883283046071</v>
      </c>
      <c r="V20" s="110">
        <v>0.13956459944054334</v>
      </c>
      <c r="W20" s="110">
        <v>0.11350052411236253</v>
      </c>
      <c r="X20" s="110">
        <v>4.4808507057045749E-4</v>
      </c>
      <c r="Y20" s="110">
        <v>1.3336503522037488E-3</v>
      </c>
      <c r="Z20" s="110">
        <v>6.4419439834004124E-4</v>
      </c>
      <c r="AA20" s="110">
        <v>3.3662759836374401E-4</v>
      </c>
      <c r="AB20" s="110">
        <v>2.7625574194779902E-3</v>
      </c>
      <c r="AC20" s="110">
        <v>8.4744543791781174E-2</v>
      </c>
      <c r="AD20" s="110">
        <v>2.5703932388651145E-2</v>
      </c>
      <c r="AE20" s="111"/>
      <c r="AF20" s="112">
        <v>423.3140018066656</v>
      </c>
      <c r="AG20" s="112">
        <v>6088.2494972971208</v>
      </c>
      <c r="AH20" s="112">
        <v>3703.1821571612318</v>
      </c>
      <c r="AI20" s="112">
        <v>8786.8237456000061</v>
      </c>
      <c r="AJ20" s="112" t="s">
        <v>392</v>
      </c>
      <c r="AK20" s="112" t="s">
        <v>385</v>
      </c>
      <c r="AL20" s="121" t="s">
        <v>49</v>
      </c>
    </row>
    <row r="21" spans="1:38" ht="26.25" customHeight="1" thickBot="1" x14ac:dyDescent="0.25">
      <c r="A21" s="53" t="s">
        <v>53</v>
      </c>
      <c r="B21" s="53" t="s">
        <v>66</v>
      </c>
      <c r="C21" s="54" t="s">
        <v>67</v>
      </c>
      <c r="D21" s="55"/>
      <c r="E21" s="110">
        <v>0.77143221509891124</v>
      </c>
      <c r="F21" s="110">
        <v>5.1465164565982109E-2</v>
      </c>
      <c r="G21" s="110">
        <v>0.86468292845437311</v>
      </c>
      <c r="H21" s="110">
        <v>7.4309936903458485E-3</v>
      </c>
      <c r="I21" s="110">
        <v>6.4426463502526038E-2</v>
      </c>
      <c r="J21" s="110">
        <v>0.10285264074186753</v>
      </c>
      <c r="K21" s="110">
        <v>0.17170454602159949</v>
      </c>
      <c r="L21" s="110">
        <v>9.3841069867479972E-3</v>
      </c>
      <c r="M21" s="110">
        <v>0.41592080891603245</v>
      </c>
      <c r="N21" s="110">
        <v>5.9273495361046216E-2</v>
      </c>
      <c r="O21" s="110">
        <v>1.1922714793946277E-3</v>
      </c>
      <c r="P21" s="110">
        <v>8.467504404636006E-3</v>
      </c>
      <c r="Q21" s="110">
        <v>2.6784097137534939E-3</v>
      </c>
      <c r="R21" s="110">
        <v>6.7944292006039781E-3</v>
      </c>
      <c r="S21" s="110">
        <v>7.9289313946722222E-3</v>
      </c>
      <c r="T21" s="110">
        <v>5.8410596390724989E-3</v>
      </c>
      <c r="U21" s="110">
        <v>1.384036841415218E-3</v>
      </c>
      <c r="V21" s="110">
        <v>0.12345452869704771</v>
      </c>
      <c r="W21" s="110">
        <v>9.6841888223076419E-2</v>
      </c>
      <c r="X21" s="110">
        <v>2.7631891503185867E-2</v>
      </c>
      <c r="Y21" s="110">
        <v>5.9999897165389456E-2</v>
      </c>
      <c r="Z21" s="110">
        <v>2.1382668526573806E-2</v>
      </c>
      <c r="AA21" s="110">
        <v>1.8808911353538231E-2</v>
      </c>
      <c r="AB21" s="110">
        <v>0.12782336854868737</v>
      </c>
      <c r="AC21" s="110">
        <v>4.228077604097138E-4</v>
      </c>
      <c r="AD21" s="110">
        <v>7.3973952889153802E-2</v>
      </c>
      <c r="AE21" s="111"/>
      <c r="AF21" s="112">
        <v>488.84381734704152</v>
      </c>
      <c r="AG21" s="112">
        <v>435.13009743502221</v>
      </c>
      <c r="AH21" s="112">
        <v>9160.1702721939691</v>
      </c>
      <c r="AI21" s="112">
        <v>40.840544999999999</v>
      </c>
      <c r="AJ21" s="112" t="s">
        <v>392</v>
      </c>
      <c r="AK21" s="112" t="s">
        <v>385</v>
      </c>
      <c r="AL21" s="121" t="s">
        <v>49</v>
      </c>
    </row>
    <row r="22" spans="1:38" ht="26.25" customHeight="1" thickBot="1" x14ac:dyDescent="0.25">
      <c r="A22" s="53" t="s">
        <v>53</v>
      </c>
      <c r="B22" s="57" t="s">
        <v>68</v>
      </c>
      <c r="C22" s="54" t="s">
        <v>69</v>
      </c>
      <c r="D22" s="55"/>
      <c r="E22" s="110">
        <v>5.5946690859800627</v>
      </c>
      <c r="F22" s="110">
        <v>7.3079692351114084E-2</v>
      </c>
      <c r="G22" s="110">
        <v>0.65017150049284311</v>
      </c>
      <c r="H22" s="110" t="s">
        <v>392</v>
      </c>
      <c r="I22" s="110">
        <v>2.4158588229950199E-2</v>
      </c>
      <c r="J22" s="110">
        <v>3.4009042839312921E-2</v>
      </c>
      <c r="K22" s="110">
        <v>3.8084319269339501E-2</v>
      </c>
      <c r="L22" s="110">
        <v>1.8772291816241697E-3</v>
      </c>
      <c r="M22" s="110">
        <v>11.21791980914921</v>
      </c>
      <c r="N22" s="110">
        <v>0.20881350000000001</v>
      </c>
      <c r="O22" s="110">
        <v>1.7045999999999999E-2</v>
      </c>
      <c r="P22" s="110">
        <v>0.10440675000000001</v>
      </c>
      <c r="Q22" s="110">
        <v>5.6464874999999998E-2</v>
      </c>
      <c r="R22" s="110">
        <v>8.7360750000000015E-2</v>
      </c>
      <c r="S22" s="110">
        <v>0.13785952499999998</v>
      </c>
      <c r="T22" s="110">
        <v>0.10440675000000001</v>
      </c>
      <c r="U22" s="110">
        <v>5.3907975000000004E-2</v>
      </c>
      <c r="V22" s="110">
        <v>0.90343799999999996</v>
      </c>
      <c r="W22" s="110">
        <v>8.7360749999999994E-3</v>
      </c>
      <c r="X22" s="110">
        <v>1.3849874999999999E-5</v>
      </c>
      <c r="Y22" s="110">
        <v>5.9661000000000002E-4</v>
      </c>
      <c r="Z22" s="110">
        <v>1.6406775000000001E-4</v>
      </c>
      <c r="AA22" s="110">
        <v>9.1622250000000002E-5</v>
      </c>
      <c r="AB22" s="110">
        <v>8.6614987500000006E-4</v>
      </c>
      <c r="AC22" s="110">
        <v>9.8014499999999997E-3</v>
      </c>
      <c r="AD22" s="110">
        <v>0.21946725</v>
      </c>
      <c r="AE22" s="111"/>
      <c r="AF22" s="112">
        <v>567.04277113631974</v>
      </c>
      <c r="AG22" s="112">
        <v>6392.8023067323475</v>
      </c>
      <c r="AH22" s="112">
        <v>10574.585026883353</v>
      </c>
      <c r="AI22" s="112">
        <v>95.989571999999995</v>
      </c>
      <c r="AJ22" s="112">
        <v>20.707420657999979</v>
      </c>
      <c r="AK22" s="112" t="s">
        <v>385</v>
      </c>
      <c r="AL22" s="121" t="s">
        <v>49</v>
      </c>
    </row>
    <row r="23" spans="1:38" ht="26.25" customHeight="1" thickBot="1" x14ac:dyDescent="0.25">
      <c r="A23" s="53" t="s">
        <v>70</v>
      </c>
      <c r="B23" s="57" t="s">
        <v>363</v>
      </c>
      <c r="C23" s="54" t="s">
        <v>359</v>
      </c>
      <c r="D23" s="96"/>
      <c r="E23" s="110">
        <v>0.47983777999999999</v>
      </c>
      <c r="F23" s="110">
        <v>8.7608619999999998E-2</v>
      </c>
      <c r="G23" s="110">
        <v>3.2679999999999997E-4</v>
      </c>
      <c r="H23" s="110">
        <v>1.2236000000000001E-4</v>
      </c>
      <c r="I23" s="110">
        <v>3.0310130000000001E-2</v>
      </c>
      <c r="J23" s="110">
        <v>3.0310130000000001E-2</v>
      </c>
      <c r="K23" s="110">
        <v>3.0310130000000001E-2</v>
      </c>
      <c r="L23" s="110">
        <v>1.862722E-2</v>
      </c>
      <c r="M23" s="110">
        <v>1.76359862</v>
      </c>
      <c r="N23" s="110" t="s">
        <v>396</v>
      </c>
      <c r="O23" s="110">
        <v>1.6340000000000001E-4</v>
      </c>
      <c r="P23" s="110" t="s">
        <v>396</v>
      </c>
      <c r="Q23" s="110" t="s">
        <v>396</v>
      </c>
      <c r="R23" s="110">
        <v>8.1700000000000002E-4</v>
      </c>
      <c r="S23" s="110">
        <v>2.7777999999999997E-2</v>
      </c>
      <c r="T23" s="110">
        <v>1.1438000000000002E-3</v>
      </c>
      <c r="U23" s="110">
        <v>1.6340000000000001E-4</v>
      </c>
      <c r="V23" s="110">
        <v>1.634E-2</v>
      </c>
      <c r="W23" s="110" t="s">
        <v>396</v>
      </c>
      <c r="X23" s="110">
        <v>5.1110000000000001E-4</v>
      </c>
      <c r="Y23" s="110">
        <v>7.961E-4</v>
      </c>
      <c r="Z23" s="110" t="s">
        <v>396</v>
      </c>
      <c r="AA23" s="110" t="s">
        <v>396</v>
      </c>
      <c r="AB23" s="110">
        <v>1.3071999999999999E-3</v>
      </c>
      <c r="AC23" s="110" t="s">
        <v>396</v>
      </c>
      <c r="AD23" s="110" t="s">
        <v>396</v>
      </c>
      <c r="AE23" s="111"/>
      <c r="AF23" s="110">
        <v>695.87059350621962</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2.4922890220057581</v>
      </c>
      <c r="F24" s="110">
        <v>0.11854339870109284</v>
      </c>
      <c r="G24" s="110">
        <v>2.2887083098945022</v>
      </c>
      <c r="H24" s="110">
        <v>2.6122766434599501E-2</v>
      </c>
      <c r="I24" s="110">
        <v>0.67721145423854401</v>
      </c>
      <c r="J24" s="110">
        <v>0.92475153461323334</v>
      </c>
      <c r="K24" s="110">
        <v>1.4213032431059316</v>
      </c>
      <c r="L24" s="110">
        <v>0.10557772098149343</v>
      </c>
      <c r="M24" s="110">
        <v>3.5906697949116251</v>
      </c>
      <c r="N24" s="110">
        <v>4.9719575896665612E-3</v>
      </c>
      <c r="O24" s="110">
        <v>1.3786774771784279E-3</v>
      </c>
      <c r="P24" s="110">
        <v>2.7703682951647985E-3</v>
      </c>
      <c r="Q24" s="110">
        <v>3.8277685368222404E-3</v>
      </c>
      <c r="R24" s="110">
        <v>3.5709268898944145E-3</v>
      </c>
      <c r="S24" s="110">
        <v>2.3667478747611877E-3</v>
      </c>
      <c r="T24" s="110">
        <v>6.581584346217173E-2</v>
      </c>
      <c r="U24" s="110">
        <v>6.7354014047286267E-3</v>
      </c>
      <c r="V24" s="110">
        <v>5.9141140575517837E-2</v>
      </c>
      <c r="W24" s="110">
        <v>2.4013398386958758E-2</v>
      </c>
      <c r="X24" s="110">
        <v>7.1273597023722101E-4</v>
      </c>
      <c r="Y24" s="110">
        <v>1.2074158485923987E-3</v>
      </c>
      <c r="Z24" s="110">
        <v>4.0557077879781704E-4</v>
      </c>
      <c r="AA24" s="110">
        <v>3.1151756458795053E-4</v>
      </c>
      <c r="AB24" s="110">
        <v>2.6372401622153869E-3</v>
      </c>
      <c r="AC24" s="110">
        <v>5.5364458464423711E-3</v>
      </c>
      <c r="AD24" s="110">
        <v>2.9658238038056642E-3</v>
      </c>
      <c r="AE24" s="111"/>
      <c r="AF24" s="112">
        <v>423.32539761933617</v>
      </c>
      <c r="AG24" s="112">
        <v>2245.6433812340815</v>
      </c>
      <c r="AH24" s="112">
        <v>19409.478522265901</v>
      </c>
      <c r="AI24" s="112">
        <v>1194.1880303093378</v>
      </c>
      <c r="AJ24" s="112" t="s">
        <v>392</v>
      </c>
      <c r="AK24" s="112" t="s">
        <v>392</v>
      </c>
      <c r="AL24" s="121" t="s">
        <v>49</v>
      </c>
    </row>
    <row r="25" spans="1:38" ht="26.25" customHeight="1" thickBot="1" x14ac:dyDescent="0.25">
      <c r="A25" s="53" t="s">
        <v>73</v>
      </c>
      <c r="B25" s="57" t="s">
        <v>74</v>
      </c>
      <c r="C25" s="59" t="s">
        <v>75</v>
      </c>
      <c r="D25" s="55"/>
      <c r="E25" s="110">
        <v>7.3849463254539463E-2</v>
      </c>
      <c r="F25" s="110">
        <v>8.3554503361418905E-4</v>
      </c>
      <c r="G25" s="110">
        <v>1.9753585828523525E-2</v>
      </c>
      <c r="H25" s="110" t="s">
        <v>396</v>
      </c>
      <c r="I25" s="110">
        <v>5.2606368916072838E-4</v>
      </c>
      <c r="J25" s="110">
        <v>5.2606368916072838E-4</v>
      </c>
      <c r="K25" s="110">
        <v>5.2606368916072838E-4</v>
      </c>
      <c r="L25" s="110">
        <v>2.5251057079714968E-4</v>
      </c>
      <c r="M25" s="110">
        <v>5.0849519292312226E-2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105.49647333061719</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5.862952340009582E-2</v>
      </c>
      <c r="F26" s="110">
        <v>4.8816812311485976E-4</v>
      </c>
      <c r="G26" s="110">
        <v>1.6284556380701188E-2</v>
      </c>
      <c r="H26" s="110" t="s">
        <v>396</v>
      </c>
      <c r="I26" s="110">
        <v>3.2560648313704842E-4</v>
      </c>
      <c r="J26" s="110">
        <v>3.2560648313704842E-4</v>
      </c>
      <c r="K26" s="110">
        <v>3.2560648313704842E-4</v>
      </c>
      <c r="L26" s="110">
        <v>1.5629111190578325E-4</v>
      </c>
      <c r="M26" s="110">
        <v>1.4446301714993875E-2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12.347372325592906</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12.959385441867772</v>
      </c>
      <c r="F27" s="110">
        <v>18.20306204322533</v>
      </c>
      <c r="G27" s="110">
        <v>0.56345146858549677</v>
      </c>
      <c r="H27" s="110">
        <v>0.11341585684698574</v>
      </c>
      <c r="I27" s="110">
        <v>0.45823498199551271</v>
      </c>
      <c r="J27" s="110">
        <v>0.45823498199551271</v>
      </c>
      <c r="K27" s="110">
        <v>0.45823498199551271</v>
      </c>
      <c r="L27" s="110">
        <v>0.2491548742363382</v>
      </c>
      <c r="M27" s="110">
        <v>181.9725052761074</v>
      </c>
      <c r="N27" s="110">
        <v>6.4688165827097093</v>
      </c>
      <c r="O27" s="110">
        <v>2.1391736646214129E-3</v>
      </c>
      <c r="P27" s="110">
        <v>5.0618088473398564E-3</v>
      </c>
      <c r="Q27" s="110">
        <v>1.6831071800425966E-4</v>
      </c>
      <c r="R27" s="110">
        <v>1.4954461046747549E-2</v>
      </c>
      <c r="S27" s="110">
        <v>0.4253578768799306</v>
      </c>
      <c r="T27" s="110">
        <v>1.817010315699032E-2</v>
      </c>
      <c r="U27" s="110">
        <v>1.1495571982640067E-4</v>
      </c>
      <c r="V27" s="110">
        <v>0.30400143353792952</v>
      </c>
      <c r="W27" s="110">
        <v>0.31705290000000003</v>
      </c>
      <c r="X27" s="110">
        <v>5.9370129404000003E-3</v>
      </c>
      <c r="Y27" s="110">
        <v>8.5115596673000001E-3</v>
      </c>
      <c r="Z27" s="110">
        <v>4.5282756014000001E-3</v>
      </c>
      <c r="AA27" s="110">
        <v>8.8201334860999996E-3</v>
      </c>
      <c r="AB27" s="110">
        <v>2.77969816952E-2</v>
      </c>
      <c r="AC27" s="110">
        <v>2.324769E-4</v>
      </c>
      <c r="AD27" s="110">
        <v>5.4333799999999998E-5</v>
      </c>
      <c r="AE27" s="111"/>
      <c r="AF27" s="112">
        <v>27101.273900694701</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2.4787566343354404</v>
      </c>
      <c r="F28" s="110">
        <v>0.6097752489912186</v>
      </c>
      <c r="G28" s="110">
        <v>0.24244563186618701</v>
      </c>
      <c r="H28" s="110">
        <v>5.141270462028451E-3</v>
      </c>
      <c r="I28" s="110">
        <v>0.34848232787495753</v>
      </c>
      <c r="J28" s="110">
        <v>0.34848232787495753</v>
      </c>
      <c r="K28" s="110">
        <v>0.34848232787495753</v>
      </c>
      <c r="L28" s="110">
        <v>0.19966169538681722</v>
      </c>
      <c r="M28" s="110">
        <v>6.7906624566035614</v>
      </c>
      <c r="N28" s="110">
        <v>0.23114650501110734</v>
      </c>
      <c r="O28" s="110">
        <v>8.1484678483369037E-5</v>
      </c>
      <c r="P28" s="110">
        <v>7.2630352165882353E-4</v>
      </c>
      <c r="Q28" s="110">
        <v>1.6214731396036571E-5</v>
      </c>
      <c r="R28" s="110">
        <v>3.1176559797247583E-3</v>
      </c>
      <c r="S28" s="110">
        <v>8.55381737620238E-2</v>
      </c>
      <c r="T28" s="110">
        <v>3.5433898597648332E-3</v>
      </c>
      <c r="U28" s="110">
        <v>1.4366436363659983E-5</v>
      </c>
      <c r="V28" s="110">
        <v>5.1590871141826054E-2</v>
      </c>
      <c r="W28" s="110">
        <v>7.7281299999999997E-2</v>
      </c>
      <c r="X28" s="110">
        <v>2.1194763731E-3</v>
      </c>
      <c r="Y28" s="110">
        <v>2.4168480861E-3</v>
      </c>
      <c r="Z28" s="110">
        <v>1.8476379233000001E-3</v>
      </c>
      <c r="AA28" s="110">
        <v>2.0493442805000002E-3</v>
      </c>
      <c r="AB28" s="110">
        <v>8.4333066630000002E-3</v>
      </c>
      <c r="AC28" s="110">
        <v>3.1203099999999999E-5</v>
      </c>
      <c r="AD28" s="110">
        <v>8.3118000000000006E-6</v>
      </c>
      <c r="AE28" s="111"/>
      <c r="AF28" s="112">
        <v>5348.1437555765997</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21.783395384388729</v>
      </c>
      <c r="F29" s="110">
        <v>2.1137609114073919</v>
      </c>
      <c r="G29" s="110">
        <v>1.1344737408638939</v>
      </c>
      <c r="H29" s="110">
        <v>7.255466602254363E-3</v>
      </c>
      <c r="I29" s="110">
        <v>0.85234334514281274</v>
      </c>
      <c r="J29" s="110">
        <v>0.85234334514281274</v>
      </c>
      <c r="K29" s="110">
        <v>0.85234334514281274</v>
      </c>
      <c r="L29" s="110">
        <v>0.44467761209728457</v>
      </c>
      <c r="M29" s="110">
        <v>6.0105897951734208</v>
      </c>
      <c r="N29" s="110">
        <v>0.12701267709252198</v>
      </c>
      <c r="O29" s="110">
        <v>6.7876051007860518E-5</v>
      </c>
      <c r="P29" s="110">
        <v>2.8557411658305708E-3</v>
      </c>
      <c r="Q29" s="110">
        <v>5.5259100021512842E-5</v>
      </c>
      <c r="R29" s="110">
        <v>1.3347741981628738E-2</v>
      </c>
      <c r="S29" s="110">
        <v>0.36378788622757735</v>
      </c>
      <c r="T29" s="110">
        <v>1.4981490506699092E-2</v>
      </c>
      <c r="U29" s="110">
        <v>5.4245334253323817E-5</v>
      </c>
      <c r="V29" s="110">
        <v>0.21876652225607088</v>
      </c>
      <c r="W29" s="110">
        <v>0.15893930000000001</v>
      </c>
      <c r="X29" s="110">
        <v>2.2705586973000001E-3</v>
      </c>
      <c r="Y29" s="110">
        <v>1.3749494333E-2</v>
      </c>
      <c r="Z29" s="110">
        <v>1.5364113851100002E-2</v>
      </c>
      <c r="AA29" s="110">
        <v>3.5319801956000003E-3</v>
      </c>
      <c r="AB29" s="110">
        <v>3.4916147076999998E-2</v>
      </c>
      <c r="AC29" s="110">
        <v>5.1932499999999998E-5</v>
      </c>
      <c r="AD29" s="110">
        <v>2.8296399999999999E-5</v>
      </c>
      <c r="AE29" s="111"/>
      <c r="AF29" s="112">
        <v>22677.883155248299</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8.5838486588152463E-2</v>
      </c>
      <c r="F30" s="110">
        <v>0.83403011727861132</v>
      </c>
      <c r="G30" s="110">
        <v>8.1878935059466005E-3</v>
      </c>
      <c r="H30" s="110">
        <v>6.730431757049622E-4</v>
      </c>
      <c r="I30" s="110">
        <v>1.5855947629679568E-2</v>
      </c>
      <c r="J30" s="110">
        <v>1.5855947629679568E-2</v>
      </c>
      <c r="K30" s="110">
        <v>1.5855947629679568E-2</v>
      </c>
      <c r="L30" s="110">
        <v>2.4328197431834247E-3</v>
      </c>
      <c r="M30" s="110">
        <v>5.1626511329003257</v>
      </c>
      <c r="N30" s="110">
        <v>0.15043541227718876</v>
      </c>
      <c r="O30" s="110">
        <v>5.4789224849252634E-5</v>
      </c>
      <c r="P30" s="110">
        <v>1.0728422571240689E-4</v>
      </c>
      <c r="Q30" s="110">
        <v>9.3505504314839973E-6</v>
      </c>
      <c r="R30" s="110">
        <v>2.8976410788566115E-4</v>
      </c>
      <c r="S30" s="110">
        <v>8.2165612371527808E-3</v>
      </c>
      <c r="T30" s="110">
        <v>3.5609705745808521E-4</v>
      </c>
      <c r="U30" s="110">
        <v>4.4939790901970917E-6</v>
      </c>
      <c r="V30" s="110">
        <v>0.10317112789484656</v>
      </c>
      <c r="W30" s="110">
        <v>9.7152999999999996E-3</v>
      </c>
      <c r="X30" s="110">
        <v>1.2732123819999999E-4</v>
      </c>
      <c r="Y30" s="110">
        <v>2.054025073E-4</v>
      </c>
      <c r="Z30" s="110">
        <v>8.6992769999999996E-5</v>
      </c>
      <c r="AA30" s="110">
        <v>2.3653723220000002E-4</v>
      </c>
      <c r="AB30" s="110">
        <v>6.5625374769999998E-4</v>
      </c>
      <c r="AC30" s="110">
        <v>9.7153E-6</v>
      </c>
      <c r="AD30" s="110">
        <v>6.5506999999999998E-6</v>
      </c>
      <c r="AE30" s="111"/>
      <c r="AF30" s="112">
        <v>527.53308293429996</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3.8658238599283541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0.16300929709927681</v>
      </c>
      <c r="J32" s="110">
        <v>0.30627324090379848</v>
      </c>
      <c r="K32" s="110">
        <v>0.40051649845067055</v>
      </c>
      <c r="L32" s="110">
        <v>1.6789957601225512E-2</v>
      </c>
      <c r="M32" s="110" t="s">
        <v>385</v>
      </c>
      <c r="N32" s="110">
        <v>1.2044264601802994</v>
      </c>
      <c r="O32" s="110">
        <v>5.2526001210859005E-3</v>
      </c>
      <c r="P32" s="110" t="s">
        <v>396</v>
      </c>
      <c r="Q32" s="110">
        <v>1.2958935449446044E-12</v>
      </c>
      <c r="R32" s="110">
        <v>0.15872127553970972</v>
      </c>
      <c r="S32" s="110">
        <v>3.4768264478550504</v>
      </c>
      <c r="T32" s="110">
        <v>2.4987416022462454E-2</v>
      </c>
      <c r="U32" s="110">
        <v>3.2601859419855335E-3</v>
      </c>
      <c r="V32" s="110">
        <v>1.2958935449446043</v>
      </c>
      <c r="W32" s="110" t="s">
        <v>396</v>
      </c>
      <c r="X32" s="110">
        <v>1.0465136698189022E-3</v>
      </c>
      <c r="Y32" s="110">
        <v>9.7127710877162196E-5</v>
      </c>
      <c r="Z32" s="110">
        <v>1.4337900177104895E-4</v>
      </c>
      <c r="AA32" s="110" t="s">
        <v>396</v>
      </c>
      <c r="AB32" s="110">
        <v>1.2870203824671134E-3</v>
      </c>
      <c r="AC32" s="110" t="s">
        <v>396</v>
      </c>
      <c r="AD32" s="110" t="s">
        <v>396</v>
      </c>
      <c r="AE32" s="111"/>
      <c r="AF32" s="112" t="s">
        <v>385</v>
      </c>
      <c r="AG32" s="112" t="s">
        <v>385</v>
      </c>
      <c r="AH32" s="112" t="s">
        <v>385</v>
      </c>
      <c r="AI32" s="112" t="s">
        <v>385</v>
      </c>
      <c r="AJ32" s="112" t="s">
        <v>385</v>
      </c>
      <c r="AK32" s="112">
        <v>12890.877681101199</v>
      </c>
      <c r="AL32" s="121" t="s">
        <v>382</v>
      </c>
    </row>
    <row r="33" spans="1:38" ht="26.25" customHeight="1" thickBot="1" x14ac:dyDescent="0.25">
      <c r="A33" s="53" t="s">
        <v>78</v>
      </c>
      <c r="B33" s="53" t="s">
        <v>91</v>
      </c>
      <c r="C33" s="54" t="s">
        <v>92</v>
      </c>
      <c r="D33" s="55"/>
      <c r="E33" s="110" t="s">
        <v>385</v>
      </c>
      <c r="F33" s="110" t="s">
        <v>385</v>
      </c>
      <c r="G33" s="110" t="s">
        <v>385</v>
      </c>
      <c r="H33" s="110" t="s">
        <v>385</v>
      </c>
      <c r="I33" s="110">
        <v>9.286996853149318E-2</v>
      </c>
      <c r="J33" s="110">
        <v>0.17198142320646889</v>
      </c>
      <c r="K33" s="110">
        <v>0.34396284641293778</v>
      </c>
      <c r="L33" s="110">
        <v>3.6460061719771433E-3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12890.877681101199</v>
      </c>
      <c r="AL33" s="121" t="s">
        <v>382</v>
      </c>
    </row>
    <row r="34" spans="1:38" ht="26.25" customHeight="1" thickBot="1" x14ac:dyDescent="0.25">
      <c r="A34" s="53" t="s">
        <v>70</v>
      </c>
      <c r="B34" s="53" t="s">
        <v>93</v>
      </c>
      <c r="C34" s="54" t="s">
        <v>94</v>
      </c>
      <c r="D34" s="55"/>
      <c r="E34" s="110">
        <v>3.2916107999999999</v>
      </c>
      <c r="F34" s="110">
        <v>0.29209905000000003</v>
      </c>
      <c r="G34" s="110">
        <v>8.769253200000001E-4</v>
      </c>
      <c r="H34" s="110">
        <v>4.3971899999999998E-4</v>
      </c>
      <c r="I34" s="110">
        <v>8.6059290000000011E-2</v>
      </c>
      <c r="J34" s="110">
        <v>9.0456479999999992E-2</v>
      </c>
      <c r="K34" s="110">
        <v>9.5481839999999998E-2</v>
      </c>
      <c r="L34" s="110">
        <v>5.593853850000001E-2</v>
      </c>
      <c r="M34" s="110">
        <v>0.67214189999999996</v>
      </c>
      <c r="N34" s="110" t="s">
        <v>396</v>
      </c>
      <c r="O34" s="110">
        <v>6.2816999999999994E-4</v>
      </c>
      <c r="P34" s="110" t="s">
        <v>396</v>
      </c>
      <c r="Q34" s="110" t="s">
        <v>396</v>
      </c>
      <c r="R34" s="110">
        <v>3.1408500000000002E-3</v>
      </c>
      <c r="S34" s="110">
        <v>0.10678889999999999</v>
      </c>
      <c r="T34" s="110">
        <v>4.3971900000000005E-3</v>
      </c>
      <c r="U34" s="110">
        <v>6.2816999999999994E-4</v>
      </c>
      <c r="V34" s="110">
        <v>6.2816999999999998E-2</v>
      </c>
      <c r="W34" s="110">
        <v>6.2816999999999994E-3</v>
      </c>
      <c r="X34" s="110">
        <v>1.88451E-3</v>
      </c>
      <c r="Y34" s="110">
        <v>3.1408500000000002E-3</v>
      </c>
      <c r="Z34" s="110">
        <v>2.1609048E-6</v>
      </c>
      <c r="AA34" s="110">
        <v>4.9625430000000005E-7</v>
      </c>
      <c r="AB34" s="110">
        <v>5.0280171591000006E-3</v>
      </c>
      <c r="AC34" s="110">
        <v>5.0253600000000004E-4</v>
      </c>
      <c r="AD34" s="110">
        <v>0.6281699999999999</v>
      </c>
      <c r="AE34" s="111"/>
      <c r="AF34" s="112">
        <v>2668.2170816993462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1.0634490000000001</v>
      </c>
      <c r="F35" s="110">
        <v>2.57013E-2</v>
      </c>
      <c r="G35" s="110">
        <v>0.29548799999999997</v>
      </c>
      <c r="H35" s="110">
        <v>1.0773E-4</v>
      </c>
      <c r="I35" s="110">
        <v>8.0028000000000002E-2</v>
      </c>
      <c r="J35" s="110">
        <v>8.0028000000000002E-2</v>
      </c>
      <c r="K35" s="110">
        <v>8.0028000000000002E-2</v>
      </c>
      <c r="L35" s="110">
        <v>1.3897170000000002E-3</v>
      </c>
      <c r="M35" s="110">
        <v>5.6481299999999998E-2</v>
      </c>
      <c r="N35" s="110">
        <v>2.7702E-3</v>
      </c>
      <c r="O35" s="110">
        <v>3.078E-4</v>
      </c>
      <c r="P35" s="110">
        <v>3.078E-4</v>
      </c>
      <c r="Q35" s="110">
        <v>1.0465200000000001E-2</v>
      </c>
      <c r="R35" s="110">
        <v>1.10808E-2</v>
      </c>
      <c r="S35" s="110">
        <v>1.9237500000000001E-2</v>
      </c>
      <c r="T35" s="110">
        <v>0.49247999999999997</v>
      </c>
      <c r="U35" s="110">
        <v>3.2319000000000002E-3</v>
      </c>
      <c r="V35" s="110">
        <v>1.8467999999999998E-2</v>
      </c>
      <c r="W35" s="110">
        <v>7.233299999999999E-7</v>
      </c>
      <c r="X35" s="110">
        <v>7.695E-4</v>
      </c>
      <c r="Y35" s="110">
        <v>4.617E-4</v>
      </c>
      <c r="Z35" s="110">
        <v>3.078E-4</v>
      </c>
      <c r="AA35" s="110">
        <v>1.3851E-4</v>
      </c>
      <c r="AB35" s="110">
        <v>1.6775100000000001E-3</v>
      </c>
      <c r="AC35" s="110">
        <v>2.1546000000000004E-3</v>
      </c>
      <c r="AD35" s="110">
        <v>8.7722999999999985E-3</v>
      </c>
      <c r="AE35" s="111"/>
      <c r="AF35" s="112">
        <v>653.70617647058816</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4.813546068900936E-4</v>
      </c>
      <c r="F36" s="110">
        <v>1.1633316838009496E-5</v>
      </c>
      <c r="G36" s="110">
        <v>1.3374831334717508E-4</v>
      </c>
      <c r="H36" s="110">
        <v>4.8762405907824247E-8</v>
      </c>
      <c r="I36" s="110">
        <v>3.6223501531526577E-5</v>
      </c>
      <c r="J36" s="110">
        <v>3.6223501531526577E-5</v>
      </c>
      <c r="K36" s="110">
        <v>3.6223501531526577E-5</v>
      </c>
      <c r="L36" s="110">
        <v>6.2903503621093277E-7</v>
      </c>
      <c r="M36" s="110">
        <v>2.5565432811673565E-5</v>
      </c>
      <c r="N36" s="110">
        <v>1.2538904376297661E-6</v>
      </c>
      <c r="O36" s="110">
        <v>1.3932115973664068E-7</v>
      </c>
      <c r="P36" s="110">
        <v>1.3932115973664068E-7</v>
      </c>
      <c r="Q36" s="110">
        <v>4.736919431045784E-6</v>
      </c>
      <c r="R36" s="110">
        <v>5.0155617505190646E-6</v>
      </c>
      <c r="S36" s="110">
        <v>8.707572483540045E-6</v>
      </c>
      <c r="T36" s="110">
        <v>2.2291385557862513E-4</v>
      </c>
      <c r="U36" s="110">
        <v>1.4628721772347272E-6</v>
      </c>
      <c r="V36" s="110">
        <v>8.3592695841984424E-6</v>
      </c>
      <c r="W36" s="110">
        <v>3.2740472538110561E-10</v>
      </c>
      <c r="X36" s="110">
        <v>3.4830289934160177E-7</v>
      </c>
      <c r="Y36" s="110">
        <v>2.0898173960496106E-7</v>
      </c>
      <c r="Z36" s="110">
        <v>1.3932115973664068E-7</v>
      </c>
      <c r="AA36" s="110">
        <v>6.2694521881488318E-8</v>
      </c>
      <c r="AB36" s="110">
        <v>7.5930032056469185E-7</v>
      </c>
      <c r="AC36" s="110">
        <v>9.7524811815648495E-7</v>
      </c>
      <c r="AD36" s="110">
        <v>3.9706530524942593E-6</v>
      </c>
      <c r="AE36" s="111"/>
      <c r="AF36" s="112">
        <v>0.29589052187422821</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3.1452387612784518</v>
      </c>
      <c r="F37" s="110">
        <v>0.12346906941364649</v>
      </c>
      <c r="G37" s="110">
        <v>8.6464191702449473E-4</v>
      </c>
      <c r="H37" s="110" t="s">
        <v>385</v>
      </c>
      <c r="I37" s="110">
        <v>1.098318532365807E-4</v>
      </c>
      <c r="J37" s="110">
        <v>1.098318532365807E-4</v>
      </c>
      <c r="K37" s="110">
        <v>1.098318532365807E-4</v>
      </c>
      <c r="L37" s="110">
        <v>4.3932741294632283E-6</v>
      </c>
      <c r="M37" s="110">
        <v>0.36824365311617496</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17653.155938060816</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2.7231192637015389</v>
      </c>
      <c r="F39" s="110">
        <v>0.22550784485064324</v>
      </c>
      <c r="G39" s="110">
        <v>2.1645899030789812</v>
      </c>
      <c r="H39" s="110" t="s">
        <v>392</v>
      </c>
      <c r="I39" s="110">
        <v>0.82717850266274362</v>
      </c>
      <c r="J39" s="110">
        <v>0.99950320767666612</v>
      </c>
      <c r="K39" s="110">
        <v>1.4712790580530233</v>
      </c>
      <c r="L39" s="110">
        <v>7.0755733341642008E-2</v>
      </c>
      <c r="M39" s="110">
        <v>4.2942625124019198</v>
      </c>
      <c r="N39" s="110">
        <v>1.799887687278481E-2</v>
      </c>
      <c r="O39" s="110">
        <v>1.5626243505980019E-3</v>
      </c>
      <c r="P39" s="110">
        <v>4.9983163431161501E-3</v>
      </c>
      <c r="Q39" s="110">
        <v>1.8144783284784458E-2</v>
      </c>
      <c r="R39" s="110">
        <v>1.5821786343338983E-2</v>
      </c>
      <c r="S39" s="110">
        <v>2.2156646809870645E-2</v>
      </c>
      <c r="T39" s="110">
        <v>2.3375759931309744E-2</v>
      </c>
      <c r="U39" s="110">
        <v>2.2859737529361036E-2</v>
      </c>
      <c r="V39" s="110">
        <v>9.797873732873133E-2</v>
      </c>
      <c r="W39" s="110">
        <v>2.2075716254250893E-2</v>
      </c>
      <c r="X39" s="110">
        <v>5.3416085231959576E-4</v>
      </c>
      <c r="Y39" s="110">
        <v>9.2722704636253423E-4</v>
      </c>
      <c r="Z39" s="110">
        <v>3.7622852184666033E-4</v>
      </c>
      <c r="AA39" s="110">
        <v>3.1644902505264979E-4</v>
      </c>
      <c r="AB39" s="110">
        <v>2.1540654455814404E-3</v>
      </c>
      <c r="AC39" s="110">
        <v>8.2637056511451982E-3</v>
      </c>
      <c r="AD39" s="110">
        <v>3.1736915338748959E-3</v>
      </c>
      <c r="AE39" s="111"/>
      <c r="AF39" s="112">
        <v>376.36508635229274</v>
      </c>
      <c r="AG39" s="112">
        <v>3660.3805371682693</v>
      </c>
      <c r="AH39" s="112">
        <v>42789.224332219666</v>
      </c>
      <c r="AI39" s="112">
        <v>223.19209010286414</v>
      </c>
      <c r="AJ39" s="112" t="s">
        <v>392</v>
      </c>
      <c r="AK39" s="112" t="s">
        <v>385</v>
      </c>
      <c r="AL39" s="121" t="s">
        <v>49</v>
      </c>
    </row>
    <row r="40" spans="1:38" ht="26.25" customHeight="1" thickBot="1" x14ac:dyDescent="0.25">
      <c r="A40" s="53" t="s">
        <v>70</v>
      </c>
      <c r="B40" s="53" t="s">
        <v>105</v>
      </c>
      <c r="C40" s="54" t="s">
        <v>361</v>
      </c>
      <c r="D40" s="55"/>
      <c r="E40" s="110">
        <v>0.12643737499999999</v>
      </c>
      <c r="F40" s="110">
        <v>1.3085875E-2</v>
      </c>
      <c r="G40" s="110">
        <v>7.75E-5</v>
      </c>
      <c r="H40" s="110">
        <v>3.1000000000000001E-5</v>
      </c>
      <c r="I40" s="110">
        <v>8.1530000000000005E-3</v>
      </c>
      <c r="J40" s="110">
        <v>8.1530000000000005E-3</v>
      </c>
      <c r="K40" s="110">
        <v>8.1530000000000005E-3</v>
      </c>
      <c r="L40" s="110">
        <v>5.0607500000000001E-3</v>
      </c>
      <c r="M40" s="110">
        <v>4.1749250000000002E-2</v>
      </c>
      <c r="N40" s="110" t="s">
        <v>396</v>
      </c>
      <c r="O40" s="110">
        <v>3.875E-5</v>
      </c>
      <c r="P40" s="110" t="s">
        <v>396</v>
      </c>
      <c r="Q40" s="110" t="s">
        <v>396</v>
      </c>
      <c r="R40" s="110">
        <v>1.9374999999999999E-4</v>
      </c>
      <c r="S40" s="110">
        <v>6.5874999999999996E-3</v>
      </c>
      <c r="T40" s="110">
        <v>2.7125000000000006E-4</v>
      </c>
      <c r="U40" s="110">
        <v>3.875E-5</v>
      </c>
      <c r="V40" s="110">
        <v>3.875E-3</v>
      </c>
      <c r="W40" s="110" t="s">
        <v>396</v>
      </c>
      <c r="X40" s="110">
        <v>1.1625000000000001E-4</v>
      </c>
      <c r="Y40" s="110">
        <v>1.9374999999999999E-4</v>
      </c>
      <c r="Z40" s="110" t="s">
        <v>396</v>
      </c>
      <c r="AA40" s="110" t="s">
        <v>396</v>
      </c>
      <c r="AB40" s="110">
        <v>3.1E-4</v>
      </c>
      <c r="AC40" s="110" t="s">
        <v>396</v>
      </c>
      <c r="AD40" s="110" t="s">
        <v>396</v>
      </c>
      <c r="AE40" s="111"/>
      <c r="AF40" s="112">
        <v>164.59463507625273</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3.839635674571154</v>
      </c>
      <c r="F41" s="110">
        <v>57.30837898418568</v>
      </c>
      <c r="G41" s="110">
        <v>8.8924009574745426</v>
      </c>
      <c r="H41" s="110">
        <v>0.10979510614784316</v>
      </c>
      <c r="I41" s="110">
        <v>30.045054050081475</v>
      </c>
      <c r="J41" s="110">
        <v>30.586638346626426</v>
      </c>
      <c r="K41" s="110">
        <v>33.272667343505056</v>
      </c>
      <c r="L41" s="110">
        <v>2.4393987992633965</v>
      </c>
      <c r="M41" s="110">
        <v>280.95360830655409</v>
      </c>
      <c r="N41" s="110">
        <v>0.47685366696255216</v>
      </c>
      <c r="O41" s="110">
        <v>0.14170818690070233</v>
      </c>
      <c r="P41" s="110">
        <v>0.14685470090726166</v>
      </c>
      <c r="Q41" s="110">
        <v>0.20338368113231231</v>
      </c>
      <c r="R41" s="110">
        <v>1.0633446991697166</v>
      </c>
      <c r="S41" s="110">
        <v>0.22073340996184213</v>
      </c>
      <c r="T41" s="110">
        <v>0.14309079190763468</v>
      </c>
      <c r="U41" s="110">
        <v>6.2819623618302026E-2</v>
      </c>
      <c r="V41" s="110">
        <v>3.4108789443476883</v>
      </c>
      <c r="W41" s="110">
        <v>5.5181318703640656</v>
      </c>
      <c r="X41" s="110">
        <v>6.026869253781455</v>
      </c>
      <c r="Y41" s="110">
        <v>4.2647217320612123</v>
      </c>
      <c r="Z41" s="110">
        <v>2.4711660734291798</v>
      </c>
      <c r="AA41" s="110">
        <v>3.1757866333489604</v>
      </c>
      <c r="AB41" s="110">
        <v>15.938543692620806</v>
      </c>
      <c r="AC41" s="110">
        <v>4.470771039496551</v>
      </c>
      <c r="AD41" s="110">
        <v>0.22585682992193426</v>
      </c>
      <c r="AE41" s="111"/>
      <c r="AF41" s="112">
        <v>1151</v>
      </c>
      <c r="AG41" s="112">
        <v>14887.51880177879</v>
      </c>
      <c r="AH41" s="112">
        <v>50716.551721489275</v>
      </c>
      <c r="AI41" s="112">
        <v>13660.306904760801</v>
      </c>
      <c r="AJ41" s="112" t="s">
        <v>392</v>
      </c>
      <c r="AK41" s="112" t="s">
        <v>385</v>
      </c>
      <c r="AL41" s="121" t="s">
        <v>49</v>
      </c>
    </row>
    <row r="42" spans="1:38" ht="26.25" customHeight="1" thickBot="1" x14ac:dyDescent="0.25">
      <c r="A42" s="53" t="s">
        <v>70</v>
      </c>
      <c r="B42" s="53" t="s">
        <v>107</v>
      </c>
      <c r="C42" s="54" t="s">
        <v>108</v>
      </c>
      <c r="D42" s="55"/>
      <c r="E42" s="110">
        <v>7.6540274800000016E-2</v>
      </c>
      <c r="F42" s="110">
        <v>4.5694281200000013E-2</v>
      </c>
      <c r="G42" s="110">
        <v>7.9448000000000016E-5</v>
      </c>
      <c r="H42" s="110">
        <v>2.3457600000000004E-5</v>
      </c>
      <c r="I42" s="110">
        <v>4.3073908000000006E-3</v>
      </c>
      <c r="J42" s="110">
        <v>4.3073908000000006E-3</v>
      </c>
      <c r="K42" s="110">
        <v>4.3073908000000006E-3</v>
      </c>
      <c r="L42" s="110">
        <v>2.4875952000000005E-3</v>
      </c>
      <c r="M42" s="110">
        <v>1.6230579952000004</v>
      </c>
      <c r="N42" s="110" t="s">
        <v>396</v>
      </c>
      <c r="O42" s="110">
        <v>3.9724000000000008E-5</v>
      </c>
      <c r="P42" s="110" t="s">
        <v>396</v>
      </c>
      <c r="Q42" s="110" t="s">
        <v>396</v>
      </c>
      <c r="R42" s="110">
        <v>1.9862000000000005E-4</v>
      </c>
      <c r="S42" s="110">
        <v>6.7530800000000016E-3</v>
      </c>
      <c r="T42" s="110">
        <v>2.7806800000000002E-4</v>
      </c>
      <c r="U42" s="110">
        <v>3.9724000000000008E-5</v>
      </c>
      <c r="V42" s="110">
        <v>3.9724000000000009E-3</v>
      </c>
      <c r="W42" s="110" t="s">
        <v>396</v>
      </c>
      <c r="X42" s="110">
        <v>1.3997600000000004E-4</v>
      </c>
      <c r="Y42" s="110">
        <v>1.7781600000000005E-4</v>
      </c>
      <c r="Z42" s="110" t="s">
        <v>396</v>
      </c>
      <c r="AA42" s="110" t="s">
        <v>396</v>
      </c>
      <c r="AB42" s="110">
        <v>3.1779200000000012E-4</v>
      </c>
      <c r="AC42" s="110" t="s">
        <v>396</v>
      </c>
      <c r="AD42" s="110" t="s">
        <v>396</v>
      </c>
      <c r="AE42" s="111"/>
      <c r="AF42" s="112">
        <v>170.53566088462105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0.11208111466729018</v>
      </c>
      <c r="F43" s="110">
        <v>2.901517563227583E-2</v>
      </c>
      <c r="G43" s="110">
        <v>0.15099948375992056</v>
      </c>
      <c r="H43" s="110">
        <v>7.5921288551288841E-5</v>
      </c>
      <c r="I43" s="110">
        <v>3.1617038231197159E-2</v>
      </c>
      <c r="J43" s="110">
        <v>7.2180343516236672E-2</v>
      </c>
      <c r="K43" s="110">
        <v>0.15787513487372404</v>
      </c>
      <c r="L43" s="110">
        <v>4.5575233149876488E-3</v>
      </c>
      <c r="M43" s="110">
        <v>0.28631500785468861</v>
      </c>
      <c r="N43" s="110">
        <v>1.802410001498108E-2</v>
      </c>
      <c r="O43" s="110">
        <v>4.8795280905096657E-4</v>
      </c>
      <c r="P43" s="110">
        <v>1.073783265934375E-3</v>
      </c>
      <c r="Q43" s="110">
        <v>1.8353774183535267E-2</v>
      </c>
      <c r="R43" s="110">
        <v>1.1847118142166223E-2</v>
      </c>
      <c r="S43" s="110">
        <v>2.0851019195028308E-2</v>
      </c>
      <c r="T43" s="110">
        <v>2.1590165519794577E-2</v>
      </c>
      <c r="U43" s="110">
        <v>1.6303486845746392E-3</v>
      </c>
      <c r="V43" s="110">
        <v>1.560335108715304E-2</v>
      </c>
      <c r="W43" s="110">
        <v>2.3287585376389874E-3</v>
      </c>
      <c r="X43" s="110">
        <v>1.0049271189023582E-4</v>
      </c>
      <c r="Y43" s="110">
        <v>1.6280948027266661E-4</v>
      </c>
      <c r="Z43" s="110">
        <v>1.5609758302680937E-4</v>
      </c>
      <c r="AA43" s="110">
        <v>1.2067347725251164E-4</v>
      </c>
      <c r="AB43" s="110">
        <v>5.4007325244222345E-4</v>
      </c>
      <c r="AC43" s="110">
        <v>2.2084039920728387E-3</v>
      </c>
      <c r="AD43" s="110">
        <v>1.8081248916035073E-3</v>
      </c>
      <c r="AE43" s="111"/>
      <c r="AF43" s="112">
        <v>49.138615980324289</v>
      </c>
      <c r="AG43" s="112">
        <v>209.05292623068726</v>
      </c>
      <c r="AH43" s="112">
        <v>1051.4555215042806</v>
      </c>
      <c r="AI43" s="112">
        <v>73.140836402488858</v>
      </c>
      <c r="AJ43" s="112" t="s">
        <v>392</v>
      </c>
      <c r="AK43" s="112" t="s">
        <v>385</v>
      </c>
      <c r="AL43" s="121" t="s">
        <v>49</v>
      </c>
    </row>
    <row r="44" spans="1:38" ht="26.25" customHeight="1" thickBot="1" x14ac:dyDescent="0.25">
      <c r="A44" s="53" t="s">
        <v>70</v>
      </c>
      <c r="B44" s="53" t="s">
        <v>111</v>
      </c>
      <c r="C44" s="54" t="s">
        <v>112</v>
      </c>
      <c r="D44" s="55"/>
      <c r="E44" s="110">
        <v>3.43948490824204</v>
      </c>
      <c r="F44" s="110">
        <v>0.51697694294179031</v>
      </c>
      <c r="G44" s="110">
        <v>2.1391818291385495E-3</v>
      </c>
      <c r="H44" s="110">
        <v>8.1968085073525745E-4</v>
      </c>
      <c r="I44" s="110">
        <v>0.18881230623315098</v>
      </c>
      <c r="J44" s="110">
        <v>0.18881230623315098</v>
      </c>
      <c r="K44" s="110">
        <v>0.18881230623315098</v>
      </c>
      <c r="L44" s="110">
        <v>0.10890678944491164</v>
      </c>
      <c r="M44" s="110">
        <v>8.0552644295270834</v>
      </c>
      <c r="N44" s="110" t="s">
        <v>396</v>
      </c>
      <c r="O44" s="110">
        <v>1.0695909145692747E-3</v>
      </c>
      <c r="P44" s="110" t="s">
        <v>396</v>
      </c>
      <c r="Q44" s="110" t="s">
        <v>396</v>
      </c>
      <c r="R44" s="110">
        <v>5.3479545728463739E-3</v>
      </c>
      <c r="S44" s="110">
        <v>0.1818304554767767</v>
      </c>
      <c r="T44" s="110">
        <v>7.4871364019849247E-3</v>
      </c>
      <c r="U44" s="110">
        <v>1.0695909145692747E-3</v>
      </c>
      <c r="V44" s="110">
        <v>0.10695909145692747</v>
      </c>
      <c r="W44" s="110" t="s">
        <v>396</v>
      </c>
      <c r="X44" s="110">
        <v>3.2987524460082302E-3</v>
      </c>
      <c r="Y44" s="110">
        <v>5.2579748705459681E-3</v>
      </c>
      <c r="Z44" s="110" t="s">
        <v>396</v>
      </c>
      <c r="AA44" s="110" t="s">
        <v>396</v>
      </c>
      <c r="AB44" s="110">
        <v>8.5567273165541979E-3</v>
      </c>
      <c r="AC44" s="110" t="s">
        <v>396</v>
      </c>
      <c r="AD44" s="110" t="s">
        <v>396</v>
      </c>
      <c r="AE44" s="111"/>
      <c r="AF44" s="112">
        <v>4551</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0.19104304505142297</v>
      </c>
      <c r="F46" s="110">
        <v>1.2932777521508461</v>
      </c>
      <c r="G46" s="110">
        <v>0.32159873223404967</v>
      </c>
      <c r="H46" s="110">
        <v>5.1262029723385769E-2</v>
      </c>
      <c r="I46" s="110">
        <v>4.8064018812577235E-2</v>
      </c>
      <c r="J46" s="110">
        <v>6.1595135887290473E-2</v>
      </c>
      <c r="K46" s="110">
        <v>0.10261455299231777</v>
      </c>
      <c r="L46" s="110">
        <v>3.2131076254879242E-3</v>
      </c>
      <c r="M46" s="110">
        <v>0.22772228763287949</v>
      </c>
      <c r="N46" s="110">
        <v>2.9725111813896223E-2</v>
      </c>
      <c r="O46" s="110">
        <v>1.3609479969490022E-3</v>
      </c>
      <c r="P46" s="110">
        <v>3.8474280919321728E-3</v>
      </c>
      <c r="Q46" s="110">
        <v>2.9182863218491166E-2</v>
      </c>
      <c r="R46" s="110">
        <v>2.335751142728789E-2</v>
      </c>
      <c r="S46" s="110">
        <v>3.2857400138678619E-2</v>
      </c>
      <c r="T46" s="110">
        <v>5.7187190395254224E-2</v>
      </c>
      <c r="U46" s="110">
        <v>1.9993402489395674E-2</v>
      </c>
      <c r="V46" s="110">
        <v>5.9485136269454238E-2</v>
      </c>
      <c r="W46" s="110">
        <v>8.2493703693669908E-3</v>
      </c>
      <c r="X46" s="110">
        <v>1.6724463225455723E-4</v>
      </c>
      <c r="Y46" s="110">
        <v>2.8034769079582535E-4</v>
      </c>
      <c r="Z46" s="110">
        <v>2.420594189120916E-4</v>
      </c>
      <c r="AA46" s="110">
        <v>1.9061608451706298E-4</v>
      </c>
      <c r="AB46" s="110">
        <v>8.8026782647953716E-4</v>
      </c>
      <c r="AC46" s="110">
        <v>6.8145579165768662E-3</v>
      </c>
      <c r="AD46" s="110">
        <v>4.7570725087556637E-3</v>
      </c>
      <c r="AE46" s="111"/>
      <c r="AF46" s="112">
        <v>11.826465953156832</v>
      </c>
      <c r="AG46" s="112">
        <v>315.14894442965573</v>
      </c>
      <c r="AH46" s="112">
        <v>1870.1442741729529</v>
      </c>
      <c r="AI46" s="112">
        <v>199.836910996608</v>
      </c>
      <c r="AJ46" s="112" t="s">
        <v>392</v>
      </c>
      <c r="AK46" s="112" t="s">
        <v>385</v>
      </c>
      <c r="AL46" s="121" t="s">
        <v>49</v>
      </c>
    </row>
    <row r="47" spans="1:38" ht="26.25" customHeight="1" thickBot="1" x14ac:dyDescent="0.25">
      <c r="A47" s="53" t="s">
        <v>70</v>
      </c>
      <c r="B47" s="53" t="s">
        <v>117</v>
      </c>
      <c r="C47" s="54" t="s">
        <v>118</v>
      </c>
      <c r="D47" s="55"/>
      <c r="E47" s="110">
        <v>0.25375312725255594</v>
      </c>
      <c r="F47" s="110">
        <v>1.428200121091497E-3</v>
      </c>
      <c r="G47" s="110">
        <v>1.4816559552954618E-2</v>
      </c>
      <c r="H47" s="110">
        <v>5.8712295650649384E-7</v>
      </c>
      <c r="I47" s="110">
        <v>1.46521493711689E-3</v>
      </c>
      <c r="J47" s="110">
        <v>1.46521493711689E-3</v>
      </c>
      <c r="K47" s="110">
        <v>1.46521493711689E-3</v>
      </c>
      <c r="L47" s="110">
        <v>7.0355155234072271E-4</v>
      </c>
      <c r="M47" s="110">
        <v>0.11053959155675784</v>
      </c>
      <c r="N47" s="110">
        <v>1.6915098492103695E-10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763.75834610399988</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3.1313600000000004</v>
      </c>
      <c r="G48" s="110" t="s">
        <v>385</v>
      </c>
      <c r="H48" s="110" t="s">
        <v>385</v>
      </c>
      <c r="I48" s="110">
        <v>1.9571000000000002E-2</v>
      </c>
      <c r="J48" s="110">
        <v>0.16439640000000003</v>
      </c>
      <c r="K48" s="110">
        <v>0.3483638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3.9142000000000001</v>
      </c>
      <c r="AL48" s="121" t="s">
        <v>397</v>
      </c>
    </row>
    <row r="49" spans="1:38" ht="26.25" customHeight="1" thickBot="1" x14ac:dyDescent="0.25">
      <c r="A49" s="53" t="s">
        <v>119</v>
      </c>
      <c r="B49" s="53" t="s">
        <v>122</v>
      </c>
      <c r="C49" s="54" t="s">
        <v>123</v>
      </c>
      <c r="D49" s="55"/>
      <c r="E49" s="110">
        <v>1.8228000000000001E-3</v>
      </c>
      <c r="F49" s="110">
        <v>1.3798400000000001E-2</v>
      </c>
      <c r="G49" s="110">
        <v>1.4336000000000002E-3</v>
      </c>
      <c r="H49" s="110">
        <v>6.6304000000000007E-3</v>
      </c>
      <c r="I49" s="110">
        <v>0.10931199999999999</v>
      </c>
      <c r="J49" s="110">
        <v>0.26163200000000003</v>
      </c>
      <c r="K49" s="110">
        <v>0.62182400000000004</v>
      </c>
      <c r="L49" s="110">
        <v>5.356288E-2</v>
      </c>
      <c r="M49" s="110">
        <v>1.4843200000000001</v>
      </c>
      <c r="N49" s="110">
        <v>0.68096000000000001</v>
      </c>
      <c r="O49" s="110">
        <v>1.2544000000000001E-2</v>
      </c>
      <c r="P49" s="110">
        <v>2.1504000000000002E-2</v>
      </c>
      <c r="Q49" s="110">
        <v>2.3296000000000001E-2</v>
      </c>
      <c r="R49" s="110">
        <v>0.30464000000000002</v>
      </c>
      <c r="S49" s="110">
        <v>8.6016000000000009E-2</v>
      </c>
      <c r="T49" s="110">
        <v>0.21504000000000001</v>
      </c>
      <c r="U49" s="110">
        <v>2.8672E-2</v>
      </c>
      <c r="V49" s="110">
        <v>0.39424000000000003</v>
      </c>
      <c r="W49" s="110">
        <v>5.3760000000000003</v>
      </c>
      <c r="X49" s="110">
        <v>0.28672000000000003</v>
      </c>
      <c r="Y49" s="110">
        <v>0.35840000000000005</v>
      </c>
      <c r="Z49" s="110">
        <v>0.17920000000000003</v>
      </c>
      <c r="AA49" s="110">
        <v>0.12544000000000002</v>
      </c>
      <c r="AB49" s="110">
        <v>0.94976000000000005</v>
      </c>
      <c r="AC49" s="110" t="s">
        <v>396</v>
      </c>
      <c r="AD49" s="110" t="s">
        <v>396</v>
      </c>
      <c r="AE49" s="111"/>
      <c r="AF49" s="112" t="s">
        <v>385</v>
      </c>
      <c r="AG49" s="112" t="s">
        <v>385</v>
      </c>
      <c r="AH49" s="112" t="s">
        <v>385</v>
      </c>
      <c r="AI49" s="112" t="s">
        <v>385</v>
      </c>
      <c r="AJ49" s="112" t="s">
        <v>385</v>
      </c>
      <c r="AK49" s="112">
        <v>1.7949999999999999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0.76578250000000003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12.601330000000001</v>
      </c>
      <c r="AL51" s="121" t="s">
        <v>400</v>
      </c>
    </row>
    <row r="52" spans="1:38" ht="26.25" customHeight="1" thickBot="1" x14ac:dyDescent="0.25">
      <c r="A52" s="53" t="s">
        <v>119</v>
      </c>
      <c r="B52" s="57" t="s">
        <v>128</v>
      </c>
      <c r="C52" s="59" t="s">
        <v>362</v>
      </c>
      <c r="D52" s="56"/>
      <c r="E52" s="110">
        <v>0.18383785000000002</v>
      </c>
      <c r="F52" s="110">
        <v>0.57777610000000001</v>
      </c>
      <c r="G52" s="110">
        <v>1.2868649500000002</v>
      </c>
      <c r="H52" s="110" t="s">
        <v>401</v>
      </c>
      <c r="I52" s="110">
        <v>1.050502E-2</v>
      </c>
      <c r="J52" s="110">
        <v>2.6262550000000003E-2</v>
      </c>
      <c r="K52" s="110">
        <v>3.1515060000000004E-2</v>
      </c>
      <c r="L52" s="110" t="s">
        <v>396</v>
      </c>
      <c r="M52" s="110">
        <v>0.21535291000000001</v>
      </c>
      <c r="N52" s="110">
        <v>1.5757530000000002E-2</v>
      </c>
      <c r="O52" s="110">
        <v>2.6262550000000001E-3</v>
      </c>
      <c r="P52" s="110">
        <v>3.1515060000000001E-3</v>
      </c>
      <c r="Q52" s="110">
        <v>5.2525100000000002E-4</v>
      </c>
      <c r="R52" s="110">
        <v>5.2525100000000002E-4</v>
      </c>
      <c r="S52" s="110">
        <v>6.3030120000000002E-3</v>
      </c>
      <c r="T52" s="110">
        <v>2.7838302999999998E-2</v>
      </c>
      <c r="U52" s="110">
        <v>5.2525100000000002E-4</v>
      </c>
      <c r="V52" s="110">
        <v>5.2525100000000002E-3</v>
      </c>
      <c r="W52" s="110">
        <v>6.3030120000000002E-3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5.25251</v>
      </c>
      <c r="AL52" s="121" t="s">
        <v>402</v>
      </c>
    </row>
    <row r="53" spans="1:38" ht="26.25" customHeight="1" thickBot="1" x14ac:dyDescent="0.25">
      <c r="A53" s="53" t="s">
        <v>119</v>
      </c>
      <c r="B53" s="57" t="s">
        <v>129</v>
      </c>
      <c r="C53" s="59" t="s">
        <v>130</v>
      </c>
      <c r="D53" s="56"/>
      <c r="E53" s="110" t="s">
        <v>385</v>
      </c>
      <c r="F53" s="110">
        <v>1.3682548604461424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1.4013774175584734</v>
      </c>
      <c r="AL53" s="121" t="s">
        <v>403</v>
      </c>
    </row>
    <row r="54" spans="1:38" ht="37.5" customHeight="1" thickBot="1" x14ac:dyDescent="0.25">
      <c r="A54" s="53" t="s">
        <v>119</v>
      </c>
      <c r="B54" s="57" t="s">
        <v>131</v>
      </c>
      <c r="C54" s="59" t="s">
        <v>132</v>
      </c>
      <c r="D54" s="56"/>
      <c r="E54" s="110" t="s">
        <v>385</v>
      </c>
      <c r="F54" s="110">
        <v>1.9861860000000005</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81207</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1.5048623077589349</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1469275.7488176357</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5.8087610910719401E-2</v>
      </c>
      <c r="J57" s="110">
        <v>0.13702981106524997</v>
      </c>
      <c r="K57" s="110">
        <v>0.33729186638069941</v>
      </c>
      <c r="L57" s="110">
        <v>1.7426283273215819E-3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2130.75</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5.8784934348160671E-3</v>
      </c>
      <c r="J58" s="110">
        <v>7.0541909844213879E-2</v>
      </c>
      <c r="K58" s="110">
        <v>0.58784926822246242</v>
      </c>
      <c r="L58" s="110">
        <v>2.7041069800153908E-5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764</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8.9571373201028703E-2</v>
      </c>
      <c r="J59" s="110">
        <v>9.3508576418656328E-2</v>
      </c>
      <c r="K59" s="110">
        <v>9.8430080440690876E-2</v>
      </c>
      <c r="L59" s="110">
        <v>5.5534251384637797E-5</v>
      </c>
      <c r="M59" s="110" t="s">
        <v>401</v>
      </c>
      <c r="N59" s="110">
        <v>0.59575164625456978</v>
      </c>
      <c r="O59" s="110">
        <v>3.1140130002117794E-2</v>
      </c>
      <c r="P59" s="110">
        <v>7.3221599999999983E-4</v>
      </c>
      <c r="Q59" s="110">
        <v>5.2265979978821986E-2</v>
      </c>
      <c r="R59" s="110">
        <v>6.4385779970350776E-2</v>
      </c>
      <c r="S59" s="110">
        <v>1.7085039999999998E-3</v>
      </c>
      <c r="T59" s="110">
        <v>0.10486453005294499</v>
      </c>
      <c r="U59" s="110">
        <v>0.2365036998517539</v>
      </c>
      <c r="V59" s="110">
        <v>9.030663999999998E-2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244.07199999999995</v>
      </c>
      <c r="AL59" s="121" t="s">
        <v>409</v>
      </c>
    </row>
    <row r="60" spans="1:38" ht="26.25" customHeight="1" thickBot="1" x14ac:dyDescent="0.25">
      <c r="A60" s="53" t="s">
        <v>53</v>
      </c>
      <c r="B60" s="61" t="s">
        <v>142</v>
      </c>
      <c r="C60" s="54" t="s">
        <v>143</v>
      </c>
      <c r="D60" s="96"/>
      <c r="E60" s="110">
        <v>8.5383880985469805E-3</v>
      </c>
      <c r="F60" s="110">
        <v>1.7344210375787094E-4</v>
      </c>
      <c r="G60" s="110">
        <v>7.2103232588371403E-3</v>
      </c>
      <c r="H60" s="110" t="s">
        <v>385</v>
      </c>
      <c r="I60" s="110">
        <v>1.8922293819733677E-3</v>
      </c>
      <c r="J60" s="110">
        <v>2.2701858276954593E-2</v>
      </c>
      <c r="K60" s="110">
        <v>0.18917511753748747</v>
      </c>
      <c r="L60" s="110" t="s">
        <v>385</v>
      </c>
      <c r="M60" s="110">
        <v>2.3285095819171122E-2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18.944958432227121</v>
      </c>
      <c r="AG60" s="112">
        <v>25.256336896000001</v>
      </c>
      <c r="AH60" s="112">
        <v>18.426091420912002</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0.14886386479599492</v>
      </c>
      <c r="J61" s="110">
        <v>1.4886386479599487</v>
      </c>
      <c r="K61" s="110">
        <v>4.9782040669415748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2.8228134440742592</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0.34063228350181629</v>
      </c>
      <c r="F63" s="110">
        <v>0.17312615805294052</v>
      </c>
      <c r="G63" s="110">
        <v>0.18470830413542089</v>
      </c>
      <c r="H63" s="110">
        <v>7.4198488782009609E-4</v>
      </c>
      <c r="I63" s="110">
        <v>0.11098739390471937</v>
      </c>
      <c r="J63" s="110">
        <v>0.11912397280416137</v>
      </c>
      <c r="K63" s="110">
        <v>0.15051299439075277</v>
      </c>
      <c r="L63" s="110" t="s">
        <v>396</v>
      </c>
      <c r="M63" s="110">
        <v>1.2966727325359966</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67.423701728000012</v>
      </c>
      <c r="AG63" s="112">
        <v>205.51438311068301</v>
      </c>
      <c r="AH63" s="112">
        <v>1869.3226528531068</v>
      </c>
      <c r="AI63" s="112" t="s">
        <v>392</v>
      </c>
      <c r="AJ63" s="112" t="s">
        <v>385</v>
      </c>
      <c r="AK63" s="112" t="s">
        <v>385</v>
      </c>
      <c r="AL63" s="121" t="s">
        <v>399</v>
      </c>
    </row>
    <row r="64" spans="1:38" ht="26.25" customHeight="1" thickBot="1" x14ac:dyDescent="0.25">
      <c r="A64" s="53" t="s">
        <v>53</v>
      </c>
      <c r="B64" s="61" t="s">
        <v>150</v>
      </c>
      <c r="C64" s="54" t="s">
        <v>151</v>
      </c>
      <c r="D64" s="55"/>
      <c r="E64" s="110">
        <v>0.24430563892593746</v>
      </c>
      <c r="F64" s="110">
        <v>4.3909293664591495E-3</v>
      </c>
      <c r="G64" s="110">
        <v>1.2759520360415789E-3</v>
      </c>
      <c r="H64" s="110">
        <v>4.117E-3</v>
      </c>
      <c r="I64" s="110">
        <v>2.4272610842298158E-2</v>
      </c>
      <c r="J64" s="110">
        <v>4.0454353125157674E-2</v>
      </c>
      <c r="K64" s="110">
        <v>6.7423922629458635E-2</v>
      </c>
      <c r="L64" s="110">
        <v>4.3690699516136681E-4</v>
      </c>
      <c r="M64" s="110">
        <v>8.0267707188430987E-2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5801.9529143999998</v>
      </c>
      <c r="AI64" s="112" t="s">
        <v>385</v>
      </c>
      <c r="AJ64" s="112" t="s">
        <v>385</v>
      </c>
      <c r="AK64" s="112">
        <v>411.7</v>
      </c>
      <c r="AL64" s="121" t="s">
        <v>413</v>
      </c>
    </row>
    <row r="65" spans="1:38" ht="26.25" customHeight="1" thickBot="1" x14ac:dyDescent="0.25">
      <c r="A65" s="53" t="s">
        <v>53</v>
      </c>
      <c r="B65" s="57" t="s">
        <v>152</v>
      </c>
      <c r="C65" s="54" t="s">
        <v>153</v>
      </c>
      <c r="D65" s="55"/>
      <c r="E65" s="110">
        <v>0.19417195725563244</v>
      </c>
      <c r="F65" s="110" t="s">
        <v>385</v>
      </c>
      <c r="G65" s="110" t="s">
        <v>385</v>
      </c>
      <c r="H65" s="110">
        <v>4.3535305875757949E-3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446.78199999999998</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0.21007443074859364</v>
      </c>
      <c r="F67" s="110">
        <v>1.0743945443522493E-5</v>
      </c>
      <c r="G67" s="110">
        <v>1.5392525698464535E-2</v>
      </c>
      <c r="H67" s="110" t="s">
        <v>385</v>
      </c>
      <c r="I67" s="110">
        <v>0.16035277171925733</v>
      </c>
      <c r="J67" s="110">
        <v>0.26725462346989787</v>
      </c>
      <c r="K67" s="110">
        <v>0.44542437811453944</v>
      </c>
      <c r="L67" s="110">
        <v>2.8863498909466314E-3</v>
      </c>
      <c r="M67" s="110">
        <v>6.814409782899862E-2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229.71670224582405</v>
      </c>
      <c r="AI67" s="112" t="s">
        <v>385</v>
      </c>
      <c r="AJ67" s="112" t="s">
        <v>385</v>
      </c>
      <c r="AK67" s="112">
        <v>90</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0.68713422804777124</v>
      </c>
      <c r="F70" s="110">
        <v>2.8808456309109078</v>
      </c>
      <c r="G70" s="110">
        <v>1.5994863938685102</v>
      </c>
      <c r="H70" s="110">
        <v>0.23454578265530091</v>
      </c>
      <c r="I70" s="110">
        <v>0.186066799015498</v>
      </c>
      <c r="J70" s="110">
        <v>0.29197530056612009</v>
      </c>
      <c r="K70" s="110">
        <v>0.44359575869778833</v>
      </c>
      <c r="L70" s="110">
        <v>3.3492023822789636E-3</v>
      </c>
      <c r="M70" s="110">
        <v>4.0790559966814461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168.93118860358399</v>
      </c>
      <c r="AG70" s="112" t="s">
        <v>385</v>
      </c>
      <c r="AH70" s="112">
        <v>1782.4163303414625</v>
      </c>
      <c r="AI70" s="112" t="s">
        <v>392</v>
      </c>
      <c r="AJ70" s="112" t="s">
        <v>392</v>
      </c>
      <c r="AK70" s="112" t="s">
        <v>385</v>
      </c>
      <c r="AL70" s="121" t="s">
        <v>399</v>
      </c>
    </row>
    <row r="71" spans="1:38" ht="26.25" customHeight="1" thickBot="1" x14ac:dyDescent="0.25">
      <c r="A71" s="53" t="s">
        <v>53</v>
      </c>
      <c r="B71" s="53" t="s">
        <v>163</v>
      </c>
      <c r="C71" s="54" t="s">
        <v>164</v>
      </c>
      <c r="D71" s="60"/>
      <c r="E71" s="110">
        <v>6.1489151934090072E-5</v>
      </c>
      <c r="F71" s="110">
        <v>3.1503150475882018</v>
      </c>
      <c r="G71" s="110">
        <v>1.9672380978756627E-6</v>
      </c>
      <c r="H71" s="110">
        <v>1.2254765324410454E-4</v>
      </c>
      <c r="I71" s="110">
        <v>1.7338711962864432E-6</v>
      </c>
      <c r="J71" s="110">
        <v>2.172709106424279E-6</v>
      </c>
      <c r="K71" s="110">
        <v>2.1943713583057444E-6</v>
      </c>
      <c r="L71" s="110" t="s">
        <v>396</v>
      </c>
      <c r="M71" s="110">
        <v>1.3126027174508626E-5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2.7253060991553371</v>
      </c>
      <c r="F72" s="110">
        <v>0.18771005487060499</v>
      </c>
      <c r="G72" s="110">
        <v>6.4924146354837378</v>
      </c>
      <c r="H72" s="110">
        <v>9.1217109217461736E-4</v>
      </c>
      <c r="I72" s="110">
        <v>0.99253791627900356</v>
      </c>
      <c r="J72" s="110">
        <v>1.5699604011156729</v>
      </c>
      <c r="K72" s="110">
        <v>6.7057974536531324</v>
      </c>
      <c r="L72" s="110">
        <v>3.5731364986044127E-3</v>
      </c>
      <c r="M72" s="110">
        <v>53.424622798685725</v>
      </c>
      <c r="N72" s="110">
        <v>16.558649835012311</v>
      </c>
      <c r="O72" s="110">
        <v>7.5573082116147758E-2</v>
      </c>
      <c r="P72" s="110">
        <v>0.17168506852192383</v>
      </c>
      <c r="Q72" s="110">
        <v>0.43373154874098496</v>
      </c>
      <c r="R72" s="110">
        <v>0.67924865080299179</v>
      </c>
      <c r="S72" s="110">
        <v>1.2930596924455187</v>
      </c>
      <c r="T72" s="110">
        <v>0.78980710090325634</v>
      </c>
      <c r="U72" s="110">
        <v>7.6240000000000002E-2</v>
      </c>
      <c r="V72" s="110">
        <v>7.520619792133151</v>
      </c>
      <c r="W72" s="110">
        <v>29.942209000000002</v>
      </c>
      <c r="X72" s="110" t="s">
        <v>396</v>
      </c>
      <c r="Y72" s="110" t="s">
        <v>396</v>
      </c>
      <c r="Z72" s="110" t="s">
        <v>396</v>
      </c>
      <c r="AA72" s="110" t="s">
        <v>396</v>
      </c>
      <c r="AB72" s="110">
        <v>8.7729284800000009</v>
      </c>
      <c r="AC72" s="110">
        <v>0.10122</v>
      </c>
      <c r="AD72" s="110">
        <v>15.698287499999999</v>
      </c>
      <c r="AE72" s="111"/>
      <c r="AF72" s="112">
        <v>4.9578279935185181</v>
      </c>
      <c r="AG72" s="112">
        <v>57049.186539474853</v>
      </c>
      <c r="AH72" s="112">
        <v>5941.4021317281804</v>
      </c>
      <c r="AI72" s="112" t="s">
        <v>385</v>
      </c>
      <c r="AJ72" s="112" t="s">
        <v>385</v>
      </c>
      <c r="AK72" s="112">
        <v>3229.8510000000001</v>
      </c>
      <c r="AL72" s="121" t="s">
        <v>419</v>
      </c>
    </row>
    <row r="73" spans="1:38" ht="26.25" customHeight="1" thickBot="1" x14ac:dyDescent="0.25">
      <c r="A73" s="53" t="s">
        <v>53</v>
      </c>
      <c r="B73" s="53" t="s">
        <v>167</v>
      </c>
      <c r="C73" s="54" t="s">
        <v>168</v>
      </c>
      <c r="D73" s="55"/>
      <c r="E73" s="110">
        <v>0.33204373617254918</v>
      </c>
      <c r="F73" s="110">
        <v>2.8943616479405399E-2</v>
      </c>
      <c r="G73" s="110">
        <v>0.22418807371124741</v>
      </c>
      <c r="H73" s="110">
        <v>1.6806948504274141E-5</v>
      </c>
      <c r="I73" s="110">
        <v>0.11867869611031677</v>
      </c>
      <c r="J73" s="110">
        <v>0.15046830496173463</v>
      </c>
      <c r="K73" s="110">
        <v>0.1672739828952185</v>
      </c>
      <c r="L73" s="110">
        <v>1.1867869611031678E-2</v>
      </c>
      <c r="M73" s="110">
        <v>2.2303514399936715</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340.12411225791993</v>
      </c>
      <c r="AH73" s="112">
        <v>543.97289444379987</v>
      </c>
      <c r="AI73" s="112" t="s">
        <v>385</v>
      </c>
      <c r="AJ73" s="112" t="s">
        <v>385</v>
      </c>
      <c r="AK73" s="112">
        <v>130</v>
      </c>
      <c r="AL73" s="121" t="s">
        <v>420</v>
      </c>
    </row>
    <row r="74" spans="1:38" ht="26.25" customHeight="1" thickBot="1" x14ac:dyDescent="0.25">
      <c r="A74" s="53" t="s">
        <v>53</v>
      </c>
      <c r="B74" s="53" t="s">
        <v>169</v>
      </c>
      <c r="C74" s="54" t="s">
        <v>170</v>
      </c>
      <c r="D74" s="55"/>
      <c r="E74" s="110">
        <v>0.37327523743156565</v>
      </c>
      <c r="F74" s="110">
        <v>2.5742355375534313E-3</v>
      </c>
      <c r="G74" s="110">
        <v>1.1841017286313462</v>
      </c>
      <c r="H74" s="110" t="s">
        <v>396</v>
      </c>
      <c r="I74" s="110">
        <v>7.9962689478601356E-2</v>
      </c>
      <c r="J74" s="110">
        <v>9.0040360913350645E-2</v>
      </c>
      <c r="K74" s="110">
        <v>9.7631948594201601E-2</v>
      </c>
      <c r="L74" s="110">
        <v>1.8391418580078311E-3</v>
      </c>
      <c r="M74" s="110">
        <v>9.4227359424497799</v>
      </c>
      <c r="N74" s="110" t="s">
        <v>396</v>
      </c>
      <c r="O74" s="110" t="s">
        <v>396</v>
      </c>
      <c r="P74" s="110" t="s">
        <v>396</v>
      </c>
      <c r="Q74" s="110" t="s">
        <v>396</v>
      </c>
      <c r="R74" s="110" t="s">
        <v>396</v>
      </c>
      <c r="S74" s="110" t="s">
        <v>396</v>
      </c>
      <c r="T74" s="110" t="s">
        <v>396</v>
      </c>
      <c r="U74" s="110" t="s">
        <v>396</v>
      </c>
      <c r="V74" s="110" t="s">
        <v>396</v>
      </c>
      <c r="W74" s="110" t="s">
        <v>396</v>
      </c>
      <c r="X74" s="110">
        <v>7.7980000000000011E-3</v>
      </c>
      <c r="Y74" s="110">
        <v>2.2280000000000004E-3</v>
      </c>
      <c r="Z74" s="110">
        <v>2.2280000000000004E-3</v>
      </c>
      <c r="AA74" s="110">
        <v>1.1140000000000002E-3</v>
      </c>
      <c r="AB74" s="110">
        <v>1.3368000000000001E-2</v>
      </c>
      <c r="AC74" s="110" t="s">
        <v>396</v>
      </c>
      <c r="AD74" s="110" t="s">
        <v>385</v>
      </c>
      <c r="AE74" s="111"/>
      <c r="AF74" s="112">
        <v>1.9176129199999999E-2</v>
      </c>
      <c r="AG74" s="112" t="s">
        <v>385</v>
      </c>
      <c r="AH74" s="112">
        <v>430.02252362848003</v>
      </c>
      <c r="AI74" s="112" t="s">
        <v>385</v>
      </c>
      <c r="AJ74" s="112" t="s">
        <v>385</v>
      </c>
      <c r="AK74" s="112">
        <v>111.4</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2.6889119439603513E-2</v>
      </c>
      <c r="F78" s="110">
        <v>5.9593215529000505E-3</v>
      </c>
      <c r="G78" s="110">
        <v>1.6452451783202145E-2</v>
      </c>
      <c r="H78" s="110" t="s">
        <v>396</v>
      </c>
      <c r="I78" s="110">
        <v>8.0216272635351259E-3</v>
      </c>
      <c r="J78" s="110">
        <v>1.0168259406085978E-2</v>
      </c>
      <c r="K78" s="110">
        <v>2.4281143606310954E-2</v>
      </c>
      <c r="L78" s="110">
        <v>8.0216272635351265E-6</v>
      </c>
      <c r="M78" s="110">
        <v>2.4758333919025426</v>
      </c>
      <c r="N78" s="110">
        <v>1.4270368000000002</v>
      </c>
      <c r="O78" s="110">
        <v>0.30834188000000007</v>
      </c>
      <c r="P78" s="110">
        <v>1.5671922000000003E-3</v>
      </c>
      <c r="Q78" s="110">
        <v>0.19112100000000004</v>
      </c>
      <c r="R78" s="110">
        <v>1.0830190000000002</v>
      </c>
      <c r="S78" s="110">
        <v>2.1532966</v>
      </c>
      <c r="T78" s="110">
        <v>0.24871212800000003</v>
      </c>
      <c r="U78" s="110" t="s">
        <v>396</v>
      </c>
      <c r="V78" s="110" t="s">
        <v>396</v>
      </c>
      <c r="W78" s="110">
        <v>2.5484074140000006</v>
      </c>
      <c r="X78" s="110" t="s">
        <v>396</v>
      </c>
      <c r="Y78" s="110" t="s">
        <v>396</v>
      </c>
      <c r="Z78" s="110" t="s">
        <v>396</v>
      </c>
      <c r="AA78" s="110" t="s">
        <v>396</v>
      </c>
      <c r="AB78" s="110" t="s">
        <v>396</v>
      </c>
      <c r="AC78" s="110" t="s">
        <v>396</v>
      </c>
      <c r="AD78" s="110">
        <v>2.0003998000000001E-4</v>
      </c>
      <c r="AE78" s="111"/>
      <c r="AF78" s="112" t="s">
        <v>385</v>
      </c>
      <c r="AG78" s="112">
        <v>145.68778850084053</v>
      </c>
      <c r="AH78" s="112">
        <v>212.00417075658029</v>
      </c>
      <c r="AI78" s="112" t="s">
        <v>385</v>
      </c>
      <c r="AJ78" s="112" t="s">
        <v>385</v>
      </c>
      <c r="AK78" s="112">
        <v>63.707000000000008</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1.3804268413635594</v>
      </c>
      <c r="F80" s="110">
        <v>7.847521217784241E-2</v>
      </c>
      <c r="G80" s="110">
        <v>0.69327665328826671</v>
      </c>
      <c r="H80" s="110">
        <v>6.3826916080525374E-3</v>
      </c>
      <c r="I80" s="110">
        <v>0.15129746372431765</v>
      </c>
      <c r="J80" s="110">
        <v>0.20756415522549782</v>
      </c>
      <c r="K80" s="110">
        <v>0.36906743000242198</v>
      </c>
      <c r="L80" s="110" t="s">
        <v>396</v>
      </c>
      <c r="M80" s="110">
        <v>4.6288737196685315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0.87394912005804903</v>
      </c>
      <c r="AG80" s="112">
        <v>2.6270202547770612E-4</v>
      </c>
      <c r="AH80" s="112">
        <v>3.2775515996378868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4.7702698910447321</v>
      </c>
      <c r="G82" s="110" t="s">
        <v>385</v>
      </c>
      <c r="H82" s="110" t="s">
        <v>385</v>
      </c>
      <c r="I82" s="110" t="s">
        <v>396</v>
      </c>
      <c r="J82" s="110" t="s">
        <v>385</v>
      </c>
      <c r="K82" s="110" t="s">
        <v>385</v>
      </c>
      <c r="L82" s="110" t="s">
        <v>385</v>
      </c>
      <c r="M82" s="110" t="s">
        <v>385</v>
      </c>
      <c r="N82" s="110" t="s">
        <v>385</v>
      </c>
      <c r="O82" s="110" t="s">
        <v>385</v>
      </c>
      <c r="P82" s="110">
        <v>3.0093240799999997E-2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5373793</v>
      </c>
      <c r="AL82" s="121" t="s">
        <v>431</v>
      </c>
    </row>
    <row r="83" spans="1:38" ht="26.25" customHeight="1" thickBot="1" x14ac:dyDescent="0.25">
      <c r="A83" s="53" t="s">
        <v>53</v>
      </c>
      <c r="B83" s="64" t="s">
        <v>188</v>
      </c>
      <c r="C83" s="65" t="s">
        <v>189</v>
      </c>
      <c r="D83" s="55"/>
      <c r="E83" s="110" t="s">
        <v>396</v>
      </c>
      <c r="F83" s="110">
        <v>3.6540464960666097E-2</v>
      </c>
      <c r="G83" s="110" t="s">
        <v>396</v>
      </c>
      <c r="H83" s="110" t="s">
        <v>385</v>
      </c>
      <c r="I83" s="110">
        <v>8.4602933539391304E-3</v>
      </c>
      <c r="J83" s="110">
        <v>1.1320530013633342E-2</v>
      </c>
      <c r="K83" s="110">
        <v>9.7175870083036006E-2</v>
      </c>
      <c r="L83" s="110">
        <v>4.8223672117453045E-4</v>
      </c>
      <c r="M83" s="110" t="s">
        <v>396</v>
      </c>
      <c r="N83" s="110" t="s">
        <v>385</v>
      </c>
      <c r="O83" s="110" t="s">
        <v>385</v>
      </c>
      <c r="P83" s="110" t="s">
        <v>385</v>
      </c>
      <c r="Q83" s="110" t="s">
        <v>385</v>
      </c>
      <c r="R83" s="110" t="s">
        <v>385</v>
      </c>
      <c r="S83" s="110" t="s">
        <v>385</v>
      </c>
      <c r="T83" s="110" t="s">
        <v>385</v>
      </c>
      <c r="U83" s="110" t="s">
        <v>385</v>
      </c>
      <c r="V83" s="110" t="s">
        <v>385</v>
      </c>
      <c r="W83" s="110">
        <v>1.3317079999999999E-2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190244</v>
      </c>
      <c r="AL83" s="121" t="s">
        <v>432</v>
      </c>
    </row>
    <row r="84" spans="1:38" ht="26.25" customHeight="1" thickBot="1" x14ac:dyDescent="0.25">
      <c r="A84" s="53" t="s">
        <v>53</v>
      </c>
      <c r="B84" s="64" t="s">
        <v>190</v>
      </c>
      <c r="C84" s="65" t="s">
        <v>191</v>
      </c>
      <c r="D84" s="55"/>
      <c r="E84" s="110" t="s">
        <v>396</v>
      </c>
      <c r="F84" s="110">
        <v>2.1641431137272901E-2</v>
      </c>
      <c r="G84" s="110" t="s">
        <v>385</v>
      </c>
      <c r="H84" s="110" t="s">
        <v>385</v>
      </c>
      <c r="I84" s="110">
        <v>3.8290804631919688E-2</v>
      </c>
      <c r="J84" s="110">
        <v>4.7984675303120353E-2</v>
      </c>
      <c r="K84" s="110">
        <v>4.8469377534664654E-2</v>
      </c>
      <c r="L84" s="110">
        <v>4.9778046021495596E-4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60.301000000000002</v>
      </c>
      <c r="AL84" s="121" t="s">
        <v>433</v>
      </c>
    </row>
    <row r="85" spans="1:38" ht="26.25" customHeight="1" thickBot="1" x14ac:dyDescent="0.25">
      <c r="A85" s="53" t="s">
        <v>185</v>
      </c>
      <c r="B85" s="59" t="s">
        <v>192</v>
      </c>
      <c r="C85" s="65" t="s">
        <v>373</v>
      </c>
      <c r="D85" s="55"/>
      <c r="E85" s="110" t="s">
        <v>385</v>
      </c>
      <c r="F85" s="110">
        <v>16.007413591898203</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8.9713098914080796</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9.15179207831134</v>
      </c>
      <c r="AL86" s="121" t="s">
        <v>435</v>
      </c>
    </row>
    <row r="87" spans="1:38" ht="26.25" customHeight="1" thickBot="1" x14ac:dyDescent="0.25">
      <c r="A87" s="53" t="s">
        <v>185</v>
      </c>
      <c r="B87" s="59" t="s">
        <v>195</v>
      </c>
      <c r="C87" s="63" t="s">
        <v>196</v>
      </c>
      <c r="D87" s="55"/>
      <c r="E87" s="110" t="s">
        <v>385</v>
      </c>
      <c r="F87" s="110">
        <v>5.8527262726107435E-2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7.9875459706293436E-2</v>
      </c>
      <c r="AL87" s="121" t="s">
        <v>435</v>
      </c>
    </row>
    <row r="88" spans="1:38" ht="26.25" customHeight="1" thickBot="1" x14ac:dyDescent="0.25">
      <c r="A88" s="53" t="s">
        <v>185</v>
      </c>
      <c r="B88" s="59" t="s">
        <v>197</v>
      </c>
      <c r="C88" s="63" t="s">
        <v>198</v>
      </c>
      <c r="D88" s="55"/>
      <c r="E88" s="110" t="s">
        <v>396</v>
      </c>
      <c r="F88" s="110">
        <v>3.3173886846919705</v>
      </c>
      <c r="G88" s="110" t="s">
        <v>396</v>
      </c>
      <c r="H88" s="110" t="s">
        <v>396</v>
      </c>
      <c r="I88" s="110" t="s">
        <v>396</v>
      </c>
      <c r="J88" s="110" t="s">
        <v>396</v>
      </c>
      <c r="K88" s="110" t="s">
        <v>396</v>
      </c>
      <c r="L88" s="110" t="s">
        <v>396</v>
      </c>
      <c r="M88" s="110" t="s">
        <v>396</v>
      </c>
      <c r="N88" s="110" t="s">
        <v>396</v>
      </c>
      <c r="O88" s="110">
        <v>6.0301000000000009E-6</v>
      </c>
      <c r="P88" s="110" t="s">
        <v>396</v>
      </c>
      <c r="Q88" s="110">
        <v>3.0150499999999999E-5</v>
      </c>
      <c r="R88" s="110">
        <v>3.61806E-4</v>
      </c>
      <c r="S88" s="110" t="s">
        <v>396</v>
      </c>
      <c r="T88" s="110">
        <v>3.0150500000000005E-3</v>
      </c>
      <c r="U88" s="110">
        <v>3.0150499999999999E-5</v>
      </c>
      <c r="V88" s="110" t="s">
        <v>396</v>
      </c>
      <c r="W88" s="110" t="s">
        <v>396</v>
      </c>
      <c r="X88" s="110" t="s">
        <v>396</v>
      </c>
      <c r="Y88" s="110" t="s">
        <v>396</v>
      </c>
      <c r="Z88" s="110" t="s">
        <v>396</v>
      </c>
      <c r="AA88" s="110" t="s">
        <v>396</v>
      </c>
      <c r="AB88" s="110">
        <v>0.15376755</v>
      </c>
      <c r="AC88" s="110" t="s">
        <v>396</v>
      </c>
      <c r="AD88" s="110" t="s">
        <v>396</v>
      </c>
      <c r="AE88" s="111"/>
      <c r="AF88" s="112" t="s">
        <v>385</v>
      </c>
      <c r="AG88" s="112" t="s">
        <v>385</v>
      </c>
      <c r="AH88" s="112" t="s">
        <v>385</v>
      </c>
      <c r="AI88" s="112" t="s">
        <v>385</v>
      </c>
      <c r="AJ88" s="112" t="s">
        <v>385</v>
      </c>
      <c r="AK88" s="112">
        <v>8.3943006000000757</v>
      </c>
      <c r="AL88" s="121" t="s">
        <v>435</v>
      </c>
    </row>
    <row r="89" spans="1:38" ht="26.25" customHeight="1" thickBot="1" x14ac:dyDescent="0.25">
      <c r="A89" s="53" t="s">
        <v>185</v>
      </c>
      <c r="B89" s="59" t="s">
        <v>199</v>
      </c>
      <c r="C89" s="63" t="s">
        <v>200</v>
      </c>
      <c r="D89" s="55"/>
      <c r="E89" s="110" t="s">
        <v>385</v>
      </c>
      <c r="F89" s="110">
        <v>1.7565801269533694</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4.6261999618892728</v>
      </c>
      <c r="AL89" s="121" t="s">
        <v>435</v>
      </c>
    </row>
    <row r="90" spans="1:38" s="4" customFormat="1" ht="26.25" customHeight="1" thickBot="1" x14ac:dyDescent="0.25">
      <c r="A90" s="53" t="s">
        <v>185</v>
      </c>
      <c r="B90" s="59" t="s">
        <v>201</v>
      </c>
      <c r="C90" s="63" t="s">
        <v>202</v>
      </c>
      <c r="D90" s="55"/>
      <c r="E90" s="110" t="s">
        <v>396</v>
      </c>
      <c r="F90" s="110">
        <v>0.36410392338927522</v>
      </c>
      <c r="G90" s="110">
        <v>1.421823964364754E-2</v>
      </c>
      <c r="H90" s="110" t="s">
        <v>396</v>
      </c>
      <c r="I90" s="110" t="s">
        <v>396</v>
      </c>
      <c r="J90" s="110" t="s">
        <v>396</v>
      </c>
      <c r="K90" s="110" t="s">
        <v>396</v>
      </c>
      <c r="L90" s="110" t="s">
        <v>396</v>
      </c>
      <c r="M90" s="110" t="s">
        <v>396</v>
      </c>
      <c r="N90" s="110">
        <v>1.5166122286557366E-4</v>
      </c>
      <c r="O90" s="110">
        <v>1.8957652858196721E-4</v>
      </c>
      <c r="P90" s="110">
        <v>9.4788264290983603E-5</v>
      </c>
      <c r="Q90" s="110">
        <v>2.0853418144016372E-4</v>
      </c>
      <c r="R90" s="110">
        <v>1.3270357000737704E-4</v>
      </c>
      <c r="S90" s="110">
        <v>9.4788264290983603E-5</v>
      </c>
      <c r="T90" s="110">
        <v>9.4788264290983603E-5</v>
      </c>
      <c r="U90" s="110">
        <v>7.5830611432786831E-5</v>
      </c>
      <c r="V90" s="110">
        <v>3.5640387373409799</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0.5297295200128247</v>
      </c>
      <c r="AL90" s="119" t="s">
        <v>435</v>
      </c>
    </row>
    <row r="91" spans="1:38" ht="26.25" customHeight="1" thickBot="1" x14ac:dyDescent="0.25">
      <c r="A91" s="53" t="s">
        <v>185</v>
      </c>
      <c r="B91" s="57" t="s">
        <v>374</v>
      </c>
      <c r="C91" s="59" t="s">
        <v>203</v>
      </c>
      <c r="D91" s="55"/>
      <c r="E91" s="110">
        <v>1.0154334159999999E-2</v>
      </c>
      <c r="F91" s="110">
        <v>2.71335966E-2</v>
      </c>
      <c r="G91" s="110">
        <v>7.3556932000000007E-4</v>
      </c>
      <c r="H91" s="110">
        <v>2.326537725E-2</v>
      </c>
      <c r="I91" s="110">
        <v>0.15137775581804</v>
      </c>
      <c r="J91" s="110">
        <v>0.15138944211472</v>
      </c>
      <c r="K91" s="110">
        <v>0.15139185585378001</v>
      </c>
      <c r="L91" s="110">
        <v>6.8114297249999997E-2</v>
      </c>
      <c r="M91" s="110">
        <v>0.31063843339999997</v>
      </c>
      <c r="N91" s="110">
        <v>0.19095574400000001</v>
      </c>
      <c r="O91" s="110">
        <v>3.0633498680000003E-2</v>
      </c>
      <c r="P91" s="110">
        <v>1.3883262000000001E-5</v>
      </c>
      <c r="Q91" s="110">
        <v>3.2394278000000005E-4</v>
      </c>
      <c r="R91" s="110">
        <v>3.7996295999999999E-3</v>
      </c>
      <c r="S91" s="110">
        <v>0.13841632500000001</v>
      </c>
      <c r="T91" s="110">
        <v>2.2443490500000003E-2</v>
      </c>
      <c r="U91" s="110" t="s">
        <v>396</v>
      </c>
      <c r="V91" s="110">
        <v>7.8463670499999999E-2</v>
      </c>
      <c r="W91" s="110">
        <v>5.6061150000000009E-4</v>
      </c>
      <c r="X91" s="110">
        <v>6.2227876499999996E-4</v>
      </c>
      <c r="Y91" s="110">
        <v>2.5227517499999994E-4</v>
      </c>
      <c r="Z91" s="110">
        <v>2.5227517499999994E-4</v>
      </c>
      <c r="AA91" s="110">
        <v>2.5227517499999994E-4</v>
      </c>
      <c r="AB91" s="110">
        <v>1.3791042899999998E-3</v>
      </c>
      <c r="AC91" s="110" t="s">
        <v>396</v>
      </c>
      <c r="AD91" s="110" t="s">
        <v>396</v>
      </c>
      <c r="AE91" s="111"/>
      <c r="AF91" s="112" t="s">
        <v>392</v>
      </c>
      <c r="AG91" s="112" t="s">
        <v>392</v>
      </c>
      <c r="AH91" s="112" t="s">
        <v>392</v>
      </c>
      <c r="AI91" s="112" t="s">
        <v>392</v>
      </c>
      <c r="AJ91" s="112" t="s">
        <v>392</v>
      </c>
      <c r="AK91" s="112">
        <v>5.8496810000000004</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2.976623582237144E-2</v>
      </c>
      <c r="J92" s="110">
        <v>0.11118907785006067</v>
      </c>
      <c r="K92" s="110">
        <v>0.27261929842762495</v>
      </c>
      <c r="L92" s="110">
        <v>7.7392213138165742E-4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304.58144364733744</v>
      </c>
      <c r="AL92" s="121" t="s">
        <v>428</v>
      </c>
    </row>
    <row r="93" spans="1:38" ht="26.25" customHeight="1" thickBot="1" x14ac:dyDescent="0.25">
      <c r="A93" s="53" t="s">
        <v>53</v>
      </c>
      <c r="B93" s="57" t="s">
        <v>206</v>
      </c>
      <c r="C93" s="54" t="s">
        <v>375</v>
      </c>
      <c r="D93" s="60"/>
      <c r="E93" s="110" t="s">
        <v>385</v>
      </c>
      <c r="F93" s="110">
        <v>2.4169482232700825</v>
      </c>
      <c r="G93" s="110" t="s">
        <v>385</v>
      </c>
      <c r="H93" s="110" t="s">
        <v>385</v>
      </c>
      <c r="I93" s="110">
        <v>1.1003874573586364E-3</v>
      </c>
      <c r="J93" s="110">
        <v>4.4015487938127984E-3</v>
      </c>
      <c r="K93" s="110">
        <v>1.1003871913624737E-2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1204.7941198621793</v>
      </c>
      <c r="AL93" s="121" t="s">
        <v>429</v>
      </c>
    </row>
    <row r="94" spans="1:38" ht="26.25" customHeight="1" thickBot="1" x14ac:dyDescent="0.25">
      <c r="A94" s="53" t="s">
        <v>53</v>
      </c>
      <c r="B94" s="66" t="s">
        <v>376</v>
      </c>
      <c r="C94" s="54" t="s">
        <v>207</v>
      </c>
      <c r="D94" s="55"/>
      <c r="E94" s="110">
        <v>2.5676416657147171E-4</v>
      </c>
      <c r="F94" s="110">
        <v>2.362903915121688E-2</v>
      </c>
      <c r="G94" s="110">
        <v>3.6237937030047583E-6</v>
      </c>
      <c r="H94" s="110">
        <v>1.9292279766520567E-3</v>
      </c>
      <c r="I94" s="110">
        <v>4.1617438859290352E-4</v>
      </c>
      <c r="J94" s="110">
        <v>1.4575024309055949E-3</v>
      </c>
      <c r="K94" s="110">
        <v>3.5447711718655127E-3</v>
      </c>
      <c r="L94" s="110" t="s">
        <v>396</v>
      </c>
      <c r="M94" s="110">
        <v>4.2641123146648485E-5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0.58199929631360015</v>
      </c>
      <c r="AI94" s="112" t="s">
        <v>385</v>
      </c>
      <c r="AJ94" s="112" t="s">
        <v>385</v>
      </c>
      <c r="AK94" s="112" t="s">
        <v>385</v>
      </c>
      <c r="AL94" s="121" t="s">
        <v>385</v>
      </c>
    </row>
    <row r="95" spans="1:38" ht="26.25" customHeight="1" thickBot="1" x14ac:dyDescent="0.25">
      <c r="A95" s="53" t="s">
        <v>53</v>
      </c>
      <c r="B95" s="66" t="s">
        <v>208</v>
      </c>
      <c r="C95" s="54" t="s">
        <v>209</v>
      </c>
      <c r="D95" s="60"/>
      <c r="E95" s="110">
        <v>0.31327906889978202</v>
      </c>
      <c r="F95" s="110">
        <v>0.30118868082953232</v>
      </c>
      <c r="G95" s="110">
        <v>2.3127662166941214E-3</v>
      </c>
      <c r="H95" s="110">
        <v>2.5769083476810443E-3</v>
      </c>
      <c r="I95" s="110">
        <v>4.9496638016738488E-2</v>
      </c>
      <c r="J95" s="110">
        <v>0.19719818507622333</v>
      </c>
      <c r="K95" s="110">
        <v>0.49260120454569101</v>
      </c>
      <c r="L95" s="110" t="s">
        <v>396</v>
      </c>
      <c r="M95" s="110">
        <v>0.3987166789122274</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5.8597808000999986E-2</v>
      </c>
      <c r="AG95" s="112" t="s">
        <v>392</v>
      </c>
      <c r="AH95" s="112">
        <v>0.11921646812454405</v>
      </c>
      <c r="AI95" s="112">
        <v>0.40941363755487992</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5.3737930000000003E-2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0.5373793</v>
      </c>
      <c r="AE97" s="111"/>
      <c r="AF97" s="112" t="s">
        <v>385</v>
      </c>
      <c r="AG97" s="112" t="s">
        <v>385</v>
      </c>
      <c r="AH97" s="112" t="s">
        <v>385</v>
      </c>
      <c r="AI97" s="112" t="s">
        <v>385</v>
      </c>
      <c r="AJ97" s="112" t="s">
        <v>385</v>
      </c>
      <c r="AK97" s="112">
        <v>5373793</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3.6033931006585931E-2</v>
      </c>
      <c r="F99" s="113">
        <v>3.8920170025950247</v>
      </c>
      <c r="G99" s="113" t="s">
        <v>385</v>
      </c>
      <c r="H99" s="113">
        <v>1.265622007053514</v>
      </c>
      <c r="I99" s="113">
        <v>5.9370353287671235E-2</v>
      </c>
      <c r="J99" s="113">
        <v>9.1227616027397276E-2</v>
      </c>
      <c r="K99" s="113">
        <v>0.19983192082191784</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245833</v>
      </c>
      <c r="AL99" s="122" t="s">
        <v>437</v>
      </c>
    </row>
    <row r="100" spans="1:38" ht="26.25" customHeight="1" thickBot="1" x14ac:dyDescent="0.25">
      <c r="A100" s="53" t="s">
        <v>216</v>
      </c>
      <c r="B100" s="53" t="s">
        <v>218</v>
      </c>
      <c r="C100" s="54" t="s">
        <v>378</v>
      </c>
      <c r="D100" s="67"/>
      <c r="E100" s="113">
        <v>6.2316883154355053E-2</v>
      </c>
      <c r="F100" s="113">
        <v>5.2209336270128865</v>
      </c>
      <c r="G100" s="113" t="s">
        <v>385</v>
      </c>
      <c r="H100" s="113">
        <v>5.251225642110195</v>
      </c>
      <c r="I100" s="113">
        <v>8.3222253863013698E-2</v>
      </c>
      <c r="J100" s="113">
        <v>0.12590893265753431</v>
      </c>
      <c r="K100" s="113">
        <v>0.27435611293150686</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646158</v>
      </c>
      <c r="AL100" s="122" t="s">
        <v>437</v>
      </c>
    </row>
    <row r="101" spans="1:38" ht="26.25" customHeight="1" thickBot="1" x14ac:dyDescent="0.25">
      <c r="A101" s="53" t="s">
        <v>216</v>
      </c>
      <c r="B101" s="53" t="s">
        <v>219</v>
      </c>
      <c r="C101" s="54" t="s">
        <v>220</v>
      </c>
      <c r="D101" s="67"/>
      <c r="E101" s="113">
        <v>5.643122737802128E-3</v>
      </c>
      <c r="F101" s="113">
        <v>7.0781087000000006E-2</v>
      </c>
      <c r="G101" s="113" t="s">
        <v>385</v>
      </c>
      <c r="H101" s="113">
        <v>0.83054673776979981</v>
      </c>
      <c r="I101" s="113">
        <v>4.117249616E-3</v>
      </c>
      <c r="J101" s="113">
        <v>1.2351748848000001E-2</v>
      </c>
      <c r="K101" s="113">
        <v>2.8716147502000001E-2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418823</v>
      </c>
      <c r="AL101" s="122" t="s">
        <v>437</v>
      </c>
    </row>
    <row r="102" spans="1:38" ht="26.25" customHeight="1" thickBot="1" x14ac:dyDescent="0.25">
      <c r="A102" s="53" t="s">
        <v>216</v>
      </c>
      <c r="B102" s="53" t="s">
        <v>221</v>
      </c>
      <c r="C102" s="54" t="s">
        <v>356</v>
      </c>
      <c r="D102" s="67"/>
      <c r="E102" s="113">
        <v>9.2254946719535266E-3</v>
      </c>
      <c r="F102" s="113">
        <v>1.4574033850000001</v>
      </c>
      <c r="G102" s="113" t="s">
        <v>385</v>
      </c>
      <c r="H102" s="113">
        <v>5.1767966531958498</v>
      </c>
      <c r="I102" s="113">
        <v>1.2533354E-2</v>
      </c>
      <c r="J102" s="113">
        <v>0.27780234000000004</v>
      </c>
      <c r="K102" s="113">
        <v>1.9209384300000003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1985223</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3.7447412276761608E-4</v>
      </c>
      <c r="F104" s="113">
        <v>1.4171674E-2</v>
      </c>
      <c r="G104" s="113" t="s">
        <v>385</v>
      </c>
      <c r="H104" s="113">
        <v>4.5375945450019009E-2</v>
      </c>
      <c r="I104" s="113">
        <v>2.6356175999999999E-4</v>
      </c>
      <c r="J104" s="113">
        <v>7.9068527999999992E-4</v>
      </c>
      <c r="K104" s="113">
        <v>1.8449323200000001E-3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26147</v>
      </c>
      <c r="AL104" s="122" t="s">
        <v>437</v>
      </c>
    </row>
    <row r="105" spans="1:38" ht="26.25" customHeight="1" thickBot="1" x14ac:dyDescent="0.25">
      <c r="A105" s="53" t="s">
        <v>216</v>
      </c>
      <c r="B105" s="53" t="s">
        <v>226</v>
      </c>
      <c r="C105" s="54" t="s">
        <v>227</v>
      </c>
      <c r="D105" s="67"/>
      <c r="E105" s="113">
        <v>6.0968507712679996E-4</v>
      </c>
      <c r="F105" s="113">
        <v>4.1561550000000003E-2</v>
      </c>
      <c r="G105" s="113" t="s">
        <v>385</v>
      </c>
      <c r="H105" s="113">
        <v>6.0701178807554988E-3</v>
      </c>
      <c r="I105" s="113">
        <v>9.5275600000000013E-4</v>
      </c>
      <c r="J105" s="113">
        <v>1.4971879999999998E-3</v>
      </c>
      <c r="K105" s="113">
        <v>3.2665919999999996E-3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9722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8.8441756200967683E-3</v>
      </c>
      <c r="F107" s="113">
        <v>1.2484885050000001</v>
      </c>
      <c r="G107" s="113" t="s">
        <v>385</v>
      </c>
      <c r="H107" s="113">
        <v>1.047554149262985</v>
      </c>
      <c r="I107" s="113">
        <v>2.2699791E-2</v>
      </c>
      <c r="J107" s="113">
        <v>0.30266388</v>
      </c>
      <c r="K107" s="113">
        <v>1.4376534299999999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7566597</v>
      </c>
      <c r="AL107" s="122" t="s">
        <v>437</v>
      </c>
    </row>
    <row r="108" spans="1:38" ht="26.25" customHeight="1" thickBot="1" x14ac:dyDescent="0.25">
      <c r="A108" s="53" t="s">
        <v>216</v>
      </c>
      <c r="B108" s="53" t="s">
        <v>231</v>
      </c>
      <c r="C108" s="54" t="s">
        <v>350</v>
      </c>
      <c r="D108" s="67"/>
      <c r="E108" s="113">
        <v>2.5914311113625191E-2</v>
      </c>
      <c r="F108" s="113">
        <v>0.66504142799999999</v>
      </c>
      <c r="G108" s="113" t="s">
        <v>385</v>
      </c>
      <c r="H108" s="113">
        <v>1.727335961821614</v>
      </c>
      <c r="I108" s="113">
        <v>1.2315582E-2</v>
      </c>
      <c r="J108" s="113">
        <v>0.12315582000000001</v>
      </c>
      <c r="K108" s="113">
        <v>0.24631164000000003</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6157791</v>
      </c>
      <c r="AL108" s="122" t="s">
        <v>437</v>
      </c>
    </row>
    <row r="109" spans="1:38" ht="26.25" customHeight="1" thickBot="1" x14ac:dyDescent="0.25">
      <c r="A109" s="53" t="s">
        <v>216</v>
      </c>
      <c r="B109" s="53" t="s">
        <v>232</v>
      </c>
      <c r="C109" s="54" t="s">
        <v>351</v>
      </c>
      <c r="D109" s="67"/>
      <c r="E109" s="113">
        <v>2.1832252268164311E-3</v>
      </c>
      <c r="F109" s="113">
        <v>8.4306044999999996E-2</v>
      </c>
      <c r="G109" s="113" t="s">
        <v>385</v>
      </c>
      <c r="H109" s="113">
        <v>0.13696419969826101</v>
      </c>
      <c r="I109" s="113">
        <v>3.4480999999999999E-3</v>
      </c>
      <c r="J109" s="113">
        <v>1.896455E-2</v>
      </c>
      <c r="K109" s="113">
        <v>1.896455E-2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172405</v>
      </c>
      <c r="AL109" s="122" t="s">
        <v>437</v>
      </c>
    </row>
    <row r="110" spans="1:38" ht="26.25" customHeight="1" thickBot="1" x14ac:dyDescent="0.25">
      <c r="A110" s="53" t="s">
        <v>216</v>
      </c>
      <c r="B110" s="53" t="s">
        <v>233</v>
      </c>
      <c r="C110" s="54" t="s">
        <v>352</v>
      </c>
      <c r="D110" s="67"/>
      <c r="E110" s="113">
        <v>1.1018843308773099E-3</v>
      </c>
      <c r="F110" s="113">
        <v>0.122437776</v>
      </c>
      <c r="G110" s="113" t="s">
        <v>385</v>
      </c>
      <c r="H110" s="113">
        <v>0.13084761880451551</v>
      </c>
      <c r="I110" s="113">
        <v>2.9856349999999999E-3</v>
      </c>
      <c r="J110" s="113">
        <v>2.2344830000000003E-2</v>
      </c>
      <c r="K110" s="113">
        <v>2.2344830000000003E-2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250384</v>
      </c>
      <c r="AL110" s="122" t="s">
        <v>437</v>
      </c>
    </row>
    <row r="111" spans="1:38" ht="26.25" customHeight="1" thickBot="1" x14ac:dyDescent="0.25">
      <c r="A111" s="53" t="s">
        <v>216</v>
      </c>
      <c r="B111" s="53" t="s">
        <v>234</v>
      </c>
      <c r="C111" s="54" t="s">
        <v>346</v>
      </c>
      <c r="D111" s="67"/>
      <c r="E111" s="113">
        <v>2.6599463129739248E-3</v>
      </c>
      <c r="F111" s="113">
        <v>0.15693683246546153</v>
      </c>
      <c r="G111" s="113" t="s">
        <v>385</v>
      </c>
      <c r="H111" s="113">
        <v>5.3198926259478488E-2</v>
      </c>
      <c r="I111" s="113">
        <v>1.066005536E-2</v>
      </c>
      <c r="J111" s="113">
        <v>2.132011072E-2</v>
      </c>
      <c r="K111" s="113">
        <v>4.7970249119999996E-2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2659946.3129739244</v>
      </c>
      <c r="AL111" s="122" t="s">
        <v>438</v>
      </c>
    </row>
    <row r="112" spans="1:38" ht="26.25" customHeight="1" thickBot="1" x14ac:dyDescent="0.25">
      <c r="A112" s="53" t="s">
        <v>235</v>
      </c>
      <c r="B112" s="53" t="s">
        <v>236</v>
      </c>
      <c r="C112" s="54" t="s">
        <v>237</v>
      </c>
      <c r="D112" s="55"/>
      <c r="E112" s="113">
        <v>2.9785599999999999</v>
      </c>
      <c r="F112" s="113" t="s">
        <v>385</v>
      </c>
      <c r="G112" s="113" t="s">
        <v>385</v>
      </c>
      <c r="H112" s="113">
        <v>5.24688</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74464000</v>
      </c>
      <c r="AL112" s="122" t="s">
        <v>439</v>
      </c>
    </row>
    <row r="113" spans="1:38" ht="26.25" customHeight="1" thickBot="1" x14ac:dyDescent="0.25">
      <c r="A113" s="53" t="s">
        <v>235</v>
      </c>
      <c r="B113" s="68" t="s">
        <v>238</v>
      </c>
      <c r="C113" s="69" t="s">
        <v>239</v>
      </c>
      <c r="D113" s="55"/>
      <c r="E113" s="113">
        <v>1.8469827817294751</v>
      </c>
      <c r="F113" s="113" t="s">
        <v>401</v>
      </c>
      <c r="G113" s="113" t="s">
        <v>385</v>
      </c>
      <c r="H113" s="113">
        <v>25.404786386129487</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51410.052009789011</v>
      </c>
      <c r="AL113" s="122" t="s">
        <v>440</v>
      </c>
    </row>
    <row r="114" spans="1:38" ht="26.25" customHeight="1" thickBot="1" x14ac:dyDescent="0.25">
      <c r="A114" s="53" t="s">
        <v>235</v>
      </c>
      <c r="B114" s="68" t="s">
        <v>240</v>
      </c>
      <c r="C114" s="69" t="s">
        <v>357</v>
      </c>
      <c r="D114" s="55"/>
      <c r="E114" s="113">
        <v>7.3546876000000006E-3</v>
      </c>
      <c r="F114" s="113" t="s">
        <v>385</v>
      </c>
      <c r="G114" s="113" t="s">
        <v>385</v>
      </c>
      <c r="H114" s="113">
        <v>2.3902734700000001E-2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183867.19</v>
      </c>
      <c r="AL114" s="122" t="s">
        <v>439</v>
      </c>
    </row>
    <row r="115" spans="1:38" ht="26.25" customHeight="1" thickBot="1" x14ac:dyDescent="0.25">
      <c r="A115" s="53" t="s">
        <v>235</v>
      </c>
      <c r="B115" s="68" t="s">
        <v>241</v>
      </c>
      <c r="C115" s="69" t="s">
        <v>242</v>
      </c>
      <c r="D115" s="55"/>
      <c r="E115" s="113">
        <v>1.7833996000000001E-2</v>
      </c>
      <c r="F115" s="113" t="s">
        <v>385</v>
      </c>
      <c r="G115" s="113" t="s">
        <v>385</v>
      </c>
      <c r="H115" s="113">
        <v>3.5667992000000003E-2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445849.9</v>
      </c>
      <c r="AL115" s="122" t="s">
        <v>439</v>
      </c>
    </row>
    <row r="116" spans="1:38" ht="26.25" customHeight="1" thickBot="1" x14ac:dyDescent="0.25">
      <c r="A116" s="53" t="s">
        <v>235</v>
      </c>
      <c r="B116" s="53" t="s">
        <v>243</v>
      </c>
      <c r="C116" s="59" t="s">
        <v>379</v>
      </c>
      <c r="D116" s="55"/>
      <c r="E116" s="113">
        <v>1.5975859764161291</v>
      </c>
      <c r="F116" s="113" t="s">
        <v>401</v>
      </c>
      <c r="G116" s="113" t="s">
        <v>385</v>
      </c>
      <c r="H116" s="113">
        <v>3.6134614172764601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13182.622560980431</v>
      </c>
      <c r="AL116" s="122" t="s">
        <v>440</v>
      </c>
    </row>
    <row r="117" spans="1:38" ht="26.25" customHeight="1" thickBot="1" x14ac:dyDescent="0.25">
      <c r="A117" s="53" t="s">
        <v>235</v>
      </c>
      <c r="B117" s="53" t="s">
        <v>244</v>
      </c>
      <c r="C117" s="59" t="s">
        <v>245</v>
      </c>
      <c r="D117" s="55"/>
      <c r="E117" s="113" t="s">
        <v>385</v>
      </c>
      <c r="F117" s="113" t="s">
        <v>385</v>
      </c>
      <c r="G117" s="113" t="s">
        <v>385</v>
      </c>
      <c r="H117" s="113">
        <v>0.39109143623717468</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35477653.258070357</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0.22388523926000004</v>
      </c>
      <c r="J119" s="113">
        <v>4.0401511925999998</v>
      </c>
      <c r="K119" s="113">
        <v>2.9818183199999995</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1911422</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0.34139857624842029</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1911422</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0.33809500000000003</v>
      </c>
      <c r="AD122" s="113" t="s">
        <v>385</v>
      </c>
      <c r="AE122" s="111"/>
      <c r="AF122" s="114" t="s">
        <v>385</v>
      </c>
      <c r="AG122" s="114" t="s">
        <v>385</v>
      </c>
      <c r="AH122" s="114" t="s">
        <v>385</v>
      </c>
      <c r="AI122" s="114" t="s">
        <v>385</v>
      </c>
      <c r="AJ122" s="114" t="s">
        <v>385</v>
      </c>
      <c r="AK122" s="114">
        <v>135238</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9.8011938954161479E-2</v>
      </c>
      <c r="G125" s="110" t="s">
        <v>385</v>
      </c>
      <c r="H125" s="110" t="s">
        <v>396</v>
      </c>
      <c r="I125" s="110">
        <v>8.3654034399249991E-5</v>
      </c>
      <c r="J125" s="110">
        <v>5.551585919222954E-4</v>
      </c>
      <c r="K125" s="110">
        <v>1.1736914523288713E-3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2534.9707393712119</v>
      </c>
      <c r="AL125" s="121" t="s">
        <v>442</v>
      </c>
    </row>
    <row r="126" spans="1:38" ht="26.25" customHeight="1" thickBot="1" x14ac:dyDescent="0.25">
      <c r="A126" s="53" t="s">
        <v>260</v>
      </c>
      <c r="B126" s="53" t="s">
        <v>263</v>
      </c>
      <c r="C126" s="54" t="s">
        <v>264</v>
      </c>
      <c r="D126" s="55"/>
      <c r="E126" s="110" t="s">
        <v>396</v>
      </c>
      <c r="F126" s="110" t="s">
        <v>396</v>
      </c>
      <c r="G126" s="110" t="s">
        <v>385</v>
      </c>
      <c r="H126" s="110">
        <v>0.4358706</v>
      </c>
      <c r="I126" s="110" t="s">
        <v>396</v>
      </c>
      <c r="J126" s="110" t="s">
        <v>396</v>
      </c>
      <c r="K126" s="110" t="s">
        <v>396</v>
      </c>
      <c r="L126" s="110" t="s">
        <v>396</v>
      </c>
      <c r="M126" s="110">
        <v>0.36982960000000004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660.41</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1.1059399172509888E-2</v>
      </c>
      <c r="F129" s="110">
        <v>1.2288221302788764E-4</v>
      </c>
      <c r="G129" s="110">
        <v>1.044498810737045E-2</v>
      </c>
      <c r="H129" s="110" t="s">
        <v>396</v>
      </c>
      <c r="I129" s="110">
        <v>5.6525817992828312E-2</v>
      </c>
      <c r="J129" s="110">
        <v>8.4174315924103044E-2</v>
      </c>
      <c r="K129" s="110">
        <v>0.11243722492051719</v>
      </c>
      <c r="L129" s="110">
        <v>1.9784036297489909E-3</v>
      </c>
      <c r="M129" s="110">
        <v>4.3008774559760675E-3</v>
      </c>
      <c r="N129" s="110">
        <v>0.63898750774501578</v>
      </c>
      <c r="O129" s="110">
        <v>2.08899762147409E-2</v>
      </c>
      <c r="P129" s="110">
        <v>1.720350982390427E-2</v>
      </c>
      <c r="Q129" s="110">
        <v>1.3148396793983979E-2</v>
      </c>
      <c r="R129" s="110">
        <v>1.1366604705079608E-3</v>
      </c>
      <c r="S129" s="110">
        <v>5.7140229057967755E-4</v>
      </c>
      <c r="T129" s="110">
        <v>7.3729327816732585E-4</v>
      </c>
      <c r="U129" s="110" t="s">
        <v>396</v>
      </c>
      <c r="V129" s="110">
        <v>5.5296995862549438E-3</v>
      </c>
      <c r="W129" s="110">
        <v>21.504387279880337</v>
      </c>
      <c r="X129" s="110">
        <v>2.5805264735856407E-5</v>
      </c>
      <c r="Y129" s="110">
        <v>1.9661154084462024E-5</v>
      </c>
      <c r="Z129" s="110">
        <v>1.9046743019322586E-5</v>
      </c>
      <c r="AA129" s="110" t="s">
        <v>396</v>
      </c>
      <c r="AB129" s="110">
        <v>6.451316183964101E-5</v>
      </c>
      <c r="AC129" s="110">
        <v>1.2288221302788765E-2</v>
      </c>
      <c r="AD129" s="110">
        <v>3.2563786452390227E-2</v>
      </c>
      <c r="AE129" s="111"/>
      <c r="AF129" s="112" t="s">
        <v>385</v>
      </c>
      <c r="AG129" s="112" t="s">
        <v>385</v>
      </c>
      <c r="AH129" s="112" t="s">
        <v>385</v>
      </c>
      <c r="AI129" s="112" t="s">
        <v>385</v>
      </c>
      <c r="AJ129" s="112" t="s">
        <v>385</v>
      </c>
      <c r="AK129" s="112">
        <v>6.1441106513943824</v>
      </c>
      <c r="AL129" s="121" t="s">
        <v>394</v>
      </c>
    </row>
    <row r="130" spans="1:38" ht="26.25" customHeight="1" thickBot="1" x14ac:dyDescent="0.25">
      <c r="A130" s="53" t="s">
        <v>260</v>
      </c>
      <c r="B130" s="57" t="s">
        <v>272</v>
      </c>
      <c r="C130" s="71" t="s">
        <v>273</v>
      </c>
      <c r="D130" s="55"/>
      <c r="E130" s="110">
        <v>1.9554923561076942E-3</v>
      </c>
      <c r="F130" s="110">
        <v>6.5704543165218533E-4</v>
      </c>
      <c r="G130" s="110">
        <v>1.0950757194203088E-2</v>
      </c>
      <c r="H130" s="110" t="s">
        <v>396</v>
      </c>
      <c r="I130" s="110">
        <v>8.6041663668738567E-4</v>
      </c>
      <c r="J130" s="110">
        <v>3.2070074640166185E-3</v>
      </c>
      <c r="K130" s="110">
        <v>4.0674241007040042E-2</v>
      </c>
      <c r="L130" s="110">
        <v>3.0114582284058501E-5</v>
      </c>
      <c r="M130" s="110">
        <v>1.2124052607867706E-2</v>
      </c>
      <c r="N130" s="110">
        <v>3.9109847122153887E-2</v>
      </c>
      <c r="O130" s="110">
        <v>1.2515151079089244E-2</v>
      </c>
      <c r="P130" s="110">
        <v>1.7990529676190788E-3</v>
      </c>
      <c r="Q130" s="110">
        <v>3.6763256294824655E-3</v>
      </c>
      <c r="R130" s="110">
        <v>1.0950757194203088E-2</v>
      </c>
      <c r="S130" s="110">
        <v>3.1287877697723107E-2</v>
      </c>
      <c r="T130" s="110">
        <v>6.2575755395446221E-3</v>
      </c>
      <c r="U130" s="110">
        <v>1.1732954136646166E-4</v>
      </c>
      <c r="V130" s="110">
        <v>5.1624998201243139E-2</v>
      </c>
      <c r="W130" s="110">
        <v>31.287877697723111</v>
      </c>
      <c r="X130" s="110">
        <v>3.989204406459697E-7</v>
      </c>
      <c r="Y130" s="110">
        <v>5.4753785971015446E-8</v>
      </c>
      <c r="Z130" s="110">
        <v>4.7714013489027743E-7</v>
      </c>
      <c r="AA130" s="110">
        <v>7.8219694244307791E-8</v>
      </c>
      <c r="AB130" s="110">
        <v>1.0090340557515704E-6</v>
      </c>
      <c r="AC130" s="110">
        <v>3.6763256294824655E-3</v>
      </c>
      <c r="AD130" s="110">
        <v>3.5198862409938502E-3</v>
      </c>
      <c r="AE130" s="111"/>
      <c r="AF130" s="112" t="s">
        <v>385</v>
      </c>
      <c r="AG130" s="112" t="s">
        <v>385</v>
      </c>
      <c r="AH130" s="112" t="s">
        <v>385</v>
      </c>
      <c r="AI130" s="112" t="s">
        <v>385</v>
      </c>
      <c r="AJ130" s="112" t="s">
        <v>385</v>
      </c>
      <c r="AK130" s="112">
        <v>0.7821969424430778</v>
      </c>
      <c r="AL130" s="121" t="s">
        <v>394</v>
      </c>
    </row>
    <row r="131" spans="1:38" ht="26.25" customHeight="1" thickBot="1" x14ac:dyDescent="0.25">
      <c r="A131" s="53" t="s">
        <v>260</v>
      </c>
      <c r="B131" s="57" t="s">
        <v>274</v>
      </c>
      <c r="C131" s="65" t="s">
        <v>275</v>
      </c>
      <c r="D131" s="55"/>
      <c r="E131" s="110">
        <v>6.1524598412904781E-3</v>
      </c>
      <c r="F131" s="110">
        <v>2.3926232716129634E-3</v>
      </c>
      <c r="G131" s="110">
        <v>3.7598365696775147E-3</v>
      </c>
      <c r="H131" s="110" t="s">
        <v>396</v>
      </c>
      <c r="I131" s="110">
        <v>3.3804348794646013E-3</v>
      </c>
      <c r="J131" s="110">
        <v>5.1099597015162581E-3</v>
      </c>
      <c r="K131" s="110">
        <v>7.8614764638711664E-3</v>
      </c>
      <c r="L131" s="110">
        <v>1.8081395866903683E-4</v>
      </c>
      <c r="M131" s="110">
        <v>5.1270498677420655E-3</v>
      </c>
      <c r="N131" s="110">
        <v>0.12304919682580956</v>
      </c>
      <c r="O131" s="110">
        <v>1.0254099735484131E-2</v>
      </c>
      <c r="P131" s="110">
        <v>0.18457379523871434</v>
      </c>
      <c r="Q131" s="110">
        <v>3.4180332451613771E-4</v>
      </c>
      <c r="R131" s="110">
        <v>1.3672132980645508E-3</v>
      </c>
      <c r="S131" s="110">
        <v>2.0508199470968262E-2</v>
      </c>
      <c r="T131" s="110">
        <v>1.025409973548413E-3</v>
      </c>
      <c r="U131" s="110" t="s">
        <v>396</v>
      </c>
      <c r="V131" s="110" t="s">
        <v>396</v>
      </c>
      <c r="W131" s="110">
        <v>136.72132980645506</v>
      </c>
      <c r="X131" s="110" t="s">
        <v>396</v>
      </c>
      <c r="Y131" s="110" t="s">
        <v>396</v>
      </c>
      <c r="Z131" s="110" t="s">
        <v>396</v>
      </c>
      <c r="AA131" s="110" t="s">
        <v>396</v>
      </c>
      <c r="AB131" s="110">
        <v>1.3672132980645507E-7</v>
      </c>
      <c r="AC131" s="110">
        <v>0.34180332451613771</v>
      </c>
      <c r="AD131" s="110">
        <v>6.8360664903227536E-2</v>
      </c>
      <c r="AE131" s="111"/>
      <c r="AF131" s="112" t="s">
        <v>385</v>
      </c>
      <c r="AG131" s="112" t="s">
        <v>385</v>
      </c>
      <c r="AH131" s="112" t="s">
        <v>385</v>
      </c>
      <c r="AI131" s="112" t="s">
        <v>385</v>
      </c>
      <c r="AJ131" s="112" t="s">
        <v>385</v>
      </c>
      <c r="AK131" s="112">
        <v>3.4180332451613769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5.7459599999999987E-3</v>
      </c>
      <c r="F133" s="110">
        <v>9.0542399999999989E-5</v>
      </c>
      <c r="G133" s="110">
        <v>7.8702239999999999E-4</v>
      </c>
      <c r="H133" s="110" t="s">
        <v>385</v>
      </c>
      <c r="I133" s="110">
        <v>2.4167855999999998E-4</v>
      </c>
      <c r="J133" s="110">
        <v>2.4167855999999998E-4</v>
      </c>
      <c r="K133" s="110">
        <v>2.6856268799999998E-4</v>
      </c>
      <c r="L133" s="110" t="s">
        <v>396</v>
      </c>
      <c r="M133" s="110">
        <v>9.75072E-4</v>
      </c>
      <c r="N133" s="110">
        <v>2.0915294399999999E-4</v>
      </c>
      <c r="O133" s="110">
        <v>3.5032943999999995E-5</v>
      </c>
      <c r="P133" s="110">
        <v>1.0377552E-2</v>
      </c>
      <c r="Q133" s="110">
        <v>9.4790927999999984E-5</v>
      </c>
      <c r="R133" s="110">
        <v>9.444268799999999E-5</v>
      </c>
      <c r="S133" s="110">
        <v>8.6572463999999986E-5</v>
      </c>
      <c r="T133" s="110">
        <v>1.2069998399999998E-4</v>
      </c>
      <c r="U133" s="110">
        <v>1.3776374400000001E-4</v>
      </c>
      <c r="V133" s="110">
        <v>1.1152037759999999E-3</v>
      </c>
      <c r="W133" s="110">
        <v>1.8804959999999996E-4</v>
      </c>
      <c r="X133" s="110">
        <v>9.1935359999999991E-8</v>
      </c>
      <c r="Y133" s="110">
        <v>5.0216207999999991E-8</v>
      </c>
      <c r="Z133" s="110">
        <v>4.4853311999999998E-8</v>
      </c>
      <c r="AA133" s="110">
        <v>4.8683951999999999E-8</v>
      </c>
      <c r="AB133" s="110">
        <v>2.3568883199999999E-7</v>
      </c>
      <c r="AC133" s="110">
        <v>1.0447199999999999E-3</v>
      </c>
      <c r="AD133" s="110">
        <v>2.8555679999999997E-3</v>
      </c>
      <c r="AE133" s="111"/>
      <c r="AF133" s="112" t="s">
        <v>385</v>
      </c>
      <c r="AG133" s="112" t="s">
        <v>385</v>
      </c>
      <c r="AH133" s="112" t="s">
        <v>385</v>
      </c>
      <c r="AI133" s="112" t="s">
        <v>385</v>
      </c>
      <c r="AJ133" s="112" t="s">
        <v>385</v>
      </c>
      <c r="AK133" s="112">
        <v>6964.7999999999993</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0.18075159803758825</v>
      </c>
      <c r="F135" s="110">
        <v>0.143384591266006</v>
      </c>
      <c r="G135" s="110">
        <v>2.9262161482858364E-3</v>
      </c>
      <c r="H135" s="110" t="s">
        <v>396</v>
      </c>
      <c r="I135" s="110">
        <v>0.3667524239184915</v>
      </c>
      <c r="J135" s="110">
        <v>0.40284242308068346</v>
      </c>
      <c r="K135" s="110">
        <v>0.42039971997039849</v>
      </c>
      <c r="L135" s="110">
        <v>0.10342418354501459</v>
      </c>
      <c r="M135" s="110">
        <v>6.4468069966739812</v>
      </c>
      <c r="N135" s="110">
        <v>3.1212972248382258E-2</v>
      </c>
      <c r="O135" s="110">
        <v>1.2680269975905292E-2</v>
      </c>
      <c r="P135" s="110" t="s">
        <v>396</v>
      </c>
      <c r="Q135" s="110">
        <v>7.7057025238193702E-2</v>
      </c>
      <c r="R135" s="110" t="s">
        <v>396</v>
      </c>
      <c r="S135" s="110">
        <v>2.4385134569048637E-2</v>
      </c>
      <c r="T135" s="110" t="s">
        <v>396</v>
      </c>
      <c r="U135" s="110">
        <v>9.754053827619456E-3</v>
      </c>
      <c r="V135" s="110">
        <v>1.6581891506953075</v>
      </c>
      <c r="W135" s="110">
        <v>0.97540538276194544</v>
      </c>
      <c r="X135" s="110">
        <v>0.30725269557001283</v>
      </c>
      <c r="Y135" s="110">
        <v>0.50233377212240193</v>
      </c>
      <c r="Z135" s="110">
        <v>0.62913647188145494</v>
      </c>
      <c r="AA135" s="110" t="s">
        <v>396</v>
      </c>
      <c r="AB135" s="110">
        <v>1.4387229395738697</v>
      </c>
      <c r="AC135" s="110" t="s">
        <v>396</v>
      </c>
      <c r="AD135" s="110" t="s">
        <v>385</v>
      </c>
      <c r="AE135" s="111"/>
      <c r="AF135" s="112" t="s">
        <v>385</v>
      </c>
      <c r="AG135" s="112" t="s">
        <v>385</v>
      </c>
      <c r="AH135" s="112" t="s">
        <v>385</v>
      </c>
      <c r="AI135" s="112" t="s">
        <v>385</v>
      </c>
      <c r="AJ135" s="112" t="s">
        <v>385</v>
      </c>
      <c r="AK135" s="112">
        <v>97.540538276194553</v>
      </c>
      <c r="AL135" s="121" t="s">
        <v>447</v>
      </c>
    </row>
    <row r="136" spans="1:38" ht="26.25" customHeight="1" thickBot="1" x14ac:dyDescent="0.25">
      <c r="A136" s="53" t="s">
        <v>260</v>
      </c>
      <c r="B136" s="53" t="s">
        <v>284</v>
      </c>
      <c r="C136" s="54" t="s">
        <v>285</v>
      </c>
      <c r="D136" s="55"/>
      <c r="E136" s="110" t="s">
        <v>385</v>
      </c>
      <c r="F136" s="110">
        <v>7.0407063959244884E-3</v>
      </c>
      <c r="G136" s="110" t="s">
        <v>385</v>
      </c>
      <c r="H136" s="110">
        <v>0.96928320000000079</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469380.42639496585</v>
      </c>
      <c r="AL136" s="121" t="s">
        <v>448</v>
      </c>
    </row>
    <row r="137" spans="1:38" ht="26.25" customHeight="1" thickBot="1" x14ac:dyDescent="0.25">
      <c r="A137" s="53" t="s">
        <v>260</v>
      </c>
      <c r="B137" s="53" t="s">
        <v>286</v>
      </c>
      <c r="C137" s="54" t="s">
        <v>287</v>
      </c>
      <c r="D137" s="55"/>
      <c r="E137" s="110" t="s">
        <v>385</v>
      </c>
      <c r="F137" s="110">
        <v>3.6351046696834152E-3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242340.31131222766</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0.14709106373924372</v>
      </c>
      <c r="J139" s="110">
        <v>0.14709106373924372</v>
      </c>
      <c r="K139" s="110">
        <v>0.14709106373924372</v>
      </c>
      <c r="L139" s="110" t="s">
        <v>396</v>
      </c>
      <c r="M139" s="110" t="s">
        <v>396</v>
      </c>
      <c r="N139" s="110">
        <v>4.2595280964203132E-4</v>
      </c>
      <c r="O139" s="110">
        <v>8.5954835910815415E-4</v>
      </c>
      <c r="P139" s="110">
        <v>8.5954835910815415E-4</v>
      </c>
      <c r="Q139" s="110">
        <v>1.3621327111620761E-3</v>
      </c>
      <c r="R139" s="110">
        <v>1.3007866483983686E-3</v>
      </c>
      <c r="S139" s="110">
        <v>3.0227334880851167E-3</v>
      </c>
      <c r="T139" s="110" t="s">
        <v>396</v>
      </c>
      <c r="U139" s="110" t="s">
        <v>396</v>
      </c>
      <c r="V139" s="110" t="s">
        <v>396</v>
      </c>
      <c r="W139" s="110">
        <v>1.4919823237918826</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2439.2598039215663</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113.14309816421027</v>
      </c>
      <c r="F141" s="15">
        <f t="shared" ref="F141:AK141" si="0">SUM(F14:F140)</f>
        <v>156.85826414472848</v>
      </c>
      <c r="G141" s="15">
        <f t="shared" si="0"/>
        <v>119.33273743983167</v>
      </c>
      <c r="H141" s="15">
        <f t="shared" si="0"/>
        <v>52.513335238885489</v>
      </c>
      <c r="I141" s="15">
        <f t="shared" si="0"/>
        <v>47.300206720698284</v>
      </c>
      <c r="J141" s="15">
        <f t="shared" si="0"/>
        <v>57.883534787848099</v>
      </c>
      <c r="K141" s="15">
        <f t="shared" si="0"/>
        <v>78.521234436621995</v>
      </c>
      <c r="L141" s="15">
        <f t="shared" si="0"/>
        <v>4.6614664597011011</v>
      </c>
      <c r="M141" s="15">
        <f t="shared" si="0"/>
        <v>622.47719917327061</v>
      </c>
      <c r="N141" s="15">
        <f t="shared" si="0"/>
        <v>47.365520260720764</v>
      </c>
      <c r="O141" s="15">
        <f t="shared" si="0"/>
        <v>1.5944555466078847</v>
      </c>
      <c r="P141" s="15">
        <f t="shared" si="0"/>
        <v>1.4148937711557124</v>
      </c>
      <c r="Q141" s="15">
        <f t="shared" si="0"/>
        <v>1.670682557569916</v>
      </c>
      <c r="R141" s="15">
        <f t="shared" si="0"/>
        <v>4.4898383661194927</v>
      </c>
      <c r="S141" s="15">
        <f t="shared" si="0"/>
        <v>10.208314404906865</v>
      </c>
      <c r="T141" s="15">
        <f t="shared" si="0"/>
        <v>3.9156850463477415</v>
      </c>
      <c r="U141" s="15">
        <f t="shared" si="0"/>
        <v>3.1186939395154898</v>
      </c>
      <c r="V141" s="15">
        <f t="shared" si="0"/>
        <v>25.535000412309479</v>
      </c>
      <c r="W141" s="15">
        <f t="shared" si="0"/>
        <v>869.5775528701231</v>
      </c>
      <c r="X141" s="15">
        <f t="shared" si="0"/>
        <v>6.9028556317252265</v>
      </c>
      <c r="Y141" s="15">
        <f t="shared" si="0"/>
        <v>5.517807725910715</v>
      </c>
      <c r="Z141" s="15">
        <f t="shared" si="0"/>
        <v>3.4420143893427122</v>
      </c>
      <c r="AA141" s="15">
        <f t="shared" si="0"/>
        <v>3.4283199344663196</v>
      </c>
      <c r="AB141" s="15">
        <f t="shared" si="0"/>
        <v>28.217693848166299</v>
      </c>
      <c r="AC141" s="15">
        <f t="shared" si="0"/>
        <v>6.2601598925665938</v>
      </c>
      <c r="AD141" s="15">
        <f t="shared" si="0"/>
        <v>19.27842811416885</v>
      </c>
      <c r="AE141" s="46"/>
      <c r="AF141" s="15">
        <f t="shared" si="0"/>
        <v>100057.78372013225</v>
      </c>
      <c r="AG141" s="15">
        <f t="shared" si="0"/>
        <v>190459.16185495496</v>
      </c>
      <c r="AH141" s="15">
        <f t="shared" si="0"/>
        <v>229012.21605299815</v>
      </c>
      <c r="AI141" s="15">
        <f t="shared" si="0"/>
        <v>24274.728048809662</v>
      </c>
      <c r="AJ141" s="15">
        <f t="shared" si="0"/>
        <v>20.707420657999979</v>
      </c>
      <c r="AK141" s="15">
        <f t="shared" si="0"/>
        <v>147983146.43116376</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113.14309816421027</v>
      </c>
      <c r="F152" s="10">
        <f t="shared" ref="F152:AD152" si="1">SUM(F$141, F$151, IF(AND(ISNUMBER(SEARCH($B$4,"AT|BE|CH|GB|IE|LT|LU|NL")),SUM(F$143:F$149)&gt;0),SUM(F$143:F$149)-SUM(F$27:F$33),0))</f>
        <v>156.85826414472848</v>
      </c>
      <c r="G152" s="10">
        <f t="shared" si="1"/>
        <v>119.33273743983167</v>
      </c>
      <c r="H152" s="10">
        <f t="shared" si="1"/>
        <v>52.513335238885489</v>
      </c>
      <c r="I152" s="10">
        <f t="shared" si="1"/>
        <v>47.300206720698284</v>
      </c>
      <c r="J152" s="10">
        <f t="shared" si="1"/>
        <v>57.883534787848099</v>
      </c>
      <c r="K152" s="10">
        <f t="shared" si="1"/>
        <v>78.521234436621995</v>
      </c>
      <c r="L152" s="10">
        <f t="shared" si="1"/>
        <v>4.6614664597011011</v>
      </c>
      <c r="M152" s="10">
        <f t="shared" si="1"/>
        <v>622.47719917327061</v>
      </c>
      <c r="N152" s="10">
        <f t="shared" si="1"/>
        <v>47.365520260720764</v>
      </c>
      <c r="O152" s="10">
        <f t="shared" si="1"/>
        <v>1.5944555466078847</v>
      </c>
      <c r="P152" s="10">
        <f t="shared" si="1"/>
        <v>1.4148937711557124</v>
      </c>
      <c r="Q152" s="10">
        <f t="shared" si="1"/>
        <v>1.670682557569916</v>
      </c>
      <c r="R152" s="10">
        <f t="shared" si="1"/>
        <v>4.4898383661194927</v>
      </c>
      <c r="S152" s="10">
        <f t="shared" si="1"/>
        <v>10.208314404906865</v>
      </c>
      <c r="T152" s="10">
        <f t="shared" si="1"/>
        <v>3.9156850463477415</v>
      </c>
      <c r="U152" s="10">
        <f t="shared" si="1"/>
        <v>3.1186939395154898</v>
      </c>
      <c r="V152" s="10">
        <f t="shared" si="1"/>
        <v>25.535000412309479</v>
      </c>
      <c r="W152" s="10">
        <f t="shared" si="1"/>
        <v>869.5775528701231</v>
      </c>
      <c r="X152" s="10">
        <f t="shared" si="1"/>
        <v>6.9028556317252265</v>
      </c>
      <c r="Y152" s="10">
        <f t="shared" si="1"/>
        <v>5.517807725910715</v>
      </c>
      <c r="Z152" s="10">
        <f t="shared" si="1"/>
        <v>3.4420143893427122</v>
      </c>
      <c r="AA152" s="10">
        <f t="shared" si="1"/>
        <v>3.4283199344663196</v>
      </c>
      <c r="AB152" s="10">
        <f t="shared" si="1"/>
        <v>28.217693848166299</v>
      </c>
      <c r="AC152" s="10">
        <f t="shared" si="1"/>
        <v>6.2601598925665938</v>
      </c>
      <c r="AD152" s="10">
        <f t="shared" si="1"/>
        <v>19.27842811416885</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113.14309816421027</v>
      </c>
      <c r="F154" s="10">
        <f>SUM(F$141, F$153, -1 * IF(OR($B$6=2005,$B$6&gt;=2020),SUM(F$99:F$122),0), IF(AND(ISNUMBER(SEARCH($B$4,"AT|BE|CH|GB|IE|LT|LU|NL")),SUM(F$143:F$149)&gt;0),SUM(F$143:F$149)-SUM(F$27:F$33),0))</f>
        <v>156.85826414472848</v>
      </c>
      <c r="G154" s="10">
        <f>SUM(G$141, G$153, IF(AND(ISNUMBER(SEARCH($B$4,"AT|BE|CH|GB|IE|LT|LU|NL")),SUM(G$143:G$149)&gt;0),SUM(G$143:G$149)-SUM(G$27:G$33),0))</f>
        <v>119.33273743983167</v>
      </c>
      <c r="H154" s="10">
        <f>SUM(H$141, H$153, IF(AND(ISNUMBER(SEARCH($B$4,"AT|BE|CH|GB|IE|LT|LU|NL")),SUM(H$143:H$149)&gt;0),SUM(H$143:H$149)-SUM(H$27:H$33),0))</f>
        <v>52.513335238885489</v>
      </c>
      <c r="I154" s="10">
        <f t="shared" ref="I154:AD154" si="2">SUM(I$141, I$153, IF(AND(ISNUMBER(SEARCH($B$4,"AT|BE|CH|GB|IE|LT|LU|NL")),SUM(I$143:I$149)&gt;0),SUM(I$143:I$149)-SUM(I$27:I$33),0))</f>
        <v>47.300206720698284</v>
      </c>
      <c r="J154" s="10">
        <f t="shared" si="2"/>
        <v>57.883534787848099</v>
      </c>
      <c r="K154" s="10">
        <f t="shared" si="2"/>
        <v>78.521234436621995</v>
      </c>
      <c r="L154" s="10">
        <f t="shared" si="2"/>
        <v>4.6614664597011011</v>
      </c>
      <c r="M154" s="10">
        <f t="shared" si="2"/>
        <v>622.47719917327061</v>
      </c>
      <c r="N154" s="10">
        <f t="shared" si="2"/>
        <v>47.365520260720764</v>
      </c>
      <c r="O154" s="10">
        <f t="shared" si="2"/>
        <v>1.5944555466078847</v>
      </c>
      <c r="P154" s="10">
        <f t="shared" si="2"/>
        <v>1.4148937711557124</v>
      </c>
      <c r="Q154" s="10">
        <f t="shared" si="2"/>
        <v>1.670682557569916</v>
      </c>
      <c r="R154" s="10">
        <f t="shared" si="2"/>
        <v>4.4898383661194927</v>
      </c>
      <c r="S154" s="10">
        <f t="shared" si="2"/>
        <v>10.208314404906865</v>
      </c>
      <c r="T154" s="10">
        <f t="shared" si="2"/>
        <v>3.9156850463477415</v>
      </c>
      <c r="U154" s="10">
        <f t="shared" si="2"/>
        <v>3.1186939395154898</v>
      </c>
      <c r="V154" s="10">
        <f t="shared" si="2"/>
        <v>25.535000412309479</v>
      </c>
      <c r="W154" s="10">
        <f t="shared" si="2"/>
        <v>869.5775528701231</v>
      </c>
      <c r="X154" s="10">
        <f t="shared" si="2"/>
        <v>6.9028556317252265</v>
      </c>
      <c r="Y154" s="10">
        <f t="shared" si="2"/>
        <v>5.517807725910715</v>
      </c>
      <c r="Z154" s="10">
        <f t="shared" si="2"/>
        <v>3.4420143893427122</v>
      </c>
      <c r="AA154" s="10">
        <f t="shared" si="2"/>
        <v>3.4283199344663196</v>
      </c>
      <c r="AB154" s="10">
        <f t="shared" si="2"/>
        <v>28.217693848166299</v>
      </c>
      <c r="AC154" s="10">
        <f t="shared" si="2"/>
        <v>6.2601598925665938</v>
      </c>
      <c r="AD154" s="10">
        <f t="shared" si="2"/>
        <v>19.27842811416885</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0.4719382003318397</v>
      </c>
      <c r="F157" s="18">
        <v>1.642161858052039E-3</v>
      </c>
      <c r="G157" s="18">
        <v>0.12556119953440534</v>
      </c>
      <c r="H157" s="18" t="s">
        <v>396</v>
      </c>
      <c r="I157" s="18">
        <v>6.1620410091495856E-3</v>
      </c>
      <c r="J157" s="18">
        <v>6.1620410091495856E-3</v>
      </c>
      <c r="K157" s="18">
        <v>6.1620410091495856E-3</v>
      </c>
      <c r="L157" s="18">
        <v>2.9577796843918008E-3</v>
      </c>
      <c r="M157" s="18">
        <v>0.16041750475821043</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670.57520133979619</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0.17832624663494792</v>
      </c>
      <c r="F158" s="18">
        <v>5.7347851387553391E-4</v>
      </c>
      <c r="G158" s="18">
        <v>4.0374288701646728E-2</v>
      </c>
      <c r="H158" s="18" t="s">
        <v>396</v>
      </c>
      <c r="I158" s="18">
        <v>1.4282143653514209E-3</v>
      </c>
      <c r="J158" s="18">
        <v>1.4282143653514209E-3</v>
      </c>
      <c r="K158" s="18">
        <v>1.4282143653514209E-3</v>
      </c>
      <c r="L158" s="18">
        <v>6.855428953686819E-4</v>
      </c>
      <c r="M158" s="18">
        <v>5.8461376192896063E-2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30.612826820857787</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9.3685206164681747E-2</v>
      </c>
      <c r="F163" s="19">
        <v>0.1075</v>
      </c>
      <c r="G163" s="19">
        <v>8.1700000000000002E-3</v>
      </c>
      <c r="H163" s="19">
        <v>9.2449999999999997E-3</v>
      </c>
      <c r="I163" s="19">
        <v>0.27779528064178577</v>
      </c>
      <c r="J163" s="19">
        <v>0.33952756522884925</v>
      </c>
      <c r="K163" s="19">
        <v>0.52472441899003974</v>
      </c>
      <c r="L163" s="19">
        <v>2.5001575257760717E-2</v>
      </c>
      <c r="M163" s="19">
        <v>3.3414390198736492</v>
      </c>
      <c r="N163" s="19" t="s">
        <v>396</v>
      </c>
      <c r="O163" s="19" t="s">
        <v>396</v>
      </c>
      <c r="P163" s="19" t="s">
        <v>396</v>
      </c>
      <c r="Q163" s="19" t="s">
        <v>396</v>
      </c>
      <c r="R163" s="19" t="s">
        <v>396</v>
      </c>
      <c r="S163" s="19" t="s">
        <v>396</v>
      </c>
      <c r="T163" s="19" t="s">
        <v>396</v>
      </c>
      <c r="U163" s="19" t="s">
        <v>396</v>
      </c>
      <c r="V163" s="19" t="s">
        <v>396</v>
      </c>
      <c r="W163" s="19">
        <v>0.15433071146765875</v>
      </c>
      <c r="X163" s="19">
        <v>9.2598426880595251E-3</v>
      </c>
      <c r="Y163" s="19">
        <v>1.23464569174127E-2</v>
      </c>
      <c r="Z163" s="19">
        <v>5.2472441899003982E-3</v>
      </c>
      <c r="AA163" s="19">
        <v>3.5496063637561514E-3</v>
      </c>
      <c r="AB163" s="19">
        <v>3.0403150159128773E-2</v>
      </c>
      <c r="AC163" s="19">
        <v>2.7162205218307939E-3</v>
      </c>
      <c r="AD163" s="19">
        <v>1.851968537611905E-2</v>
      </c>
      <c r="AE163" s="49"/>
      <c r="AF163" s="19" t="s">
        <v>385</v>
      </c>
      <c r="AG163" s="19" t="s">
        <v>385</v>
      </c>
      <c r="AH163" s="19" t="s">
        <v>385</v>
      </c>
      <c r="AI163" s="19" t="s">
        <v>385</v>
      </c>
      <c r="AJ163" s="19" t="s">
        <v>385</v>
      </c>
      <c r="AK163" s="19">
        <v>30.866142293531752</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69" priority="7" operator="equal">
      <formula>0</formula>
    </cfRule>
  </conditionalFormatting>
  <conditionalFormatting sqref="E143:AD149">
    <cfRule type="cellIs" dxfId="68" priority="3" operator="equal">
      <formula>0</formula>
    </cfRule>
  </conditionalFormatting>
  <conditionalFormatting sqref="E157:AD164 AF157:AK164">
    <cfRule type="cellIs" dxfId="67" priority="1" operator="equal">
      <formula>0</formula>
    </cfRule>
  </conditionalFormatting>
  <conditionalFormatting sqref="E14:AL140">
    <cfRule type="cellIs" dxfId="66" priority="8" stopIfTrue="1" operator="equal">
      <formula>"NO"</formula>
    </cfRule>
    <cfRule type="cellIs" dxfId="65" priority="9" stopIfTrue="1" operator="equal">
      <formula>"NA"</formula>
    </cfRule>
    <cfRule type="cellIs" dxfId="64" priority="10" stopIfTrue="1" operator="equal">
      <formula>"IE"</formula>
    </cfRule>
    <cfRule type="cellIs" dxfId="63" priority="11" stopIfTrue="1" operator="equal">
      <formula>"NE"</formula>
    </cfRule>
  </conditionalFormatting>
  <conditionalFormatting sqref="AF14:AK140 AL99:AL124">
    <cfRule type="cellIs" dxfId="62" priority="6" operator="equal">
      <formula>0</formula>
    </cfRule>
  </conditionalFormatting>
  <conditionalFormatting sqref="AF90:AL90">
    <cfRule type="cellIs" dxfId="61" priority="4" operator="equal">
      <formula>0</formula>
    </cfRule>
  </conditionalFormatting>
  <conditionalFormatting sqref="AF143:AL149">
    <cfRule type="cellIs" dxfId="60" priority="2" operator="equal">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33"/>
  <dimension ref="A1:AL170"/>
  <sheetViews>
    <sheetView tabSelected="1" topLeftCell="A82" zoomScale="90" zoomScaleNormal="90" workbookViewId="0">
      <selection activeCell="E99" sqref="E99"/>
    </sheetView>
  </sheetViews>
  <sheetFormatPr defaultColWidth="8.85546875" defaultRowHeight="12.75" x14ac:dyDescent="0.2"/>
  <cols>
    <col min="1" max="2" width="21.42578125" style="1" customWidth="1"/>
    <col min="3" max="3" width="46.42578125" style="14" customWidth="1"/>
    <col min="4" max="4" width="5.7109375" style="1" bestFit="1" customWidth="1"/>
    <col min="5" max="5" width="8.140625" style="1" customWidth="1"/>
    <col min="6" max="6" width="11.28515625" style="1" customWidth="1"/>
    <col min="7" max="24" width="8.5703125" style="1" customWidth="1"/>
    <col min="25" max="25" width="8.85546875" style="1" customWidth="1"/>
    <col min="26" max="27" width="8.5703125" style="1" customWidth="1"/>
    <col min="28" max="28" width="10.7109375" style="1" customWidth="1"/>
    <col min="29" max="30" width="8.5703125" style="1" customWidth="1"/>
    <col min="31" max="31" width="2.140625" style="1" customWidth="1"/>
    <col min="32" max="32" width="10" style="1" customWidth="1"/>
    <col min="33"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2022</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2022</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2.4764404739999999</v>
      </c>
      <c r="F14" s="110">
        <v>0.11665518199999998</v>
      </c>
      <c r="G14" s="110">
        <v>1.8718023260000001</v>
      </c>
      <c r="H14" s="110" t="s">
        <v>392</v>
      </c>
      <c r="I14" s="110">
        <v>0.105119278</v>
      </c>
      <c r="J14" s="110">
        <v>0.11939721399999999</v>
      </c>
      <c r="K14" s="110">
        <v>0.14757318899999999</v>
      </c>
      <c r="L14" s="110">
        <v>3.2719967797023449E-3</v>
      </c>
      <c r="M14" s="110">
        <v>1.8739049130000001</v>
      </c>
      <c r="N14" s="110">
        <v>4.7786717920029885E-2</v>
      </c>
      <c r="O14" s="110">
        <v>8.9992683101993431E-3</v>
      </c>
      <c r="P14" s="110">
        <v>3.6718431415021256E-2</v>
      </c>
      <c r="Q14" s="110">
        <v>2.1275573893222901E-2</v>
      </c>
      <c r="R14" s="110">
        <v>0.14906719588066347</v>
      </c>
      <c r="S14" s="110">
        <v>6.2420630069890959E-2</v>
      </c>
      <c r="T14" s="110">
        <v>0.11718363523735688</v>
      </c>
      <c r="U14" s="110">
        <v>0.72068581557322675</v>
      </c>
      <c r="V14" s="110">
        <v>0.62595833519491784</v>
      </c>
      <c r="W14" s="110">
        <v>0.94426814283856564</v>
      </c>
      <c r="X14" s="110">
        <v>1.3049965415840043E-3</v>
      </c>
      <c r="Y14" s="110">
        <v>1.587043064238125E-3</v>
      </c>
      <c r="Z14" s="110">
        <v>1.1475316844267512E-3</v>
      </c>
      <c r="AA14" s="110">
        <v>2.5586373895414364E-4</v>
      </c>
      <c r="AB14" s="110">
        <v>4.2954350292030239E-3</v>
      </c>
      <c r="AC14" s="110">
        <v>0.62216227290300019</v>
      </c>
      <c r="AD14" s="110">
        <v>1.2985147144666114</v>
      </c>
      <c r="AE14" s="111"/>
      <c r="AF14" s="130">
        <v>99.105097379999989</v>
      </c>
      <c r="AG14" s="112">
        <v>18141.836865499998</v>
      </c>
      <c r="AH14" s="112">
        <v>18109.022953458298</v>
      </c>
      <c r="AI14" s="112">
        <v>4460.9394986519992</v>
      </c>
      <c r="AJ14" s="112">
        <v>2268.7960038400001</v>
      </c>
      <c r="AK14" s="112" t="s">
        <v>385</v>
      </c>
      <c r="AL14" s="121" t="s">
        <v>393</v>
      </c>
    </row>
    <row r="15" spans="1:38" ht="26.25" customHeight="1" thickBot="1" x14ac:dyDescent="0.25">
      <c r="A15" s="53" t="s">
        <v>53</v>
      </c>
      <c r="B15" s="53" t="s">
        <v>54</v>
      </c>
      <c r="C15" s="54" t="s">
        <v>55</v>
      </c>
      <c r="D15" s="55"/>
      <c r="E15" s="110">
        <v>2.0827532789999998</v>
      </c>
      <c r="F15" s="110">
        <v>0.611121307</v>
      </c>
      <c r="G15" s="110">
        <v>2.0391395510000003</v>
      </c>
      <c r="H15" s="110">
        <v>6.0499999999999998E-3</v>
      </c>
      <c r="I15" s="110">
        <v>9.4285420999999994E-2</v>
      </c>
      <c r="J15" s="110">
        <v>0.10116665000000001</v>
      </c>
      <c r="K15" s="110">
        <v>0.10153356600000001</v>
      </c>
      <c r="L15" s="110">
        <v>1.7348517463999999E-2</v>
      </c>
      <c r="M15" s="110">
        <v>5.1269298999999997E-2</v>
      </c>
      <c r="N15" s="110">
        <v>9.2400999999999997E-2</v>
      </c>
      <c r="O15" s="110">
        <v>2.9568319999999999E-2</v>
      </c>
      <c r="P15" s="110">
        <v>4.2504459999999997E-3</v>
      </c>
      <c r="Q15" s="110">
        <v>8.685693999999999E-3</v>
      </c>
      <c r="R15" s="110">
        <v>2.5872279999999998E-2</v>
      </c>
      <c r="S15" s="110">
        <v>7.3920800000000009E-2</v>
      </c>
      <c r="T15" s="110">
        <v>1.4784159999999999E-2</v>
      </c>
      <c r="U15" s="110">
        <v>2.7720299999999995E-4</v>
      </c>
      <c r="V15" s="110">
        <v>0.12196931999999999</v>
      </c>
      <c r="W15" s="110">
        <v>7.3920799999991861E-3</v>
      </c>
      <c r="X15" s="110">
        <v>9.424902E-7</v>
      </c>
      <c r="Y15" s="110">
        <v>1.2936140000000001E-7</v>
      </c>
      <c r="Z15" s="110">
        <v>1.1272921999999999E-6</v>
      </c>
      <c r="AA15" s="110">
        <v>1.8480200000000002E-7</v>
      </c>
      <c r="AB15" s="110">
        <v>2.3839457999999999E-6</v>
      </c>
      <c r="AC15" s="110">
        <v>8.685693999999999E-3</v>
      </c>
      <c r="AD15" s="110">
        <v>8.3160899999999999E-3</v>
      </c>
      <c r="AE15" s="111"/>
      <c r="AF15" s="112">
        <v>20629.802779931</v>
      </c>
      <c r="AG15" s="112">
        <v>1880.5258549999999</v>
      </c>
      <c r="AH15" s="112">
        <v>4113.0901164040006</v>
      </c>
      <c r="AI15" s="112" t="s">
        <v>392</v>
      </c>
      <c r="AJ15" s="130">
        <v>8.3686600000000002</v>
      </c>
      <c r="AK15" s="130">
        <v>1.84802</v>
      </c>
      <c r="AL15" s="121" t="s">
        <v>394</v>
      </c>
    </row>
    <row r="16" spans="1:38" ht="26.25" customHeight="1" thickBot="1" x14ac:dyDescent="0.25">
      <c r="A16" s="53" t="s">
        <v>53</v>
      </c>
      <c r="B16" s="53" t="s">
        <v>56</v>
      </c>
      <c r="C16" s="54" t="s">
        <v>57</v>
      </c>
      <c r="D16" s="55"/>
      <c r="E16" s="110">
        <v>0.70069419300000002</v>
      </c>
      <c r="F16" s="110">
        <v>0.27622740200000007</v>
      </c>
      <c r="G16" s="110">
        <v>0.123442777</v>
      </c>
      <c r="H16" s="110">
        <v>2.4218122000000002E-2</v>
      </c>
      <c r="I16" s="110">
        <v>9.4478625000000011E-2</v>
      </c>
      <c r="J16" s="110">
        <v>0.159427028</v>
      </c>
      <c r="K16" s="110">
        <v>0.240082832</v>
      </c>
      <c r="L16" s="110">
        <v>4.5349740000000006E-2</v>
      </c>
      <c r="M16" s="110">
        <v>22.374111483</v>
      </c>
      <c r="N16" s="110">
        <v>4.2526000000000005E-3</v>
      </c>
      <c r="O16" s="110">
        <v>1.9330000000000001E-4</v>
      </c>
      <c r="P16" s="110" t="s">
        <v>385</v>
      </c>
      <c r="Q16" s="110">
        <v>3.0928000000000001E-3</v>
      </c>
      <c r="R16" s="110">
        <v>6.9588000000000002E-3</v>
      </c>
      <c r="S16" s="110">
        <v>3.2860999999999997E-3</v>
      </c>
      <c r="T16" s="110">
        <v>1.7397000000000001E-3</v>
      </c>
      <c r="U16" s="110">
        <v>3.4794000000000001E-3</v>
      </c>
      <c r="V16" s="110">
        <v>1.4690799999999999E-2</v>
      </c>
      <c r="W16" s="110">
        <v>1.4265540000000001</v>
      </c>
      <c r="X16" s="110">
        <v>1.5850599999999999E-2</v>
      </c>
      <c r="Y16" s="110">
        <v>1.9330000000000001E-4</v>
      </c>
      <c r="Z16" s="110">
        <v>5.7989999999999992E-5</v>
      </c>
      <c r="AA16" s="110">
        <v>3.8660000000000006E-5</v>
      </c>
      <c r="AB16" s="110">
        <v>1.6140549999999997E-2</v>
      </c>
      <c r="AC16" s="110" t="s">
        <v>385</v>
      </c>
      <c r="AD16" s="110" t="s">
        <v>385</v>
      </c>
      <c r="AE16" s="111"/>
      <c r="AF16" s="130">
        <v>0.16441587000000002</v>
      </c>
      <c r="AG16" s="112">
        <v>6001.5627824191988</v>
      </c>
      <c r="AH16" s="112">
        <v>4.6337035206000001</v>
      </c>
      <c r="AI16" s="112" t="s">
        <v>392</v>
      </c>
      <c r="AJ16" s="112" t="s">
        <v>392</v>
      </c>
      <c r="AK16" s="112">
        <v>1933</v>
      </c>
      <c r="AL16" s="121" t="s">
        <v>395</v>
      </c>
    </row>
    <row r="17" spans="1:38" ht="26.25" customHeight="1" thickBot="1" x14ac:dyDescent="0.25">
      <c r="A17" s="53" t="s">
        <v>53</v>
      </c>
      <c r="B17" s="53" t="s">
        <v>58</v>
      </c>
      <c r="C17" s="54" t="s">
        <v>59</v>
      </c>
      <c r="D17" s="55"/>
      <c r="E17" s="110">
        <v>1.754990767</v>
      </c>
      <c r="F17" s="110">
        <v>3.8553717000000001E-2</v>
      </c>
      <c r="G17" s="110">
        <v>0.74051134200000002</v>
      </c>
      <c r="H17" s="110" t="s">
        <v>392</v>
      </c>
      <c r="I17" s="110">
        <v>3.0836717E-2</v>
      </c>
      <c r="J17" s="110">
        <v>3.3885582999999997E-2</v>
      </c>
      <c r="K17" s="110">
        <v>3.5669960000000001E-2</v>
      </c>
      <c r="L17" s="110">
        <v>1.973333953427281E-3</v>
      </c>
      <c r="M17" s="110">
        <v>0.16275295399999998</v>
      </c>
      <c r="N17" s="110">
        <v>1.9890769636020118E-2</v>
      </c>
      <c r="O17" s="110">
        <v>2.0201295910904421E-3</v>
      </c>
      <c r="P17" s="110">
        <v>6.0703264936282511E-3</v>
      </c>
      <c r="Q17" s="110">
        <v>3.9323406296663012E-3</v>
      </c>
      <c r="R17" s="110">
        <v>3.2724129013695709E-2</v>
      </c>
      <c r="S17" s="110">
        <v>5.6483726138152196E-2</v>
      </c>
      <c r="T17" s="110">
        <v>3.28778455322171E-2</v>
      </c>
      <c r="U17" s="110">
        <v>0.16653350334662831</v>
      </c>
      <c r="V17" s="110">
        <v>0.1406592537551315</v>
      </c>
      <c r="W17" s="110">
        <v>1.6175916252029111E-2</v>
      </c>
      <c r="X17" s="110">
        <v>8.3515085379305516E-5</v>
      </c>
      <c r="Y17" s="110">
        <v>1.3937793293556481E-4</v>
      </c>
      <c r="Z17" s="110">
        <v>6.5684836649856007E-5</v>
      </c>
      <c r="AA17" s="110">
        <v>5.918144805519741E-5</v>
      </c>
      <c r="AB17" s="110">
        <v>3.4775930301992388E-4</v>
      </c>
      <c r="AC17" s="110">
        <v>4.8549316611506292E-2</v>
      </c>
      <c r="AD17" s="110">
        <v>8.5245497275744687E-3</v>
      </c>
      <c r="AE17" s="111"/>
      <c r="AF17" s="130">
        <v>1.5288371425999998</v>
      </c>
      <c r="AG17" s="112">
        <v>18447.2216418426</v>
      </c>
      <c r="AH17" s="112">
        <v>944.6745168036</v>
      </c>
      <c r="AI17" s="130">
        <v>5.6092620800000006</v>
      </c>
      <c r="AJ17" s="112" t="s">
        <v>392</v>
      </c>
      <c r="AK17" s="112" t="s">
        <v>385</v>
      </c>
      <c r="AL17" s="121" t="s">
        <v>49</v>
      </c>
    </row>
    <row r="18" spans="1:38" ht="26.25" customHeight="1" thickBot="1" x14ac:dyDescent="0.25">
      <c r="A18" s="53" t="s">
        <v>53</v>
      </c>
      <c r="B18" s="53" t="s">
        <v>60</v>
      </c>
      <c r="C18" s="54" t="s">
        <v>61</v>
      </c>
      <c r="D18" s="55"/>
      <c r="E18" s="110">
        <v>5.5354080000000003E-3</v>
      </c>
      <c r="F18" s="110">
        <v>3.4132900000000002E-4</v>
      </c>
      <c r="G18" s="110">
        <v>3.4193000000000003E-5</v>
      </c>
      <c r="H18" s="110" t="s">
        <v>392</v>
      </c>
      <c r="I18" s="110">
        <v>2.6476399999999996E-4</v>
      </c>
      <c r="J18" s="110">
        <v>2.9613499999999994E-4</v>
      </c>
      <c r="K18" s="110">
        <v>3.1264800000000001E-4</v>
      </c>
      <c r="L18" s="110">
        <v>1.0773726845396852E-5</v>
      </c>
      <c r="M18" s="110">
        <v>2.2351380000000002E-3</v>
      </c>
      <c r="N18" s="110">
        <v>1.4393753626103998E-6</v>
      </c>
      <c r="O18" s="110">
        <v>1.1776336828775999E-7</v>
      </c>
      <c r="P18" s="110">
        <v>7.0634371365936011E-5</v>
      </c>
      <c r="Q18" s="110">
        <v>1.3080491998559999E-5</v>
      </c>
      <c r="R18" s="110">
        <v>1.7017966287431998E-6</v>
      </c>
      <c r="S18" s="110">
        <v>3.4158258126863995E-7</v>
      </c>
      <c r="T18" s="110">
        <v>1.7004918228551997E-6</v>
      </c>
      <c r="U18" s="110">
        <v>7.5873146561711997E-6</v>
      </c>
      <c r="V18" s="110">
        <v>9.5683183351271989E-5</v>
      </c>
      <c r="W18" s="110">
        <v>6.802701244732799E-5</v>
      </c>
      <c r="X18" s="110">
        <v>9.4190986624607986E-5</v>
      </c>
      <c r="Y18" s="110">
        <v>3.7943029351655995E-4</v>
      </c>
      <c r="Z18" s="110">
        <v>1.4389472231784E-4</v>
      </c>
      <c r="AA18" s="110">
        <v>1.41277305520512E-4</v>
      </c>
      <c r="AB18" s="110">
        <v>7.5879330797952015E-4</v>
      </c>
      <c r="AC18" s="110" t="s">
        <v>396</v>
      </c>
      <c r="AD18" s="110" t="s">
        <v>396</v>
      </c>
      <c r="AE18" s="111"/>
      <c r="AF18" s="130">
        <v>6.7958640000000013E-3</v>
      </c>
      <c r="AG18" s="112" t="s">
        <v>392</v>
      </c>
      <c r="AH18" s="112">
        <v>130.80288122639999</v>
      </c>
      <c r="AI18" s="112" t="s">
        <v>392</v>
      </c>
      <c r="AJ18" s="112" t="s">
        <v>392</v>
      </c>
      <c r="AK18" s="112" t="s">
        <v>385</v>
      </c>
      <c r="AL18" s="121" t="s">
        <v>49</v>
      </c>
    </row>
    <row r="19" spans="1:38" ht="26.25" customHeight="1" thickBot="1" x14ac:dyDescent="0.25">
      <c r="A19" s="53" t="s">
        <v>53</v>
      </c>
      <c r="B19" s="53" t="s">
        <v>62</v>
      </c>
      <c r="C19" s="54" t="s">
        <v>63</v>
      </c>
      <c r="D19" s="55"/>
      <c r="E19" s="110">
        <v>0.19938662500000001</v>
      </c>
      <c r="F19" s="110">
        <v>4.7261640000000014E-3</v>
      </c>
      <c r="G19" s="110">
        <v>6.0264120000000001E-3</v>
      </c>
      <c r="H19" s="110" t="s">
        <v>392</v>
      </c>
      <c r="I19" s="110">
        <v>1.2237774999999996E-2</v>
      </c>
      <c r="J19" s="110">
        <v>1.2693093999999995E-2</v>
      </c>
      <c r="K19" s="110">
        <v>1.3171583000000001E-2</v>
      </c>
      <c r="L19" s="110">
        <v>8.5299617692815406E-4</v>
      </c>
      <c r="M19" s="110">
        <v>7.0472677999999997E-2</v>
      </c>
      <c r="N19" s="110">
        <v>0.16055268429601707</v>
      </c>
      <c r="O19" s="110">
        <v>5.1377574984469397E-2</v>
      </c>
      <c r="P19" s="110">
        <v>9.3772606642571563E-3</v>
      </c>
      <c r="Q19" s="110">
        <v>1.5452025349319701E-2</v>
      </c>
      <c r="R19" s="110">
        <v>4.5028601988207392E-2</v>
      </c>
      <c r="S19" s="110">
        <v>0.12838217561720244</v>
      </c>
      <c r="T19" s="110">
        <v>2.5724402796642367E-2</v>
      </c>
      <c r="U19" s="110">
        <v>6.9700285029495321E-4</v>
      </c>
      <c r="V19" s="110">
        <v>0.21575698852112515</v>
      </c>
      <c r="W19" s="110">
        <v>1.2857413732260616</v>
      </c>
      <c r="X19" s="110">
        <v>2.6887039708354886E-3</v>
      </c>
      <c r="Y19" s="110">
        <v>1.0776458178421662E-2</v>
      </c>
      <c r="Z19" s="110">
        <v>4.0807576697423414E-3</v>
      </c>
      <c r="AA19" s="110">
        <v>4.0025251510410328E-3</v>
      </c>
      <c r="AB19" s="110">
        <v>2.154844497004053E-2</v>
      </c>
      <c r="AC19" s="110">
        <v>1.5094007987500001E-2</v>
      </c>
      <c r="AD19" s="110">
        <v>1.444040498505E-2</v>
      </c>
      <c r="AE19" s="111"/>
      <c r="AF19" s="130">
        <v>8.9781560720000009</v>
      </c>
      <c r="AG19" s="112" t="s">
        <v>392</v>
      </c>
      <c r="AH19" s="112">
        <v>3484.5547064454013</v>
      </c>
      <c r="AI19" s="112">
        <v>205.14371350000002</v>
      </c>
      <c r="AJ19" s="130">
        <v>80.223682499999995</v>
      </c>
      <c r="AK19" s="130">
        <v>3.2089470000000002</v>
      </c>
      <c r="AL19" s="121" t="s">
        <v>394</v>
      </c>
    </row>
    <row r="20" spans="1:38" ht="26.25" customHeight="1" thickBot="1" x14ac:dyDescent="0.25">
      <c r="A20" s="53" t="s">
        <v>53</v>
      </c>
      <c r="B20" s="53" t="s">
        <v>64</v>
      </c>
      <c r="C20" s="54" t="s">
        <v>65</v>
      </c>
      <c r="D20" s="55"/>
      <c r="E20" s="110">
        <v>1.1549501500000001</v>
      </c>
      <c r="F20" s="110">
        <v>6.8134247999999994E-2</v>
      </c>
      <c r="G20" s="110">
        <v>0.113731393</v>
      </c>
      <c r="H20" s="110">
        <v>7.9557459999999997E-3</v>
      </c>
      <c r="I20" s="110">
        <v>1.5816120999999995E-2</v>
      </c>
      <c r="J20" s="110">
        <v>1.5823872999999999E-2</v>
      </c>
      <c r="K20" s="110">
        <v>1.5830980000000001E-2</v>
      </c>
      <c r="L20" s="110">
        <v>4.4282362069741265E-3</v>
      </c>
      <c r="M20" s="110">
        <v>1.073277437</v>
      </c>
      <c r="N20" s="110">
        <v>3.3753571425201662E-2</v>
      </c>
      <c r="O20" s="110">
        <v>3.5983156007971112E-3</v>
      </c>
      <c r="P20" s="110">
        <v>2.6615982466206944E-2</v>
      </c>
      <c r="Q20" s="110">
        <v>1.8447502253488336E-2</v>
      </c>
      <c r="R20" s="110">
        <v>6.9595099554733779E-4</v>
      </c>
      <c r="S20" s="110">
        <v>2.3818959310898335E-3</v>
      </c>
      <c r="T20" s="110">
        <v>9.0662812880592265E-3</v>
      </c>
      <c r="U20" s="110">
        <v>4.4821169956979785E-3</v>
      </c>
      <c r="V20" s="110">
        <v>4.5396458630575662E-2</v>
      </c>
      <c r="W20" s="110">
        <v>0.23797496563282319</v>
      </c>
      <c r="X20" s="110">
        <v>9.9664479747716772E-4</v>
      </c>
      <c r="Y20" s="110">
        <v>3.057056001770257E-3</v>
      </c>
      <c r="Z20" s="110">
        <v>1.4321969786586072E-3</v>
      </c>
      <c r="AA20" s="110">
        <v>7.0221177365542336E-4</v>
      </c>
      <c r="AB20" s="110">
        <v>6.1881095515614543E-3</v>
      </c>
      <c r="AC20" s="110">
        <v>0.10447736700766734</v>
      </c>
      <c r="AD20" s="110">
        <v>4.6742254104977114E-2</v>
      </c>
      <c r="AE20" s="111"/>
      <c r="AF20" s="130">
        <v>44.156541040000008</v>
      </c>
      <c r="AG20" s="112" t="s">
        <v>392</v>
      </c>
      <c r="AH20" s="112">
        <v>1117.1604379763999</v>
      </c>
      <c r="AI20" s="112">
        <v>20869.414455999999</v>
      </c>
      <c r="AJ20" s="112">
        <v>25.354479999999999</v>
      </c>
      <c r="AK20" s="112" t="s">
        <v>385</v>
      </c>
      <c r="AL20" s="121" t="s">
        <v>49</v>
      </c>
    </row>
    <row r="21" spans="1:38" ht="26.25" customHeight="1" thickBot="1" x14ac:dyDescent="0.25">
      <c r="A21" s="53" t="s">
        <v>53</v>
      </c>
      <c r="B21" s="53" t="s">
        <v>66</v>
      </c>
      <c r="C21" s="54" t="s">
        <v>67</v>
      </c>
      <c r="D21" s="55"/>
      <c r="E21" s="110">
        <v>0.23197648200000001</v>
      </c>
      <c r="F21" s="110">
        <v>4.2777094999999987E-2</v>
      </c>
      <c r="G21" s="110">
        <v>5.015668E-3</v>
      </c>
      <c r="H21" s="110">
        <v>1.3444513E-2</v>
      </c>
      <c r="I21" s="110">
        <v>3.7561669999999991E-2</v>
      </c>
      <c r="J21" s="110">
        <v>4.1660297999999991E-2</v>
      </c>
      <c r="K21" s="110">
        <v>4.8677092999999991E-2</v>
      </c>
      <c r="L21" s="110">
        <v>9.4486289072072578E-3</v>
      </c>
      <c r="M21" s="110">
        <v>0.13885002900000001</v>
      </c>
      <c r="N21" s="110">
        <v>4.1578957120981131E-3</v>
      </c>
      <c r="O21" s="110">
        <v>1.9502886167970142E-3</v>
      </c>
      <c r="P21" s="110">
        <v>2.0225961862061982E-3</v>
      </c>
      <c r="Q21" s="110">
        <v>3.8893240014590001E-4</v>
      </c>
      <c r="R21" s="110">
        <v>3.4974664876051844E-3</v>
      </c>
      <c r="S21" s="110">
        <v>9.1771844053141689E-4</v>
      </c>
      <c r="T21" s="110">
        <v>3.533969070125121E-4</v>
      </c>
      <c r="U21" s="110">
        <v>2.8372975254140059E-4</v>
      </c>
      <c r="V21" s="110">
        <v>7.940259123573426E-2</v>
      </c>
      <c r="W21" s="110">
        <v>1.6949525049146767E-2</v>
      </c>
      <c r="X21" s="110">
        <v>4.1037677885574038E-3</v>
      </c>
      <c r="Y21" s="110">
        <v>1.2831243818764531E-2</v>
      </c>
      <c r="Z21" s="110">
        <v>4.7036670563279717E-3</v>
      </c>
      <c r="AA21" s="110">
        <v>4.4791570599882558E-3</v>
      </c>
      <c r="AB21" s="110">
        <v>2.6117835723638162E-2</v>
      </c>
      <c r="AC21" s="110">
        <v>7.4882743569200014E-4</v>
      </c>
      <c r="AD21" s="110">
        <v>1.062389447924E-4</v>
      </c>
      <c r="AE21" s="111"/>
      <c r="AF21" s="130">
        <v>16.140138010999998</v>
      </c>
      <c r="AG21" s="130">
        <v>0.57210159999999999</v>
      </c>
      <c r="AH21" s="112">
        <v>3544.3850206347006</v>
      </c>
      <c r="AI21" s="112">
        <v>171.91175316099998</v>
      </c>
      <c r="AJ21" s="112" t="s">
        <v>392</v>
      </c>
      <c r="AK21" s="112" t="s">
        <v>385</v>
      </c>
      <c r="AL21" s="121" t="s">
        <v>49</v>
      </c>
    </row>
    <row r="22" spans="1:38" ht="26.25" customHeight="1" thickBot="1" x14ac:dyDescent="0.25">
      <c r="A22" s="53" t="s">
        <v>53</v>
      </c>
      <c r="B22" s="57" t="s">
        <v>68</v>
      </c>
      <c r="C22" s="54" t="s">
        <v>69</v>
      </c>
      <c r="D22" s="55"/>
      <c r="E22" s="110">
        <v>4.5632052019999998</v>
      </c>
      <c r="F22" s="110">
        <v>0.17686487900000003</v>
      </c>
      <c r="G22" s="110">
        <v>0.34776738799999996</v>
      </c>
      <c r="H22" s="110">
        <v>5.8702325E-2</v>
      </c>
      <c r="I22" s="110">
        <v>8.6409200000000022E-4</v>
      </c>
      <c r="J22" s="110">
        <v>8.9209600000000021E-4</v>
      </c>
      <c r="K22" s="110">
        <v>9.07631E-4</v>
      </c>
      <c r="L22" s="110">
        <v>1.4209591319253506E-4</v>
      </c>
      <c r="M22" s="110">
        <v>9.8393622819999997</v>
      </c>
      <c r="N22" s="110">
        <v>1.242519371784</v>
      </c>
      <c r="O22" s="110">
        <v>5.5207222064E-2</v>
      </c>
      <c r="P22" s="110">
        <v>0.17445037789200002</v>
      </c>
      <c r="Q22" s="110">
        <v>0.10002803056200001</v>
      </c>
      <c r="R22" s="110">
        <v>0.12637212547800003</v>
      </c>
      <c r="S22" s="110">
        <v>0.19761471573760001</v>
      </c>
      <c r="T22" s="110">
        <v>0.15011198469200002</v>
      </c>
      <c r="U22" s="110">
        <v>7.6944118552400007E-2</v>
      </c>
      <c r="V22" s="110">
        <v>1.297671612392</v>
      </c>
      <c r="W22" s="110">
        <v>1.5647726482799652E-2</v>
      </c>
      <c r="X22" s="110">
        <v>5.7910509802000005E-5</v>
      </c>
      <c r="Y22" s="110">
        <v>8.8061623024E-4</v>
      </c>
      <c r="Z22" s="110">
        <v>2.6233037111600004E-4</v>
      </c>
      <c r="AA22" s="110">
        <v>1.3077458884400001E-4</v>
      </c>
      <c r="AB22" s="110">
        <v>1.3316317000020002E-3</v>
      </c>
      <c r="AC22" s="110">
        <v>3.2152819736799995E-2</v>
      </c>
      <c r="AD22" s="110">
        <v>0.36138265632400002</v>
      </c>
      <c r="AE22" s="111"/>
      <c r="AF22" s="112">
        <v>2704.3323199659999</v>
      </c>
      <c r="AG22" s="112">
        <v>2056.106940317</v>
      </c>
      <c r="AH22" s="112">
        <v>4695.2547770629008</v>
      </c>
      <c r="AI22" s="112">
        <v>85.100057960000015</v>
      </c>
      <c r="AJ22" s="112">
        <v>5138.2388237200003</v>
      </c>
      <c r="AK22" s="112" t="s">
        <v>385</v>
      </c>
      <c r="AL22" s="121" t="s">
        <v>49</v>
      </c>
    </row>
    <row r="23" spans="1:38" ht="26.25" customHeight="1" thickBot="1" x14ac:dyDescent="0.25">
      <c r="A23" s="53" t="s">
        <v>70</v>
      </c>
      <c r="B23" s="57" t="s">
        <v>363</v>
      </c>
      <c r="C23" s="54" t="s">
        <v>359</v>
      </c>
      <c r="D23" s="96"/>
      <c r="E23" s="110">
        <v>0.30077799999999999</v>
      </c>
      <c r="F23" s="110">
        <v>4.9285999999999996E-2</v>
      </c>
      <c r="G23" s="110">
        <v>2.0000000000000001E-4</v>
      </c>
      <c r="H23" s="110">
        <v>7.6000000000000004E-5</v>
      </c>
      <c r="I23" s="110">
        <v>1.9093000000000002E-2</v>
      </c>
      <c r="J23" s="110">
        <v>1.9093000000000002E-2</v>
      </c>
      <c r="K23" s="110">
        <v>1.9093000000000002E-2</v>
      </c>
      <c r="L23" s="110">
        <v>1.1762E-2</v>
      </c>
      <c r="M23" s="110">
        <v>0.86733400000000005</v>
      </c>
      <c r="N23" s="110" t="s">
        <v>396</v>
      </c>
      <c r="O23" s="110">
        <v>9.9999999999999991E-5</v>
      </c>
      <c r="P23" s="110" t="s">
        <v>396</v>
      </c>
      <c r="Q23" s="110" t="s">
        <v>396</v>
      </c>
      <c r="R23" s="110">
        <v>5.0000000000000001E-4</v>
      </c>
      <c r="S23" s="110">
        <v>1.6999999999999998E-2</v>
      </c>
      <c r="T23" s="110">
        <v>7.000000000000001E-4</v>
      </c>
      <c r="U23" s="110">
        <v>9.9999999999999991E-5</v>
      </c>
      <c r="V23" s="110">
        <v>9.9999999999999985E-3</v>
      </c>
      <c r="W23" s="110" t="s">
        <v>396</v>
      </c>
      <c r="X23" s="110">
        <v>3.1E-4</v>
      </c>
      <c r="Y23" s="110">
        <v>4.8999999999999998E-4</v>
      </c>
      <c r="Z23" s="110" t="s">
        <v>396</v>
      </c>
      <c r="AA23" s="110" t="s">
        <v>396</v>
      </c>
      <c r="AB23" s="110">
        <v>7.9999999999999993E-4</v>
      </c>
      <c r="AC23" s="110" t="s">
        <v>396</v>
      </c>
      <c r="AD23" s="110" t="s">
        <v>396</v>
      </c>
      <c r="AE23" s="111"/>
      <c r="AF23" s="110">
        <v>392.66850707137104</v>
      </c>
      <c r="AG23" s="110" t="s">
        <v>385</v>
      </c>
      <c r="AH23" s="110" t="s">
        <v>385</v>
      </c>
      <c r="AI23" s="110">
        <v>28.99931274058174</v>
      </c>
      <c r="AJ23" s="110" t="s">
        <v>385</v>
      </c>
      <c r="AK23" s="110" t="s">
        <v>385</v>
      </c>
      <c r="AL23" s="119" t="s">
        <v>49</v>
      </c>
    </row>
    <row r="24" spans="1:38" ht="26.25" customHeight="1" thickBot="1" x14ac:dyDescent="0.25">
      <c r="A24" s="58" t="s">
        <v>53</v>
      </c>
      <c r="B24" s="57" t="s">
        <v>71</v>
      </c>
      <c r="C24" s="54" t="s">
        <v>72</v>
      </c>
      <c r="D24" s="55"/>
      <c r="E24" s="110">
        <v>1.142151277</v>
      </c>
      <c r="F24" s="110">
        <v>4.8782336133417035</v>
      </c>
      <c r="G24" s="110">
        <v>0.11526819100000002</v>
      </c>
      <c r="H24" s="110">
        <v>2.6523300000000005E-3</v>
      </c>
      <c r="I24" s="110">
        <v>0.12649580799999996</v>
      </c>
      <c r="J24" s="110">
        <v>0.16723248699999996</v>
      </c>
      <c r="K24" s="110">
        <v>0.22932149400000001</v>
      </c>
      <c r="L24" s="110">
        <v>3.4421732892735729E-2</v>
      </c>
      <c r="M24" s="110">
        <v>1.5360317190000001</v>
      </c>
      <c r="N24" s="110">
        <v>1.7523589665813261E-2</v>
      </c>
      <c r="O24" s="110">
        <v>5.0065709481686522E-3</v>
      </c>
      <c r="P24" s="110">
        <v>7.8608795158201829E-3</v>
      </c>
      <c r="Q24" s="110">
        <v>5.8828919853236763E-3</v>
      </c>
      <c r="R24" s="110">
        <v>8.3226657814891667E-3</v>
      </c>
      <c r="S24" s="110">
        <v>2.9674735535670719E-3</v>
      </c>
      <c r="T24" s="110">
        <v>1.4615749073478998E-2</v>
      </c>
      <c r="U24" s="110">
        <v>6.4702369010343269E-3</v>
      </c>
      <c r="V24" s="110">
        <v>0.17386843910065253</v>
      </c>
      <c r="W24" s="110">
        <v>9.480395756345561E-2</v>
      </c>
      <c r="X24" s="110">
        <v>3.2864412345686971E-3</v>
      </c>
      <c r="Y24" s="110">
        <v>5.6546348766854078E-3</v>
      </c>
      <c r="Z24" s="110">
        <v>1.8891135964232179E-3</v>
      </c>
      <c r="AA24" s="110">
        <v>1.4044581687304625E-3</v>
      </c>
      <c r="AB24" s="110">
        <v>1.2234647876407786E-2</v>
      </c>
      <c r="AC24" s="110">
        <v>2.900775951156075E-2</v>
      </c>
      <c r="AD24" s="110">
        <v>1.2294391382469084E-2</v>
      </c>
      <c r="AE24" s="111"/>
      <c r="AF24" s="130">
        <v>326.45240978399988</v>
      </c>
      <c r="AG24" s="130">
        <v>180.0390931698</v>
      </c>
      <c r="AH24" s="112">
        <v>7111.4354878056001</v>
      </c>
      <c r="AI24" s="112">
        <v>2769.4917200399991</v>
      </c>
      <c r="AJ24" s="112" t="s">
        <v>392</v>
      </c>
      <c r="AK24" s="112" t="s">
        <v>392</v>
      </c>
      <c r="AL24" s="121" t="s">
        <v>49</v>
      </c>
    </row>
    <row r="25" spans="1:38" ht="26.25" customHeight="1" thickBot="1" x14ac:dyDescent="0.25">
      <c r="A25" s="53" t="s">
        <v>73</v>
      </c>
      <c r="B25" s="57" t="s">
        <v>74</v>
      </c>
      <c r="C25" s="59" t="s">
        <v>75</v>
      </c>
      <c r="D25" s="55"/>
      <c r="E25" s="110">
        <v>8.2664744195999978E-2</v>
      </c>
      <c r="F25" s="110">
        <v>1.060913079605E-3</v>
      </c>
      <c r="G25" s="110">
        <v>4.8949778100000046E-3</v>
      </c>
      <c r="H25" s="110" t="s">
        <v>396</v>
      </c>
      <c r="I25" s="110">
        <v>6.5981114567068564E-4</v>
      </c>
      <c r="J25" s="110">
        <v>6.5981114567068564E-4</v>
      </c>
      <c r="K25" s="110">
        <v>6.5981114567068564E-4</v>
      </c>
      <c r="L25" s="110">
        <v>3.1670934992192909E-4</v>
      </c>
      <c r="M25" s="110">
        <v>5.4426181451000033E-2</v>
      </c>
      <c r="N25" s="110">
        <v>1.7431933680000006E-3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0">
        <v>252.31597342810849</v>
      </c>
      <c r="AG25" s="110" t="s">
        <v>385</v>
      </c>
      <c r="AH25" s="110" t="s">
        <v>385</v>
      </c>
      <c r="AI25" s="110" t="s">
        <v>385</v>
      </c>
      <c r="AJ25" s="110" t="s">
        <v>385</v>
      </c>
      <c r="AK25" s="110" t="s">
        <v>385</v>
      </c>
      <c r="AL25" s="119" t="s">
        <v>49</v>
      </c>
    </row>
    <row r="26" spans="1:38" ht="26.25" customHeight="1" thickBot="1" x14ac:dyDescent="0.25">
      <c r="A26" s="53" t="s">
        <v>73</v>
      </c>
      <c r="B26" s="53" t="s">
        <v>76</v>
      </c>
      <c r="C26" s="54" t="s">
        <v>77</v>
      </c>
      <c r="D26" s="55"/>
      <c r="E26" s="110">
        <v>1.1932277539999999E-3</v>
      </c>
      <c r="F26" s="110">
        <v>1.35970473905E-4</v>
      </c>
      <c r="G26" s="110">
        <v>1.0739134700000003E-4</v>
      </c>
      <c r="H26" s="110" t="s">
        <v>396</v>
      </c>
      <c r="I26" s="132">
        <v>1.6143793812968457E-5</v>
      </c>
      <c r="J26" s="132">
        <v>1.6143793812968457E-5</v>
      </c>
      <c r="K26" s="132">
        <v>1.6143793812968457E-5</v>
      </c>
      <c r="L26" s="110">
        <v>7.7490210302248602E-6</v>
      </c>
      <c r="M26" s="110">
        <v>5.9809513099999996E-3</v>
      </c>
      <c r="N26" s="110">
        <v>2.4325907200000003E-3</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0">
        <v>5.5388096179220003</v>
      </c>
      <c r="AG26" s="110" t="s">
        <v>385</v>
      </c>
      <c r="AH26" s="110" t="s">
        <v>385</v>
      </c>
      <c r="AI26" s="110" t="s">
        <v>385</v>
      </c>
      <c r="AJ26" s="110" t="s">
        <v>385</v>
      </c>
      <c r="AK26" s="110" t="s">
        <v>385</v>
      </c>
      <c r="AL26" s="119" t="s">
        <v>49</v>
      </c>
    </row>
    <row r="27" spans="1:38" ht="26.25" customHeight="1" thickBot="1" x14ac:dyDescent="0.25">
      <c r="A27" s="53" t="s">
        <v>78</v>
      </c>
      <c r="B27" s="53" t="s">
        <v>79</v>
      </c>
      <c r="C27" s="54" t="s">
        <v>80</v>
      </c>
      <c r="D27" s="55"/>
      <c r="E27" s="110">
        <v>10.555902947742018</v>
      </c>
      <c r="F27" s="110">
        <v>0.97560452204144599</v>
      </c>
      <c r="G27" s="110">
        <v>2.2643145337123579E-2</v>
      </c>
      <c r="H27" s="110">
        <v>0.34905239141561056</v>
      </c>
      <c r="I27" s="110">
        <v>0.29802925747905001</v>
      </c>
      <c r="J27" s="110">
        <v>0.29802925747905001</v>
      </c>
      <c r="K27" s="110">
        <v>0.29802925747905001</v>
      </c>
      <c r="L27" s="110">
        <v>0.21596889551562323</v>
      </c>
      <c r="M27" s="110">
        <v>10.607538736874051</v>
      </c>
      <c r="N27" s="110">
        <v>1.3973150510996296E-3</v>
      </c>
      <c r="O27" s="110">
        <v>1.6258757648071739E-4</v>
      </c>
      <c r="P27" s="110">
        <v>1.0092405599386341E-2</v>
      </c>
      <c r="Q27" s="110">
        <v>2.6804012871474106E-4</v>
      </c>
      <c r="R27" s="110">
        <v>1.1813707104072185E-2</v>
      </c>
      <c r="S27" s="110">
        <v>8.079414778852937E-3</v>
      </c>
      <c r="T27" s="110">
        <v>1.5073204649521785E-3</v>
      </c>
      <c r="U27" s="110">
        <v>2.1090510446804739E-4</v>
      </c>
      <c r="V27" s="110">
        <v>3.6285176790784607E-2</v>
      </c>
      <c r="W27" s="110">
        <v>0.54060059999999999</v>
      </c>
      <c r="X27" s="110">
        <v>3.5596564083999999E-2</v>
      </c>
      <c r="Y27" s="110">
        <v>3.7325328938000002E-2</v>
      </c>
      <c r="Z27" s="110">
        <v>2.8040840753899999E-2</v>
      </c>
      <c r="AA27" s="110">
        <v>3.2737095755100004E-2</v>
      </c>
      <c r="AB27" s="110">
        <v>0.13369982953100001</v>
      </c>
      <c r="AC27" s="110">
        <v>5.4060079999999997E-4</v>
      </c>
      <c r="AD27" s="110">
        <v>1.082173E-4</v>
      </c>
      <c r="AE27" s="111"/>
      <c r="AF27" s="130">
        <v>62587.457779173899</v>
      </c>
      <c r="AG27" s="130" t="s">
        <v>385</v>
      </c>
      <c r="AH27" s="130">
        <v>50.600491155199997</v>
      </c>
      <c r="AI27" s="130">
        <v>4200.0848162026996</v>
      </c>
      <c r="AJ27" s="130" t="s">
        <v>385</v>
      </c>
      <c r="AK27" s="130" t="s">
        <v>385</v>
      </c>
      <c r="AL27" s="119" t="s">
        <v>49</v>
      </c>
    </row>
    <row r="28" spans="1:38" ht="26.25" customHeight="1" thickBot="1" x14ac:dyDescent="0.25">
      <c r="A28" s="53" t="s">
        <v>78</v>
      </c>
      <c r="B28" s="53" t="s">
        <v>81</v>
      </c>
      <c r="C28" s="54" t="s">
        <v>82</v>
      </c>
      <c r="D28" s="55"/>
      <c r="E28" s="110">
        <v>3.6225197878745292</v>
      </c>
      <c r="F28" s="110">
        <v>0.12408073103203485</v>
      </c>
      <c r="G28" s="110">
        <v>4.488387336601357E-3</v>
      </c>
      <c r="H28" s="110">
        <v>1.9887978258395875E-2</v>
      </c>
      <c r="I28" s="110">
        <v>9.5354568310966364E-2</v>
      </c>
      <c r="J28" s="110">
        <v>9.5354568310966364E-2</v>
      </c>
      <c r="K28" s="110">
        <v>9.5354568310966364E-2</v>
      </c>
      <c r="L28" s="110">
        <v>7.0565948151417202E-2</v>
      </c>
      <c r="M28" s="110">
        <v>0.98439087243789913</v>
      </c>
      <c r="N28" s="110">
        <v>1.6677092895625925E-4</v>
      </c>
      <c r="O28" s="110">
        <v>1.7345697848205374E-5</v>
      </c>
      <c r="P28" s="110">
        <v>1.6297049242286934E-3</v>
      </c>
      <c r="Q28" s="110">
        <v>3.3019883314962146E-5</v>
      </c>
      <c r="R28" s="110">
        <v>2.485759704533649E-3</v>
      </c>
      <c r="S28" s="110">
        <v>1.6715227888903185E-3</v>
      </c>
      <c r="T28" s="110">
        <v>9.4455477114550548E-5</v>
      </c>
      <c r="U28" s="110">
        <v>3.1348370933513531E-5</v>
      </c>
      <c r="V28" s="110">
        <v>5.5925613965889763E-3</v>
      </c>
      <c r="W28" s="110">
        <v>0.1049609</v>
      </c>
      <c r="X28" s="110">
        <v>6.5800155701999999E-3</v>
      </c>
      <c r="Y28" s="110">
        <v>7.3751823659999995E-3</v>
      </c>
      <c r="Z28" s="110">
        <v>5.7769265443E-3</v>
      </c>
      <c r="AA28" s="110">
        <v>6.1530087554000001E-3</v>
      </c>
      <c r="AB28" s="110">
        <v>2.5885133235899999E-2</v>
      </c>
      <c r="AC28" s="110">
        <v>1.0496109999999999E-4</v>
      </c>
      <c r="AD28" s="110">
        <v>2.1023199999999999E-5</v>
      </c>
      <c r="AE28" s="111"/>
      <c r="AF28" s="130">
        <v>11689.5845090444</v>
      </c>
      <c r="AG28" s="130" t="s">
        <v>385</v>
      </c>
      <c r="AH28" s="130" t="s">
        <v>392</v>
      </c>
      <c r="AI28" s="130">
        <v>816.06353313229999</v>
      </c>
      <c r="AJ28" s="130" t="s">
        <v>385</v>
      </c>
      <c r="AK28" s="130" t="s">
        <v>385</v>
      </c>
      <c r="AL28" s="119" t="s">
        <v>49</v>
      </c>
    </row>
    <row r="29" spans="1:38" ht="26.25" customHeight="1" thickBot="1" x14ac:dyDescent="0.25">
      <c r="A29" s="53" t="s">
        <v>78</v>
      </c>
      <c r="B29" s="53" t="s">
        <v>83</v>
      </c>
      <c r="C29" s="54" t="s">
        <v>84</v>
      </c>
      <c r="D29" s="55"/>
      <c r="E29" s="110">
        <v>5.5530452029770325</v>
      </c>
      <c r="F29" s="110">
        <v>0.1692152041913354</v>
      </c>
      <c r="G29" s="110">
        <v>1.1300337288041525E-2</v>
      </c>
      <c r="H29" s="110">
        <v>2.1724320792881117E-2</v>
      </c>
      <c r="I29" s="110">
        <v>9.7186121166984829E-2</v>
      </c>
      <c r="J29" s="110">
        <v>9.7186121166984829E-2</v>
      </c>
      <c r="K29" s="110">
        <v>9.7186121166984829E-2</v>
      </c>
      <c r="L29" s="110">
        <v>4.9572452084179743E-2</v>
      </c>
      <c r="M29" s="110">
        <v>1.7885076159358084</v>
      </c>
      <c r="N29" s="110">
        <v>3.7183833303602707E-4</v>
      </c>
      <c r="O29" s="110">
        <v>3.7184080121226672E-5</v>
      </c>
      <c r="P29" s="110">
        <v>3.9414353623425389E-3</v>
      </c>
      <c r="Q29" s="110">
        <v>7.4367543198393439E-5</v>
      </c>
      <c r="R29" s="110">
        <v>6.3211226994039369E-3</v>
      </c>
      <c r="S29" s="110">
        <v>4.2388722147568784E-3</v>
      </c>
      <c r="T29" s="110">
        <v>1.4874557614580534E-4</v>
      </c>
      <c r="U29" s="110">
        <v>7.4366926154333522E-5</v>
      </c>
      <c r="V29" s="110">
        <v>1.338602819645824E-2</v>
      </c>
      <c r="W29" s="110">
        <v>4.6448699999999996E-2</v>
      </c>
      <c r="X29" s="110">
        <v>4.1219724731999998E-3</v>
      </c>
      <c r="Y29" s="110">
        <v>2.4960833310499999E-2</v>
      </c>
      <c r="Z29" s="110">
        <v>2.7892013735100002E-2</v>
      </c>
      <c r="AA29" s="110">
        <v>6.4119571803999999E-3</v>
      </c>
      <c r="AB29" s="110">
        <v>6.3386776699199995E-2</v>
      </c>
      <c r="AC29" s="110">
        <v>3.29739E-5</v>
      </c>
      <c r="AD29" s="110">
        <v>6.9778000000000003E-6</v>
      </c>
      <c r="AE29" s="111"/>
      <c r="AF29" s="130">
        <v>29267.753670503898</v>
      </c>
      <c r="AG29" s="130" t="s">
        <v>385</v>
      </c>
      <c r="AH29" s="130">
        <v>292.98704504459999</v>
      </c>
      <c r="AI29" s="130">
        <v>2047.4003687572001</v>
      </c>
      <c r="AJ29" s="130" t="s">
        <v>385</v>
      </c>
      <c r="AK29" s="130" t="s">
        <v>385</v>
      </c>
      <c r="AL29" s="119" t="s">
        <v>49</v>
      </c>
    </row>
    <row r="30" spans="1:38" ht="26.25" customHeight="1" thickBot="1" x14ac:dyDescent="0.25">
      <c r="A30" s="53" t="s">
        <v>78</v>
      </c>
      <c r="B30" s="53" t="s">
        <v>85</v>
      </c>
      <c r="C30" s="54" t="s">
        <v>86</v>
      </c>
      <c r="D30" s="55"/>
      <c r="E30" s="110">
        <v>2.0816732482404475E-2</v>
      </c>
      <c r="F30" s="110">
        <v>6.4963228278271681E-2</v>
      </c>
      <c r="G30" s="110">
        <v>1.2368306023515213E-4</v>
      </c>
      <c r="H30" s="110">
        <v>4.4260806244218916E-4</v>
      </c>
      <c r="I30" s="110">
        <v>1.3920681410985805E-3</v>
      </c>
      <c r="J30" s="110">
        <v>1.3920681410985805E-3</v>
      </c>
      <c r="K30" s="110">
        <v>1.3920681410985805E-3</v>
      </c>
      <c r="L30" s="110">
        <v>2.6894190694184815E-4</v>
      </c>
      <c r="M30" s="110">
        <v>0.4088007997930006</v>
      </c>
      <c r="N30" s="110">
        <v>1.3546866000930662E-5</v>
      </c>
      <c r="O30" s="110">
        <v>1.8724987167907663E-6</v>
      </c>
      <c r="P30" s="110">
        <v>7.3165638438477048E-5</v>
      </c>
      <c r="Q30" s="110">
        <v>2.742206683430194E-6</v>
      </c>
      <c r="R30" s="110">
        <v>5.3050636098267398E-5</v>
      </c>
      <c r="S30" s="110">
        <v>3.7906640539772318E-5</v>
      </c>
      <c r="T30" s="110">
        <v>1.940713311049377E-5</v>
      </c>
      <c r="U30" s="110">
        <v>1.7394159332788597E-6</v>
      </c>
      <c r="V30" s="110">
        <v>2.3381755294267651E-3</v>
      </c>
      <c r="W30" s="110">
        <v>2.408E-3</v>
      </c>
      <c r="X30" s="110">
        <v>7.0110756799999992E-5</v>
      </c>
      <c r="Y30" s="110">
        <v>8.1361325700000006E-5</v>
      </c>
      <c r="Z30" s="110">
        <v>5.6320809300000004E-5</v>
      </c>
      <c r="AA30" s="110">
        <v>8.8641731499999998E-5</v>
      </c>
      <c r="AB30" s="110">
        <v>2.9643462329999998E-4</v>
      </c>
      <c r="AC30" s="110">
        <v>2.4076E-6</v>
      </c>
      <c r="AD30" s="110">
        <v>6.6560000000000003E-7</v>
      </c>
      <c r="AE30" s="111"/>
      <c r="AF30" s="130">
        <v>335.68128180029998</v>
      </c>
      <c r="AG30" s="130" t="s">
        <v>385</v>
      </c>
      <c r="AH30" s="130" t="s">
        <v>392</v>
      </c>
      <c r="AI30" s="130">
        <v>22.642427749700001</v>
      </c>
      <c r="AJ30" s="130" t="s">
        <v>385</v>
      </c>
      <c r="AK30" s="130" t="s">
        <v>385</v>
      </c>
      <c r="AL30" s="119" t="s">
        <v>49</v>
      </c>
    </row>
    <row r="31" spans="1:38" ht="26.25" customHeight="1" thickBot="1" x14ac:dyDescent="0.25">
      <c r="A31" s="53" t="s">
        <v>78</v>
      </c>
      <c r="B31" s="53" t="s">
        <v>87</v>
      </c>
      <c r="C31" s="54" t="s">
        <v>88</v>
      </c>
      <c r="D31" s="55"/>
      <c r="E31" s="110" t="s">
        <v>385</v>
      </c>
      <c r="F31" s="110">
        <v>3.8971817527721559</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30">
        <v>171.43491905689999</v>
      </c>
      <c r="AG31" s="130" t="s">
        <v>385</v>
      </c>
      <c r="AH31" s="130" t="s">
        <v>385</v>
      </c>
      <c r="AI31" s="130">
        <v>11.5634552183</v>
      </c>
      <c r="AJ31" s="130" t="s">
        <v>385</v>
      </c>
      <c r="AK31" s="130" t="s">
        <v>385</v>
      </c>
      <c r="AL31" s="119" t="s">
        <v>49</v>
      </c>
    </row>
    <row r="32" spans="1:38" ht="26.25" customHeight="1" thickBot="1" x14ac:dyDescent="0.25">
      <c r="A32" s="53" t="s">
        <v>78</v>
      </c>
      <c r="B32" s="53" t="s">
        <v>89</v>
      </c>
      <c r="C32" s="54" t="s">
        <v>90</v>
      </c>
      <c r="D32" s="55"/>
      <c r="E32" s="110" t="s">
        <v>385</v>
      </c>
      <c r="F32" s="110" t="s">
        <v>385</v>
      </c>
      <c r="G32" s="110" t="s">
        <v>385</v>
      </c>
      <c r="H32" s="110" t="s">
        <v>385</v>
      </c>
      <c r="I32" s="110">
        <v>0.50996094394879643</v>
      </c>
      <c r="J32" s="110">
        <v>1.0090635573051077</v>
      </c>
      <c r="K32" s="110">
        <v>1.2615825755613483</v>
      </c>
      <c r="L32" s="110">
        <v>0.10882932322199959</v>
      </c>
      <c r="M32" s="110" t="s">
        <v>385</v>
      </c>
      <c r="N32" s="110">
        <v>4.1337864663648078</v>
      </c>
      <c r="O32" s="110">
        <v>1.7672643399451186E-2</v>
      </c>
      <c r="P32" s="110" t="s">
        <v>396</v>
      </c>
      <c r="Q32" s="110">
        <v>4.7056283688134616E-2</v>
      </c>
      <c r="R32" s="110">
        <v>1.5474866341770184</v>
      </c>
      <c r="S32" s="110">
        <v>34.014735214571708</v>
      </c>
      <c r="T32" s="110">
        <v>0.23483466889291935</v>
      </c>
      <c r="U32" s="110">
        <v>2.5231651511226947E-2</v>
      </c>
      <c r="V32" s="110">
        <v>10.202619611103673</v>
      </c>
      <c r="W32" s="110" t="s">
        <v>396</v>
      </c>
      <c r="X32" s="110">
        <v>5.4111309101012124E-3</v>
      </c>
      <c r="Y32" s="110">
        <v>2.786523290175922E-4</v>
      </c>
      <c r="Z32" s="110">
        <v>4.1134391426406468E-4</v>
      </c>
      <c r="AA32" s="110" t="s">
        <v>396</v>
      </c>
      <c r="AB32" s="110">
        <v>6.1011271533828694E-3</v>
      </c>
      <c r="AC32" s="110" t="s">
        <v>396</v>
      </c>
      <c r="AD32" s="110" t="s">
        <v>396</v>
      </c>
      <c r="AE32" s="111"/>
      <c r="AF32" s="130" t="s">
        <v>385</v>
      </c>
      <c r="AG32" s="130" t="s">
        <v>385</v>
      </c>
      <c r="AH32" s="130" t="s">
        <v>385</v>
      </c>
      <c r="AI32" s="130" t="s">
        <v>385</v>
      </c>
      <c r="AJ32" s="130" t="s">
        <v>385</v>
      </c>
      <c r="AK32" s="112">
        <v>38566.463421708606</v>
      </c>
      <c r="AL32" s="119" t="s">
        <v>382</v>
      </c>
    </row>
    <row r="33" spans="1:38" ht="26.25" customHeight="1" thickBot="1" x14ac:dyDescent="0.25">
      <c r="A33" s="53" t="s">
        <v>78</v>
      </c>
      <c r="B33" s="53" t="s">
        <v>91</v>
      </c>
      <c r="C33" s="54" t="s">
        <v>92</v>
      </c>
      <c r="D33" s="55"/>
      <c r="E33" s="110" t="s">
        <v>385</v>
      </c>
      <c r="F33" s="110" t="s">
        <v>385</v>
      </c>
      <c r="G33" s="110" t="s">
        <v>385</v>
      </c>
      <c r="H33" s="110" t="s">
        <v>385</v>
      </c>
      <c r="I33" s="110">
        <v>0.23557082289329898</v>
      </c>
      <c r="J33" s="110">
        <v>0.43624226461721982</v>
      </c>
      <c r="K33" s="110">
        <v>0.87248452923443964</v>
      </c>
      <c r="L33" s="110">
        <v>9.2483360098850696E-3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30" t="s">
        <v>385</v>
      </c>
      <c r="AG33" s="130" t="s">
        <v>385</v>
      </c>
      <c r="AH33" s="130" t="s">
        <v>385</v>
      </c>
      <c r="AI33" s="130" t="s">
        <v>385</v>
      </c>
      <c r="AJ33" s="130" t="s">
        <v>385</v>
      </c>
      <c r="AK33" s="112">
        <v>38566.463421708606</v>
      </c>
      <c r="AL33" s="119" t="s">
        <v>382</v>
      </c>
    </row>
    <row r="34" spans="1:38" ht="26.25" customHeight="1" thickBot="1" x14ac:dyDescent="0.25">
      <c r="A34" s="53" t="s">
        <v>70</v>
      </c>
      <c r="B34" s="53" t="s">
        <v>93</v>
      </c>
      <c r="C34" s="54" t="s">
        <v>94</v>
      </c>
      <c r="D34" s="55"/>
      <c r="E34" s="110">
        <v>1.5222729780957298</v>
      </c>
      <c r="F34" s="110">
        <v>0.13494606633054998</v>
      </c>
      <c r="G34" s="110">
        <v>3.9579053938218397E-4</v>
      </c>
      <c r="H34" s="110">
        <v>2.8351757835399995E-4</v>
      </c>
      <c r="I34" s="110">
        <v>3.0044562339569994E-2</v>
      </c>
      <c r="J34" s="110">
        <v>3.2879738123109993E-2</v>
      </c>
      <c r="K34" s="110">
        <v>4.7606050265610003E-2</v>
      </c>
      <c r="L34" s="110">
        <v>1.9528965520720497E-2</v>
      </c>
      <c r="M34" s="110">
        <v>0.42808090892256007</v>
      </c>
      <c r="N34" s="110" t="s">
        <v>396</v>
      </c>
      <c r="O34" s="110">
        <v>2.8351757835399995E-4</v>
      </c>
      <c r="P34" s="110" t="s">
        <v>396</v>
      </c>
      <c r="Q34" s="110" t="s">
        <v>396</v>
      </c>
      <c r="R34" s="110">
        <v>1.41758789177E-3</v>
      </c>
      <c r="S34" s="110">
        <v>4.8197988320179991E-2</v>
      </c>
      <c r="T34" s="110">
        <v>1.9846230484779999E-3</v>
      </c>
      <c r="U34" s="110">
        <v>2.8351757835399995E-4</v>
      </c>
      <c r="V34" s="110">
        <v>2.8351757835399997E-2</v>
      </c>
      <c r="W34" s="110">
        <v>2.8351757835399995E-3</v>
      </c>
      <c r="X34" s="110">
        <v>8.5055273506199985E-4</v>
      </c>
      <c r="Y34" s="110">
        <v>1.41758789177E-3</v>
      </c>
      <c r="Z34" s="110">
        <v>9.7530046953775995E-7</v>
      </c>
      <c r="AA34" s="110">
        <v>2.2397888689965998E-7</v>
      </c>
      <c r="AB34" s="110">
        <v>2.2693399061884368E-3</v>
      </c>
      <c r="AC34" s="110">
        <v>2.2681406268319998E-4</v>
      </c>
      <c r="AD34" s="110">
        <v>0.28351757835399993</v>
      </c>
      <c r="AE34" s="111"/>
      <c r="AF34" s="110">
        <v>1110.8419769544289</v>
      </c>
      <c r="AG34" s="110" t="s">
        <v>396</v>
      </c>
      <c r="AH34" s="110" t="s">
        <v>385</v>
      </c>
      <c r="AI34" s="110">
        <v>82.993841978593622</v>
      </c>
      <c r="AJ34" s="110" t="s">
        <v>385</v>
      </c>
      <c r="AK34" s="110" t="s">
        <v>385</v>
      </c>
      <c r="AL34" s="119" t="s">
        <v>49</v>
      </c>
    </row>
    <row r="35" spans="1:38" s="3" customFormat="1" ht="26.25" customHeight="1" thickBot="1" x14ac:dyDescent="0.25">
      <c r="A35" s="53" t="s">
        <v>95</v>
      </c>
      <c r="B35" s="53" t="s">
        <v>96</v>
      </c>
      <c r="C35" s="54" t="s">
        <v>97</v>
      </c>
      <c r="D35" s="55"/>
      <c r="E35" s="110">
        <v>0.38438602499999996</v>
      </c>
      <c r="F35" s="110">
        <v>9.2897924999999996E-3</v>
      </c>
      <c r="G35" s="110">
        <v>0.10680480000000001</v>
      </c>
      <c r="H35" s="110">
        <v>3.8939249999999998E-5</v>
      </c>
      <c r="I35" s="110">
        <v>2.8926299999999999E-2</v>
      </c>
      <c r="J35" s="110">
        <v>2.8926299999999999E-2</v>
      </c>
      <c r="K35" s="110">
        <v>2.8926299999999999E-2</v>
      </c>
      <c r="L35" s="110">
        <v>5.0231632500000005E-4</v>
      </c>
      <c r="M35" s="110">
        <v>2.0415292500000001E-2</v>
      </c>
      <c r="N35" s="110">
        <v>1.0012949999999999E-3</v>
      </c>
      <c r="O35" s="110">
        <v>1.1125499999999999E-4</v>
      </c>
      <c r="P35" s="110">
        <v>1.1125499999999999E-4</v>
      </c>
      <c r="Q35" s="110">
        <v>3.7826700000000001E-3</v>
      </c>
      <c r="R35" s="110">
        <v>4.0051799999999997E-3</v>
      </c>
      <c r="S35" s="110">
        <v>6.9534375000000004E-3</v>
      </c>
      <c r="T35" s="110">
        <v>0.178008</v>
      </c>
      <c r="U35" s="110">
        <v>1.1681775E-3</v>
      </c>
      <c r="V35" s="110">
        <v>6.6753000000000003E-3</v>
      </c>
      <c r="W35" s="110">
        <v>2.6144924999999998E-7</v>
      </c>
      <c r="X35" s="110">
        <v>2.7813749999999998E-4</v>
      </c>
      <c r="Y35" s="110">
        <v>1.6688249999999999E-4</v>
      </c>
      <c r="Z35" s="110">
        <v>1.1125499999999999E-4</v>
      </c>
      <c r="AA35" s="110">
        <v>5.0064749999999999E-5</v>
      </c>
      <c r="AB35" s="110">
        <v>6.0633974999999994E-4</v>
      </c>
      <c r="AC35" s="110">
        <v>7.7878500000000005E-4</v>
      </c>
      <c r="AD35" s="110">
        <v>3.1707674999999999E-3</v>
      </c>
      <c r="AE35" s="111"/>
      <c r="AF35" s="110">
        <v>235.16823015613542</v>
      </c>
      <c r="AG35" s="110" t="s">
        <v>385</v>
      </c>
      <c r="AH35" s="110" t="s">
        <v>385</v>
      </c>
      <c r="AI35" s="110" t="s">
        <v>385</v>
      </c>
      <c r="AJ35" s="110" t="s">
        <v>385</v>
      </c>
      <c r="AK35" s="110" t="s">
        <v>385</v>
      </c>
      <c r="AL35" s="119" t="s">
        <v>49</v>
      </c>
    </row>
    <row r="36" spans="1:38" ht="26.25" customHeight="1" thickBot="1" x14ac:dyDescent="0.25">
      <c r="A36" s="53" t="s">
        <v>95</v>
      </c>
      <c r="B36" s="53" t="s">
        <v>98</v>
      </c>
      <c r="C36" s="54" t="s">
        <v>99</v>
      </c>
      <c r="D36" s="55"/>
      <c r="E36" s="110">
        <v>0.116727175</v>
      </c>
      <c r="F36" s="110">
        <v>2.8210474999999999E-3</v>
      </c>
      <c r="G36" s="110">
        <v>3.24336E-2</v>
      </c>
      <c r="H36" s="132">
        <v>1.1824750000000001E-5</v>
      </c>
      <c r="I36" s="110">
        <v>8.7840999999999995E-3</v>
      </c>
      <c r="J36" s="110">
        <v>8.7840999999999995E-3</v>
      </c>
      <c r="K36" s="110">
        <v>8.7840999999999995E-3</v>
      </c>
      <c r="L36" s="110">
        <v>1.5253927500000002E-4</v>
      </c>
      <c r="M36" s="110">
        <v>6.1995475000000003E-3</v>
      </c>
      <c r="N36" s="110">
        <v>3.0406499999999996E-4</v>
      </c>
      <c r="O36" s="110">
        <v>3.3785000000000003E-5</v>
      </c>
      <c r="P36" s="110">
        <v>3.3785000000000003E-5</v>
      </c>
      <c r="Q36" s="110">
        <v>1.14869E-3</v>
      </c>
      <c r="R36" s="110">
        <v>1.2162599999999998E-3</v>
      </c>
      <c r="S36" s="110">
        <v>2.1115625000000002E-3</v>
      </c>
      <c r="T36" s="110">
        <v>5.4056E-2</v>
      </c>
      <c r="U36" s="110">
        <v>3.5474250000000002E-4</v>
      </c>
      <c r="V36" s="110">
        <v>2.0271E-3</v>
      </c>
      <c r="W36" s="110">
        <v>7.939475000000001E-8</v>
      </c>
      <c r="X36" s="110">
        <v>8.4462500000000027E-5</v>
      </c>
      <c r="Y36" s="110">
        <v>5.0677499999999997E-5</v>
      </c>
      <c r="Z36" s="110">
        <v>3.3785000000000003E-5</v>
      </c>
      <c r="AA36" s="110">
        <v>1.5203249999999999E-5</v>
      </c>
      <c r="AB36" s="110">
        <v>1.8412825000000004E-4</v>
      </c>
      <c r="AC36" s="110">
        <v>2.3649500000000006E-4</v>
      </c>
      <c r="AD36" s="110">
        <v>9.6287249999999999E-4</v>
      </c>
      <c r="AE36" s="111"/>
      <c r="AF36" s="110">
        <v>71.41099354394791</v>
      </c>
      <c r="AG36" s="110" t="s">
        <v>385</v>
      </c>
      <c r="AH36" s="110" t="s">
        <v>385</v>
      </c>
      <c r="AI36" s="110">
        <v>2.7934241622456111E-3</v>
      </c>
      <c r="AJ36" s="110" t="s">
        <v>385</v>
      </c>
      <c r="AK36" s="110" t="s">
        <v>385</v>
      </c>
      <c r="AL36" s="119" t="s">
        <v>49</v>
      </c>
    </row>
    <row r="37" spans="1:38" ht="26.25" customHeight="1" thickBot="1" x14ac:dyDescent="0.25">
      <c r="A37" s="53" t="s">
        <v>70</v>
      </c>
      <c r="B37" s="53" t="s">
        <v>100</v>
      </c>
      <c r="C37" s="54" t="s">
        <v>369</v>
      </c>
      <c r="D37" s="55"/>
      <c r="E37" s="110">
        <v>1.7101477E-2</v>
      </c>
      <c r="F37" s="110">
        <v>0.13880273600000004</v>
      </c>
      <c r="G37" s="110">
        <v>2.9400000000000001E-7</v>
      </c>
      <c r="H37" s="110" t="s">
        <v>385</v>
      </c>
      <c r="I37" s="110">
        <v>1.98884E-4</v>
      </c>
      <c r="J37" s="110">
        <v>1.98884E-4</v>
      </c>
      <c r="K37" s="110">
        <v>1.9888500000000002E-4</v>
      </c>
      <c r="L37" s="110">
        <v>1.0987742920826496E-5</v>
      </c>
      <c r="M37" s="110">
        <v>5.2006309999999998E-3</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0.214368</v>
      </c>
      <c r="AG37" s="110" t="s">
        <v>392</v>
      </c>
      <c r="AH37" s="110">
        <v>163.76933202599997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2.378760819</v>
      </c>
      <c r="F39" s="110">
        <v>1.6666570420000022</v>
      </c>
      <c r="G39" s="110">
        <v>0.32838912699999995</v>
      </c>
      <c r="H39" s="110">
        <v>9.2147000000000011E-5</v>
      </c>
      <c r="I39" s="110">
        <v>0.26106301200000098</v>
      </c>
      <c r="J39" s="110">
        <v>0.28769582800000099</v>
      </c>
      <c r="K39" s="110">
        <v>0.32071202199999999</v>
      </c>
      <c r="L39" s="110">
        <v>7.1387629570205877E-2</v>
      </c>
      <c r="M39" s="110">
        <v>2.1542671699999998</v>
      </c>
      <c r="N39" s="110">
        <v>2.4854175233680009E-2</v>
      </c>
      <c r="O39" s="110">
        <v>7.2646800659628939E-3</v>
      </c>
      <c r="P39" s="110">
        <v>1.0344665477856405E-2</v>
      </c>
      <c r="Q39" s="110">
        <v>9.8434164399886434E-3</v>
      </c>
      <c r="R39" s="110">
        <v>1.3635202585929772E-2</v>
      </c>
      <c r="S39" s="110">
        <v>6.4808936099260694E-3</v>
      </c>
      <c r="T39" s="110">
        <v>4.9098462376924177E-3</v>
      </c>
      <c r="U39" s="110">
        <v>7.2171376218670398E-3</v>
      </c>
      <c r="V39" s="110">
        <v>0.27643238225264721</v>
      </c>
      <c r="W39" s="110">
        <v>0.12620339620717771</v>
      </c>
      <c r="X39" s="110">
        <v>5.0116112607763068E-3</v>
      </c>
      <c r="Y39" s="110">
        <v>8.475102497368811E-3</v>
      </c>
      <c r="Z39" s="110">
        <v>2.7973755417840464E-3</v>
      </c>
      <c r="AA39" s="110">
        <v>2.1200727219406316E-3</v>
      </c>
      <c r="AB39" s="110">
        <v>1.8404162021869796E-2</v>
      </c>
      <c r="AC39" s="110">
        <v>3.2867897118691966E-2</v>
      </c>
      <c r="AD39" s="110">
        <v>1.3533038618317603E-2</v>
      </c>
      <c r="AE39" s="111"/>
      <c r="AF39" s="130">
        <v>31.371019728200007</v>
      </c>
      <c r="AG39" s="112">
        <v>157.88456993</v>
      </c>
      <c r="AH39" s="112">
        <v>21338.475616967415</v>
      </c>
      <c r="AI39" s="112">
        <v>8571.7214217397977</v>
      </c>
      <c r="AJ39" s="112" t="s">
        <v>392</v>
      </c>
      <c r="AK39" s="112" t="s">
        <v>385</v>
      </c>
      <c r="AL39" s="121" t="s">
        <v>49</v>
      </c>
    </row>
    <row r="40" spans="1:38" ht="26.25" customHeight="1" thickBot="1" x14ac:dyDescent="0.25">
      <c r="A40" s="53" t="s">
        <v>70</v>
      </c>
      <c r="B40" s="53" t="s">
        <v>105</v>
      </c>
      <c r="C40" s="54" t="s">
        <v>361</v>
      </c>
      <c r="D40" s="55"/>
      <c r="E40" s="110">
        <v>0.13051599999999999</v>
      </c>
      <c r="F40" s="110">
        <v>1.3507999999999999E-2</v>
      </c>
      <c r="G40" s="110">
        <v>8.0000000000000007E-5</v>
      </c>
      <c r="H40" s="110">
        <v>3.1999999999999999E-5</v>
      </c>
      <c r="I40" s="110">
        <v>8.4159999999999999E-3</v>
      </c>
      <c r="J40" s="110">
        <v>8.4159999999999999E-3</v>
      </c>
      <c r="K40" s="110">
        <v>8.4159999999999999E-3</v>
      </c>
      <c r="L40" s="110">
        <v>5.2240000000000003E-3</v>
      </c>
      <c r="M40" s="110">
        <v>4.3096000000000002E-2</v>
      </c>
      <c r="N40" s="110" t="s">
        <v>396</v>
      </c>
      <c r="O40" s="110">
        <v>4.0000000000000003E-5</v>
      </c>
      <c r="P40" s="110" t="s">
        <v>396</v>
      </c>
      <c r="Q40" s="110" t="s">
        <v>396</v>
      </c>
      <c r="R40" s="110">
        <v>2.0000000000000001E-4</v>
      </c>
      <c r="S40" s="110">
        <v>6.7999999999999996E-3</v>
      </c>
      <c r="T40" s="110">
        <v>2.8000000000000003E-4</v>
      </c>
      <c r="U40" s="110">
        <v>4.0000000000000003E-5</v>
      </c>
      <c r="V40" s="110">
        <v>4.0000000000000001E-3</v>
      </c>
      <c r="W40" s="110" t="s">
        <v>396</v>
      </c>
      <c r="X40" s="110">
        <v>1.2E-4</v>
      </c>
      <c r="Y40" s="110">
        <v>2.0000000000000001E-4</v>
      </c>
      <c r="Z40" s="110" t="s">
        <v>396</v>
      </c>
      <c r="AA40" s="110" t="s">
        <v>396</v>
      </c>
      <c r="AB40" s="110">
        <v>3.2000000000000003E-4</v>
      </c>
      <c r="AC40" s="110" t="s">
        <v>396</v>
      </c>
      <c r="AD40" s="110" t="s">
        <v>396</v>
      </c>
      <c r="AE40" s="111"/>
      <c r="AF40" s="110">
        <v>156.72283650327066</v>
      </c>
      <c r="AG40" s="110" t="s">
        <v>385</v>
      </c>
      <c r="AH40" s="110" t="s">
        <v>385</v>
      </c>
      <c r="AI40" s="110">
        <v>11.709163496729298</v>
      </c>
      <c r="AJ40" s="110" t="s">
        <v>385</v>
      </c>
      <c r="AK40" s="110" t="s">
        <v>385</v>
      </c>
      <c r="AL40" s="119" t="s">
        <v>49</v>
      </c>
    </row>
    <row r="41" spans="1:38" ht="26.25" customHeight="1" thickBot="1" x14ac:dyDescent="0.25">
      <c r="A41" s="53" t="s">
        <v>103</v>
      </c>
      <c r="B41" s="53" t="s">
        <v>106</v>
      </c>
      <c r="C41" s="54" t="s">
        <v>370</v>
      </c>
      <c r="D41" s="55"/>
      <c r="E41" s="110">
        <v>3.0733285108130861</v>
      </c>
      <c r="F41" s="110">
        <v>27.266072320825835</v>
      </c>
      <c r="G41" s="110">
        <v>1.1738225474349675</v>
      </c>
      <c r="H41" s="110">
        <v>0.15470046443553481</v>
      </c>
      <c r="I41" s="110">
        <v>11.536093739794406</v>
      </c>
      <c r="J41" s="110">
        <v>11.814513152686532</v>
      </c>
      <c r="K41" s="110">
        <v>12.558120534073003</v>
      </c>
      <c r="L41" s="110">
        <v>1.1208638916650666</v>
      </c>
      <c r="M41" s="110">
        <v>135.00507243508315</v>
      </c>
      <c r="N41" s="110">
        <v>0.32620456695297434</v>
      </c>
      <c r="O41" s="110">
        <v>0.19073432250446007</v>
      </c>
      <c r="P41" s="110">
        <v>6.1677141254748054E-2</v>
      </c>
      <c r="Q41" s="110">
        <v>4.9099104654958363E-2</v>
      </c>
      <c r="R41" s="110">
        <v>0.64615939120437293</v>
      </c>
      <c r="S41" s="110">
        <v>0.16794761228067609</v>
      </c>
      <c r="T41" s="110">
        <v>8.6409163148547366E-2</v>
      </c>
      <c r="U41" s="110">
        <v>3.3846934012042876E-2</v>
      </c>
      <c r="V41" s="110">
        <v>3.8877560190142342</v>
      </c>
      <c r="W41" s="110">
        <v>5.425824407293848</v>
      </c>
      <c r="X41" s="110">
        <v>3.3745947034371366</v>
      </c>
      <c r="Y41" s="110">
        <v>2.6349861959146788</v>
      </c>
      <c r="Z41" s="110">
        <v>1.3750351345022533</v>
      </c>
      <c r="AA41" s="110">
        <v>1.9199367879510461</v>
      </c>
      <c r="AB41" s="110">
        <v>9.3045528218051157</v>
      </c>
      <c r="AC41" s="110">
        <v>1.4799173969040553</v>
      </c>
      <c r="AD41" s="110">
        <v>6.8102942490297816E-2</v>
      </c>
      <c r="AE41" s="111"/>
      <c r="AF41" s="112">
        <v>322</v>
      </c>
      <c r="AG41" s="112">
        <v>2421.56142748</v>
      </c>
      <c r="AH41" s="112">
        <v>45498.75504044001</v>
      </c>
      <c r="AI41" s="112">
        <v>20718.53609318682</v>
      </c>
      <c r="AJ41" s="112" t="s">
        <v>392</v>
      </c>
      <c r="AK41" s="112" t="s">
        <v>385</v>
      </c>
      <c r="AL41" s="121" t="s">
        <v>49</v>
      </c>
    </row>
    <row r="42" spans="1:38" ht="26.25" customHeight="1" thickBot="1" x14ac:dyDescent="0.25">
      <c r="A42" s="53" t="s">
        <v>70</v>
      </c>
      <c r="B42" s="53" t="s">
        <v>107</v>
      </c>
      <c r="C42" s="54" t="s">
        <v>108</v>
      </c>
      <c r="D42" s="55"/>
      <c r="E42" s="110">
        <v>0.15093134684007073</v>
      </c>
      <c r="F42" s="110">
        <v>0.10704062623159957</v>
      </c>
      <c r="G42" s="110">
        <v>1.7125091612319438E-4</v>
      </c>
      <c r="H42" s="110">
        <v>4.8359889768638883E-5</v>
      </c>
      <c r="I42" s="110">
        <v>8.2122193518590764E-3</v>
      </c>
      <c r="J42" s="110">
        <v>8.2122193518590764E-3</v>
      </c>
      <c r="K42" s="110">
        <v>8.2122193518590764E-3</v>
      </c>
      <c r="L42" s="110">
        <v>4.6471001399772784E-3</v>
      </c>
      <c r="M42" s="110">
        <v>3.9168991794538663</v>
      </c>
      <c r="N42" s="110" t="s">
        <v>396</v>
      </c>
      <c r="O42" s="110">
        <v>8.5625458061597205E-5</v>
      </c>
      <c r="P42" s="110" t="s">
        <v>396</v>
      </c>
      <c r="Q42" s="110" t="s">
        <v>396</v>
      </c>
      <c r="R42" s="110">
        <v>4.2812729030798603E-4</v>
      </c>
      <c r="S42" s="110">
        <v>1.4556327870471522E-2</v>
      </c>
      <c r="T42" s="110">
        <v>5.9937820643118033E-4</v>
      </c>
      <c r="U42" s="110">
        <v>8.5625458061597205E-5</v>
      </c>
      <c r="V42" s="110">
        <v>8.5625458061597201E-3</v>
      </c>
      <c r="W42" s="129" t="s">
        <v>396</v>
      </c>
      <c r="X42" s="110">
        <v>3.0722756588638878E-4</v>
      </c>
      <c r="Y42" s="110">
        <v>3.7777609860638876E-4</v>
      </c>
      <c r="Z42" s="110" t="s">
        <v>396</v>
      </c>
      <c r="AA42" s="110" t="s">
        <v>396</v>
      </c>
      <c r="AB42" s="110">
        <v>6.8500366449277753E-4</v>
      </c>
      <c r="AC42" s="110" t="s">
        <v>396</v>
      </c>
      <c r="AD42" s="110" t="s">
        <v>396</v>
      </c>
      <c r="AE42" s="111"/>
      <c r="AF42" s="110">
        <v>339.82394788212775</v>
      </c>
      <c r="AG42" s="110" t="s">
        <v>385</v>
      </c>
      <c r="AH42" s="110" t="s">
        <v>385</v>
      </c>
      <c r="AI42" s="110">
        <v>23.68747372740933</v>
      </c>
      <c r="AJ42" s="110" t="s">
        <v>385</v>
      </c>
      <c r="AK42" s="110" t="s">
        <v>385</v>
      </c>
      <c r="AL42" s="119" t="s">
        <v>49</v>
      </c>
    </row>
    <row r="43" spans="1:38" ht="26.25" customHeight="1" thickBot="1" x14ac:dyDescent="0.25">
      <c r="A43" s="53" t="s">
        <v>103</v>
      </c>
      <c r="B43" s="53" t="s">
        <v>109</v>
      </c>
      <c r="C43" s="54" t="s">
        <v>110</v>
      </c>
      <c r="D43" s="55"/>
      <c r="E43" s="110">
        <v>0.18099964600000001</v>
      </c>
      <c r="F43" s="110">
        <v>2.2931207000000009E-2</v>
      </c>
      <c r="G43" s="110">
        <v>3.0675405000000003E-2</v>
      </c>
      <c r="H43" s="110">
        <v>1.045344758E-4</v>
      </c>
      <c r="I43" s="110">
        <v>3.5080731999999927E-2</v>
      </c>
      <c r="J43" s="110">
        <v>6.0979861999999926E-2</v>
      </c>
      <c r="K43" s="110">
        <v>0.108985888</v>
      </c>
      <c r="L43" s="110">
        <v>8.9895358575646685E-3</v>
      </c>
      <c r="M43" s="110">
        <v>0.155504062</v>
      </c>
      <c r="N43" s="110">
        <v>1.7835662963897312E-3</v>
      </c>
      <c r="O43" s="110">
        <v>7.7299460590021839E-4</v>
      </c>
      <c r="P43" s="110">
        <v>2.9868776759205996E-4</v>
      </c>
      <c r="Q43" s="110">
        <v>3.2924314275629101E-4</v>
      </c>
      <c r="R43" s="110">
        <v>1.4492623397286554E-3</v>
      </c>
      <c r="S43" s="110">
        <v>4.7752589046683256E-4</v>
      </c>
      <c r="T43" s="110">
        <v>2.6100226363072606E-4</v>
      </c>
      <c r="U43" s="110">
        <v>2.2850477868753433E-4</v>
      </c>
      <c r="V43" s="110">
        <v>3.2215006106732114E-2</v>
      </c>
      <c r="W43" s="110">
        <v>7.3640691004735045E-3</v>
      </c>
      <c r="X43" s="110">
        <v>5.850036502713324E-4</v>
      </c>
      <c r="Y43" s="110">
        <v>9.4531120640694688E-4</v>
      </c>
      <c r="Z43" s="110">
        <v>2.9666878621774497E-4</v>
      </c>
      <c r="AA43" s="110">
        <v>2.3711796224438905E-4</v>
      </c>
      <c r="AB43" s="110">
        <v>2.0641016051404131E-3</v>
      </c>
      <c r="AC43" s="110">
        <v>5.4355269340456086E-4</v>
      </c>
      <c r="AD43" s="110">
        <v>1.2014539047610187E-4</v>
      </c>
      <c r="AE43" s="111"/>
      <c r="AF43" s="112">
        <v>97.505497986499947</v>
      </c>
      <c r="AG43" s="112">
        <v>2.5090167000000001</v>
      </c>
      <c r="AH43" s="112">
        <v>1361.3606744653014</v>
      </c>
      <c r="AI43" s="112">
        <v>783.70951552500003</v>
      </c>
      <c r="AJ43" s="112" t="s">
        <v>392</v>
      </c>
      <c r="AK43" s="112" t="s">
        <v>385</v>
      </c>
      <c r="AL43" s="121" t="s">
        <v>49</v>
      </c>
    </row>
    <row r="44" spans="1:38" ht="26.25" customHeight="1" thickBot="1" x14ac:dyDescent="0.25">
      <c r="A44" s="53" t="s">
        <v>70</v>
      </c>
      <c r="B44" s="53" t="s">
        <v>111</v>
      </c>
      <c r="C44" s="54" t="s">
        <v>112</v>
      </c>
      <c r="D44" s="55"/>
      <c r="E44" s="110">
        <v>0.96924077284360122</v>
      </c>
      <c r="F44" s="110">
        <v>0.16647400000000001</v>
      </c>
      <c r="G44" s="110">
        <v>9.3999999999999997E-4</v>
      </c>
      <c r="H44" s="110">
        <v>3.7599999999999998E-4</v>
      </c>
      <c r="I44" s="110">
        <v>8.9911000000000005E-2</v>
      </c>
      <c r="J44" s="110">
        <v>8.9911000000000005E-2</v>
      </c>
      <c r="K44" s="110">
        <v>8.9911000000000005E-2</v>
      </c>
      <c r="L44" s="110">
        <v>5.2217E-2</v>
      </c>
      <c r="M44" s="110">
        <v>0.53904300000000005</v>
      </c>
      <c r="N44" s="110" t="s">
        <v>396</v>
      </c>
      <c r="O44" s="110">
        <v>4.7000000000000004E-4</v>
      </c>
      <c r="P44" s="110" t="s">
        <v>396</v>
      </c>
      <c r="Q44" s="110" t="s">
        <v>396</v>
      </c>
      <c r="R44" s="110">
        <v>2.3500000000000001E-3</v>
      </c>
      <c r="S44" s="110">
        <v>7.9899999999999985E-2</v>
      </c>
      <c r="T44" s="110">
        <v>3.2900000000000004E-3</v>
      </c>
      <c r="U44" s="110">
        <v>4.7000000000000004E-4</v>
      </c>
      <c r="V44" s="110">
        <v>4.7E-2</v>
      </c>
      <c r="W44" s="110" t="s">
        <v>396</v>
      </c>
      <c r="X44" s="110">
        <v>1.41E-3</v>
      </c>
      <c r="Y44" s="110">
        <v>2.3500000000000001E-3</v>
      </c>
      <c r="Z44" s="110" t="s">
        <v>396</v>
      </c>
      <c r="AA44" s="110" t="s">
        <v>396</v>
      </c>
      <c r="AB44" s="110">
        <v>3.7600000000000003E-3</v>
      </c>
      <c r="AC44" s="110" t="s">
        <v>396</v>
      </c>
      <c r="AD44" s="110" t="s">
        <v>396</v>
      </c>
      <c r="AE44" s="111"/>
      <c r="AF44" s="110">
        <v>1841.4933289134301</v>
      </c>
      <c r="AG44" s="110" t="s">
        <v>385</v>
      </c>
      <c r="AH44" s="110" t="s">
        <v>385</v>
      </c>
      <c r="AI44" s="110">
        <v>137.58267108656926</v>
      </c>
      <c r="AJ44" s="110" t="s">
        <v>385</v>
      </c>
      <c r="AK44" s="110" t="s">
        <v>385</v>
      </c>
      <c r="AL44" s="119"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0" t="s">
        <v>392</v>
      </c>
      <c r="AG45" s="110" t="s">
        <v>392</v>
      </c>
      <c r="AH45" s="110" t="s">
        <v>392</v>
      </c>
      <c r="AI45" s="110" t="s">
        <v>392</v>
      </c>
      <c r="AJ45" s="110" t="s">
        <v>392</v>
      </c>
      <c r="AK45" s="110" t="s">
        <v>392</v>
      </c>
      <c r="AL45" s="119" t="s">
        <v>49</v>
      </c>
    </row>
    <row r="46" spans="1:38" ht="26.25" customHeight="1" thickBot="1" x14ac:dyDescent="0.25">
      <c r="A46" s="53" t="s">
        <v>103</v>
      </c>
      <c r="B46" s="53" t="s">
        <v>115</v>
      </c>
      <c r="C46" s="54" t="s">
        <v>116</v>
      </c>
      <c r="D46" s="55"/>
      <c r="E46" s="110">
        <v>0.34782437500000007</v>
      </c>
      <c r="F46" s="110">
        <v>0.85005581232116478</v>
      </c>
      <c r="G46" s="110">
        <v>0.13580815499999999</v>
      </c>
      <c r="H46" s="110">
        <v>8.5002929000000005E-2</v>
      </c>
      <c r="I46" s="110">
        <v>1.6071855999999995E-2</v>
      </c>
      <c r="J46" s="110">
        <v>1.8971955999999995E-2</v>
      </c>
      <c r="K46" s="110">
        <v>2.3189326999999999E-2</v>
      </c>
      <c r="L46" s="110">
        <v>2.8581528770069745E-3</v>
      </c>
      <c r="M46" s="110">
        <v>0.33481491399999991</v>
      </c>
      <c r="N46" s="110">
        <v>1.8041296303409865E-3</v>
      </c>
      <c r="O46" s="110">
        <v>2.2439503458343178E-4</v>
      </c>
      <c r="P46" s="110">
        <v>1.625388586626112E-3</v>
      </c>
      <c r="Q46" s="110">
        <v>1.202295305432452E-3</v>
      </c>
      <c r="R46" s="110">
        <v>3.5639844766187118E-4</v>
      </c>
      <c r="S46" s="110">
        <v>2.2061443570804871E-4</v>
      </c>
      <c r="T46" s="110">
        <v>1.4880453673782217E-3</v>
      </c>
      <c r="U46" s="110">
        <v>1.2308257280508237E-3</v>
      </c>
      <c r="V46" s="110">
        <v>1.0697819845768603E-2</v>
      </c>
      <c r="W46" s="110">
        <v>1.3336355766655148E-2</v>
      </c>
      <c r="X46" s="110">
        <v>8.1433386452284728E-5</v>
      </c>
      <c r="Y46" s="110">
        <v>2.1400849738260379E-4</v>
      </c>
      <c r="Z46" s="110">
        <v>8.7212432973890429E-5</v>
      </c>
      <c r="AA46" s="110">
        <v>5.0927580397977368E-5</v>
      </c>
      <c r="AB46" s="110">
        <v>4.3358189720675631E-4</v>
      </c>
      <c r="AC46" s="110">
        <v>4.8968211221261894E-3</v>
      </c>
      <c r="AD46" s="110">
        <v>2.1756819595145742E-3</v>
      </c>
      <c r="AE46" s="111"/>
      <c r="AF46" s="130">
        <v>14.7189799394</v>
      </c>
      <c r="AG46" s="130">
        <v>12.2722845</v>
      </c>
      <c r="AH46" s="112">
        <v>1734.8559244220985</v>
      </c>
      <c r="AI46" s="112">
        <v>2117.2725958889991</v>
      </c>
      <c r="AJ46" s="112" t="s">
        <v>392</v>
      </c>
      <c r="AK46" s="112" t="s">
        <v>385</v>
      </c>
      <c r="AL46" s="121" t="s">
        <v>49</v>
      </c>
    </row>
    <row r="47" spans="1:38" ht="26.25" customHeight="1" thickBot="1" x14ac:dyDescent="0.25">
      <c r="A47" s="53" t="s">
        <v>70</v>
      </c>
      <c r="B47" s="53" t="s">
        <v>117</v>
      </c>
      <c r="C47" s="54" t="s">
        <v>118</v>
      </c>
      <c r="D47" s="55"/>
      <c r="E47" s="110">
        <v>3.8543984938825014E-2</v>
      </c>
      <c r="F47" s="110">
        <v>2.2084855173104607E-4</v>
      </c>
      <c r="G47" s="110">
        <v>2.2464803715508226E-3</v>
      </c>
      <c r="H47" s="110">
        <v>1.2948211463804674E-7</v>
      </c>
      <c r="I47" s="110">
        <v>2.2412134591670699E-4</v>
      </c>
      <c r="J47" s="110">
        <v>2.2412134591670699E-4</v>
      </c>
      <c r="K47" s="110">
        <v>2.2412134591670699E-4</v>
      </c>
      <c r="L47" s="110">
        <v>1.0778149335264074E-4</v>
      </c>
      <c r="M47" s="110">
        <v>1.6778847984943855E-2</v>
      </c>
      <c r="N47" s="110">
        <v>1.3504385480218698E-10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0">
        <v>115.91324382996322</v>
      </c>
      <c r="AG47" s="110" t="s">
        <v>385</v>
      </c>
      <c r="AH47" s="110" t="s">
        <v>385</v>
      </c>
      <c r="AI47" s="110" t="s">
        <v>385</v>
      </c>
      <c r="AJ47" s="110" t="s">
        <v>385</v>
      </c>
      <c r="AK47" s="110" t="s">
        <v>385</v>
      </c>
      <c r="AL47" s="119" t="s">
        <v>49</v>
      </c>
    </row>
    <row r="48" spans="1:38" ht="26.25" customHeight="1" thickBot="1" x14ac:dyDescent="0.25">
      <c r="A48" s="53" t="s">
        <v>119</v>
      </c>
      <c r="B48" s="53" t="s">
        <v>120</v>
      </c>
      <c r="C48" s="54" t="s">
        <v>121</v>
      </c>
      <c r="D48" s="55"/>
      <c r="E48" s="110" t="s">
        <v>385</v>
      </c>
      <c r="F48" s="110">
        <v>0.69480800000000009</v>
      </c>
      <c r="G48" s="110" t="s">
        <v>385</v>
      </c>
      <c r="H48" s="110" t="s">
        <v>385</v>
      </c>
      <c r="I48" s="110">
        <v>4.3425499999999997E-3</v>
      </c>
      <c r="J48" s="110">
        <v>3.6477420000000003E-2</v>
      </c>
      <c r="K48" s="110">
        <v>7.7297389999999994E-2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30">
        <v>0.86851</v>
      </c>
      <c r="AL48" s="121" t="s">
        <v>397</v>
      </c>
    </row>
    <row r="49" spans="1:38" ht="26.25" customHeight="1" thickBot="1" x14ac:dyDescent="0.25">
      <c r="A49" s="53" t="s">
        <v>119</v>
      </c>
      <c r="B49" s="53" t="s">
        <v>122</v>
      </c>
      <c r="C49" s="54" t="s">
        <v>123</v>
      </c>
      <c r="D49" s="55"/>
      <c r="E49" s="110">
        <v>1.585E-3</v>
      </c>
      <c r="F49" s="110">
        <v>1.1165E-2</v>
      </c>
      <c r="G49" s="110">
        <v>1.16E-3</v>
      </c>
      <c r="H49" s="110">
        <v>5.365E-3</v>
      </c>
      <c r="I49" s="110">
        <v>8.8450000000000001E-2</v>
      </c>
      <c r="J49" s="110">
        <v>0.2117</v>
      </c>
      <c r="K49" s="110">
        <v>0.50314999999999999</v>
      </c>
      <c r="L49" s="110">
        <v>4.3340499999999997E-2</v>
      </c>
      <c r="M49" s="110">
        <v>1.5470000000000002</v>
      </c>
      <c r="N49" s="110">
        <v>0.55099999999999993</v>
      </c>
      <c r="O49" s="110">
        <v>1.0149999999999999E-2</v>
      </c>
      <c r="P49" s="110">
        <v>1.7399999999999999E-2</v>
      </c>
      <c r="Q49" s="110">
        <v>1.8849999999999999E-2</v>
      </c>
      <c r="R49" s="110">
        <v>0.2465</v>
      </c>
      <c r="S49" s="110">
        <v>6.9599999999999995E-2</v>
      </c>
      <c r="T49" s="110">
        <v>0.17399999999999999</v>
      </c>
      <c r="U49" s="110">
        <v>2.3199999999999998E-2</v>
      </c>
      <c r="V49" s="110">
        <v>0.31900000000000001</v>
      </c>
      <c r="W49" s="110">
        <v>4.3499999999999996</v>
      </c>
      <c r="X49" s="110">
        <v>0.23199999999999998</v>
      </c>
      <c r="Y49" s="110">
        <v>0.28999999999999998</v>
      </c>
      <c r="Z49" s="110">
        <v>0.14499999999999999</v>
      </c>
      <c r="AA49" s="110">
        <v>0.10150000000000001</v>
      </c>
      <c r="AB49" s="110">
        <v>0.76849999999999996</v>
      </c>
      <c r="AC49" s="110" t="s">
        <v>396</v>
      </c>
      <c r="AD49" s="110" t="s">
        <v>396</v>
      </c>
      <c r="AE49" s="111"/>
      <c r="AF49" s="112" t="s">
        <v>385</v>
      </c>
      <c r="AG49" s="112" t="s">
        <v>385</v>
      </c>
      <c r="AH49" s="112" t="s">
        <v>385</v>
      </c>
      <c r="AI49" s="112" t="s">
        <v>385</v>
      </c>
      <c r="AJ49" s="112" t="s">
        <v>385</v>
      </c>
      <c r="AK49" s="130">
        <v>1.454</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0.52080438200000001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30">
        <v>9.597195000000001</v>
      </c>
      <c r="AL51" s="121" t="s">
        <v>400</v>
      </c>
    </row>
    <row r="52" spans="1:38" ht="26.25" customHeight="1" thickBot="1" x14ac:dyDescent="0.25">
      <c r="A52" s="53" t="s">
        <v>119</v>
      </c>
      <c r="B52" s="57" t="s">
        <v>128</v>
      </c>
      <c r="C52" s="59" t="s">
        <v>362</v>
      </c>
      <c r="D52" s="55"/>
      <c r="E52" s="110">
        <v>0.18900000000000003</v>
      </c>
      <c r="F52" s="110">
        <v>0.59399999999999997</v>
      </c>
      <c r="G52" s="110">
        <v>1.323</v>
      </c>
      <c r="H52" s="110" t="s">
        <v>401</v>
      </c>
      <c r="I52" s="110">
        <v>1.0800000000000001E-2</v>
      </c>
      <c r="J52" s="110">
        <v>2.7E-2</v>
      </c>
      <c r="K52" s="110">
        <v>3.2399999999999998E-2</v>
      </c>
      <c r="L52" s="110" t="s">
        <v>396</v>
      </c>
      <c r="M52" s="110">
        <v>0.22140000000000001</v>
      </c>
      <c r="N52" s="110">
        <v>1.6199999999999999E-2</v>
      </c>
      <c r="O52" s="110">
        <v>2.7000000000000001E-3</v>
      </c>
      <c r="P52" s="110">
        <v>3.2399999999999998E-3</v>
      </c>
      <c r="Q52" s="110">
        <v>5.4000000000000001E-4</v>
      </c>
      <c r="R52" s="110">
        <v>5.4000000000000001E-4</v>
      </c>
      <c r="S52" s="110">
        <v>6.4799999999999996E-3</v>
      </c>
      <c r="T52" s="110">
        <v>2.862E-2</v>
      </c>
      <c r="U52" s="110">
        <v>5.4000000000000001E-4</v>
      </c>
      <c r="V52" s="110">
        <v>5.4000000000000003E-3</v>
      </c>
      <c r="W52" s="110">
        <v>6.4799999999999996E-3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30">
        <v>5.4</v>
      </c>
      <c r="AL52" s="121" t="s">
        <v>402</v>
      </c>
    </row>
    <row r="53" spans="1:38" ht="26.25" customHeight="1" thickBot="1" x14ac:dyDescent="0.25">
      <c r="A53" s="53" t="s">
        <v>119</v>
      </c>
      <c r="B53" s="57" t="s">
        <v>129</v>
      </c>
      <c r="C53" s="59" t="s">
        <v>130</v>
      </c>
      <c r="D53" s="55"/>
      <c r="E53" s="110" t="s">
        <v>385</v>
      </c>
      <c r="F53" s="110">
        <v>1.4711036141431295</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30">
        <v>2.6382820207933628</v>
      </c>
      <c r="AL53" s="121" t="s">
        <v>403</v>
      </c>
    </row>
    <row r="54" spans="1:38" ht="37.5" customHeight="1" thickBot="1" x14ac:dyDescent="0.25">
      <c r="A54" s="53" t="s">
        <v>119</v>
      </c>
      <c r="B54" s="57" t="s">
        <v>131</v>
      </c>
      <c r="C54" s="59" t="s">
        <v>132</v>
      </c>
      <c r="D54" s="55"/>
      <c r="E54" s="110" t="s">
        <v>385</v>
      </c>
      <c r="F54" s="110">
        <v>0.65169819850185495</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34344.770274842747</v>
      </c>
      <c r="AL54" s="121" t="s">
        <v>404</v>
      </c>
    </row>
    <row r="55" spans="1:38" ht="26.25" customHeight="1" thickBot="1" x14ac:dyDescent="0.25">
      <c r="A55" s="53" t="s">
        <v>119</v>
      </c>
      <c r="B55" s="57" t="s">
        <v>133</v>
      </c>
      <c r="C55" s="59" t="s">
        <v>134</v>
      </c>
      <c r="D55" s="55"/>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5"/>
      <c r="E56" s="110" t="s">
        <v>396</v>
      </c>
      <c r="F56" s="110">
        <v>1.5531411923508387</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1532244</v>
      </c>
      <c r="AL56" s="121" t="s">
        <v>406</v>
      </c>
    </row>
    <row r="57" spans="1:38" ht="26.25" customHeight="1" thickBot="1" x14ac:dyDescent="0.25">
      <c r="A57" s="53" t="s">
        <v>53</v>
      </c>
      <c r="B57" s="53" t="s">
        <v>137</v>
      </c>
      <c r="C57" s="54" t="s">
        <v>138</v>
      </c>
      <c r="D57" s="55"/>
      <c r="E57" s="110" t="s">
        <v>401</v>
      </c>
      <c r="F57" s="110" t="s">
        <v>401</v>
      </c>
      <c r="G57" s="110" t="s">
        <v>401</v>
      </c>
      <c r="H57" s="110" t="s">
        <v>401</v>
      </c>
      <c r="I57" s="110">
        <v>1.9557541000000001E-2</v>
      </c>
      <c r="J57" s="110">
        <v>4.5634249000000002E-2</v>
      </c>
      <c r="K57" s="110">
        <v>0.108652951</v>
      </c>
      <c r="L57" s="110">
        <v>5.8672623000000004E-4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3041.27</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5.8597499999999997E-4</v>
      </c>
      <c r="J58" s="110">
        <v>7.0317289999999996E-3</v>
      </c>
      <c r="K58" s="110">
        <v>5.8597734999999998E-2</v>
      </c>
      <c r="L58" s="110">
        <v>2.6954849999999997E-6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776.69124599999998</v>
      </c>
      <c r="AL58" s="121" t="s">
        <v>408</v>
      </c>
    </row>
    <row r="59" spans="1:38" ht="26.25" customHeight="1" thickBot="1" x14ac:dyDescent="0.25">
      <c r="A59" s="53" t="s">
        <v>53</v>
      </c>
      <c r="B59" s="61" t="s">
        <v>141</v>
      </c>
      <c r="C59" s="54" t="s">
        <v>372</v>
      </c>
      <c r="D59" s="55"/>
      <c r="E59" s="110" t="s">
        <v>401</v>
      </c>
      <c r="F59" s="110" t="s">
        <v>401</v>
      </c>
      <c r="G59" s="110" t="s">
        <v>401</v>
      </c>
      <c r="H59" s="110" t="s">
        <v>401</v>
      </c>
      <c r="I59" s="110">
        <v>2.8994749999999996E-2</v>
      </c>
      <c r="J59" s="110">
        <v>3.0269247999999999E-2</v>
      </c>
      <c r="K59" s="110">
        <v>3.1862359999999999E-2</v>
      </c>
      <c r="L59" s="110">
        <v>1.7976744999999997E-5</v>
      </c>
      <c r="M59" s="110" t="s">
        <v>401</v>
      </c>
      <c r="N59" s="110">
        <v>0.93068804543333328</v>
      </c>
      <c r="O59" s="110">
        <v>4.8140909356666664E-2</v>
      </c>
      <c r="P59" s="110">
        <v>1.1631671389999998E-3</v>
      </c>
      <c r="Q59" s="110">
        <v>9.629725213666665E-2</v>
      </c>
      <c r="R59" s="110">
        <v>0.12085814732333333</v>
      </c>
      <c r="S59" s="110">
        <v>2.7140566576666662E-3</v>
      </c>
      <c r="T59" s="110">
        <v>0.13340896603666663</v>
      </c>
      <c r="U59" s="110">
        <v>0.46858790373333331</v>
      </c>
      <c r="V59" s="110">
        <v>0.14345728047666667</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387.72237966666665</v>
      </c>
      <c r="AL59" s="121" t="s">
        <v>409</v>
      </c>
    </row>
    <row r="60" spans="1:38" ht="26.25" customHeight="1" thickBot="1" x14ac:dyDescent="0.25">
      <c r="A60" s="53" t="s">
        <v>53</v>
      </c>
      <c r="B60" s="61" t="s">
        <v>142</v>
      </c>
      <c r="C60" s="54" t="s">
        <v>143</v>
      </c>
      <c r="D60" s="96"/>
      <c r="E60" s="110">
        <v>2.7628943999999999E-2</v>
      </c>
      <c r="F60" s="110">
        <v>1.0366419999999999E-3</v>
      </c>
      <c r="G60" s="110">
        <v>7.3565410000000003E-3</v>
      </c>
      <c r="H60" s="110" t="s">
        <v>385</v>
      </c>
      <c r="I60" s="110">
        <v>2.3034570000000009E-3</v>
      </c>
      <c r="J60" s="110">
        <v>2.7641571000000007E-2</v>
      </c>
      <c r="K60" s="110">
        <v>0.23034665599999998</v>
      </c>
      <c r="L60" s="110" t="s">
        <v>385</v>
      </c>
      <c r="M60" s="110">
        <v>2.9960804000000001E-2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105.04684311800001</v>
      </c>
      <c r="AG60" s="112">
        <v>28.5825</v>
      </c>
      <c r="AH60" s="112">
        <v>194.45280018660003</v>
      </c>
      <c r="AI60" s="112">
        <v>2.4534E-2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0.12159874204568132</v>
      </c>
      <c r="J61" s="110">
        <v>1.2159874204568131</v>
      </c>
      <c r="K61" s="110">
        <v>4.0593927945779829</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3.536</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0.284648921</v>
      </c>
      <c r="F63" s="110">
        <v>0.14728963791227606</v>
      </c>
      <c r="G63" s="110">
        <v>0.33799471599999997</v>
      </c>
      <c r="H63" s="110">
        <v>6.7355475999999997E-2</v>
      </c>
      <c r="I63" s="110">
        <v>1.5966441999999997E-2</v>
      </c>
      <c r="J63" s="110">
        <v>2.2838760999999999E-2</v>
      </c>
      <c r="K63" s="110">
        <v>7.3247127000000009E-2</v>
      </c>
      <c r="L63" s="110" t="s">
        <v>396</v>
      </c>
      <c r="M63" s="110">
        <v>0.79162876900000001</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109.69420168400001</v>
      </c>
      <c r="AG63" s="112">
        <v>503.57557845759999</v>
      </c>
      <c r="AH63" s="112">
        <v>1022.8961544299999</v>
      </c>
      <c r="AI63" s="112">
        <v>0.13700000000000001</v>
      </c>
      <c r="AJ63" s="112" t="s">
        <v>385</v>
      </c>
      <c r="AK63" s="112" t="s">
        <v>385</v>
      </c>
      <c r="AL63" s="121" t="s">
        <v>399</v>
      </c>
    </row>
    <row r="64" spans="1:38" ht="26.25" customHeight="1" thickBot="1" x14ac:dyDescent="0.25">
      <c r="A64" s="53" t="s">
        <v>53</v>
      </c>
      <c r="B64" s="61" t="s">
        <v>150</v>
      </c>
      <c r="C64" s="54" t="s">
        <v>151</v>
      </c>
      <c r="D64" s="55"/>
      <c r="E64" s="110">
        <v>7.5263820999999995E-2</v>
      </c>
      <c r="F64" s="110">
        <v>2.0431590000000001E-3</v>
      </c>
      <c r="G64" s="110">
        <v>6.5269480000000003E-3</v>
      </c>
      <c r="H64" s="110">
        <v>4.6211799999999999E-3</v>
      </c>
      <c r="I64" s="110">
        <v>1.5080899999999999E-4</v>
      </c>
      <c r="J64" s="110">
        <v>2.51349E-4</v>
      </c>
      <c r="K64" s="110">
        <v>4.1891499999999996E-4</v>
      </c>
      <c r="L64" s="110">
        <v>2.7145619999999996E-6</v>
      </c>
      <c r="M64" s="110">
        <v>1.7667049999999999E-3</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9.2599000000000002E-4</v>
      </c>
      <c r="AG64" s="112" t="s">
        <v>385</v>
      </c>
      <c r="AH64" s="112">
        <v>2953.3076129700003</v>
      </c>
      <c r="AI64" s="112" t="s">
        <v>385</v>
      </c>
      <c r="AJ64" s="112" t="s">
        <v>385</v>
      </c>
      <c r="AK64" s="112">
        <v>462.11799999999999</v>
      </c>
      <c r="AL64" s="121" t="s">
        <v>413</v>
      </c>
    </row>
    <row r="65" spans="1:38" ht="26.25" customHeight="1" thickBot="1" x14ac:dyDescent="0.25">
      <c r="A65" s="53" t="s">
        <v>53</v>
      </c>
      <c r="B65" s="57" t="s">
        <v>152</v>
      </c>
      <c r="C65" s="54" t="s">
        <v>153</v>
      </c>
      <c r="D65" s="55"/>
      <c r="E65" s="110">
        <v>0.241679071</v>
      </c>
      <c r="F65" s="110" t="s">
        <v>385</v>
      </c>
      <c r="G65" s="110" t="s">
        <v>385</v>
      </c>
      <c r="H65" s="110">
        <v>4.9398860000000001E-3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7.3580715000000005E-3</v>
      </c>
      <c r="AG65" s="112" t="s">
        <v>385</v>
      </c>
      <c r="AH65" s="112" t="s">
        <v>385</v>
      </c>
      <c r="AI65" s="112" t="s">
        <v>385</v>
      </c>
      <c r="AJ65" s="112" t="s">
        <v>385</v>
      </c>
      <c r="AK65" s="112">
        <v>523.76300000000003</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5.1595421000000002E-2</v>
      </c>
      <c r="F67" s="110">
        <v>4.4592999999999998E-5</v>
      </c>
      <c r="G67" s="110">
        <v>1.0212135999999998E-2</v>
      </c>
      <c r="H67" s="110" t="s">
        <v>385</v>
      </c>
      <c r="I67" s="110">
        <v>3.3760088000000001E-2</v>
      </c>
      <c r="J67" s="110">
        <v>5.6266812999999999E-2</v>
      </c>
      <c r="K67" s="110">
        <v>9.3778024000000001E-2</v>
      </c>
      <c r="L67" s="110">
        <v>6.0768158399999994E-4</v>
      </c>
      <c r="M67" s="110">
        <v>0.127619016</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226.54679177999998</v>
      </c>
      <c r="AI67" s="112" t="s">
        <v>385</v>
      </c>
      <c r="AJ67" s="112" t="s">
        <v>385</v>
      </c>
      <c r="AK67" s="112">
        <v>36.116112276657056</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0.45648999300000004</v>
      </c>
      <c r="F70" s="110">
        <v>0.34152732543890002</v>
      </c>
      <c r="G70" s="110">
        <v>1.488363101</v>
      </c>
      <c r="H70" s="110">
        <v>0.115321667</v>
      </c>
      <c r="I70" s="110">
        <v>5.0600393999999986E-2</v>
      </c>
      <c r="J70" s="110">
        <v>8.3521307999999975E-2</v>
      </c>
      <c r="K70" s="110">
        <v>0.13634848400000002</v>
      </c>
      <c r="L70" s="110">
        <v>9.1080709199999966E-4</v>
      </c>
      <c r="M70" s="110">
        <v>0.89085795900000009</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7962.8629664319988</v>
      </c>
      <c r="AG70" s="112" t="s">
        <v>385</v>
      </c>
      <c r="AH70" s="112">
        <v>2223.2388905367993</v>
      </c>
      <c r="AI70" s="112" t="s">
        <v>392</v>
      </c>
      <c r="AJ70" s="112" t="s">
        <v>392</v>
      </c>
      <c r="AK70" s="112" t="s">
        <v>385</v>
      </c>
      <c r="AL70" s="121" t="s">
        <v>399</v>
      </c>
    </row>
    <row r="71" spans="1:38" ht="26.25" customHeight="1" thickBot="1" x14ac:dyDescent="0.25">
      <c r="A71" s="53" t="s">
        <v>53</v>
      </c>
      <c r="B71" s="53" t="s">
        <v>163</v>
      </c>
      <c r="C71" s="54" t="s">
        <v>164</v>
      </c>
      <c r="D71" s="60"/>
      <c r="E71" s="110">
        <v>1.6033600000000002E-4</v>
      </c>
      <c r="F71" s="110">
        <v>1.6840309540000011</v>
      </c>
      <c r="G71" s="110">
        <v>3.456E-6</v>
      </c>
      <c r="H71" s="110" t="s">
        <v>392</v>
      </c>
      <c r="I71" s="110">
        <v>8.1294999999999987E-5</v>
      </c>
      <c r="J71" s="110">
        <v>1.01875E-4</v>
      </c>
      <c r="K71" s="110">
        <v>1.0290599999999999E-4</v>
      </c>
      <c r="L71" s="110" t="s">
        <v>396</v>
      </c>
      <c r="M71" s="110">
        <v>8.8688299999999999E-4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5.71746555</v>
      </c>
      <c r="AI71" s="112" t="s">
        <v>385</v>
      </c>
      <c r="AJ71" s="112" t="s">
        <v>385</v>
      </c>
      <c r="AK71" s="112" t="s">
        <v>385</v>
      </c>
      <c r="AL71" s="121" t="s">
        <v>399</v>
      </c>
    </row>
    <row r="72" spans="1:38" ht="26.25" customHeight="1" thickBot="1" x14ac:dyDescent="0.25">
      <c r="A72" s="53" t="s">
        <v>53</v>
      </c>
      <c r="B72" s="53" t="s">
        <v>165</v>
      </c>
      <c r="C72" s="54" t="s">
        <v>166</v>
      </c>
      <c r="D72" s="55"/>
      <c r="E72" s="110">
        <v>2.9289215519999998</v>
      </c>
      <c r="F72" s="110">
        <v>0.36445757400000001</v>
      </c>
      <c r="G72" s="110">
        <v>1.652231083</v>
      </c>
      <c r="H72" s="110">
        <v>3.8606000000000003E-5</v>
      </c>
      <c r="I72" s="110">
        <v>3.4999849999999999E-2</v>
      </c>
      <c r="J72" s="110">
        <v>4.9980401000000001E-2</v>
      </c>
      <c r="K72" s="110">
        <v>0.132130845</v>
      </c>
      <c r="L72" s="110">
        <v>1.2599945999999999E-4</v>
      </c>
      <c r="M72" s="110">
        <v>58.656587856999998</v>
      </c>
      <c r="N72" s="110">
        <v>3.11042308695</v>
      </c>
      <c r="O72" s="110">
        <v>5.7031715712499993E-2</v>
      </c>
      <c r="P72" s="110">
        <v>2.1961155768E-2</v>
      </c>
      <c r="Q72" s="110">
        <v>0.29884595522499996</v>
      </c>
      <c r="R72" s="110">
        <v>0.27478344470900001</v>
      </c>
      <c r="S72" s="110">
        <v>0.18252106760000003</v>
      </c>
      <c r="T72" s="110">
        <v>0.127288018265</v>
      </c>
      <c r="U72" s="110">
        <v>4.8504032079999995E-2</v>
      </c>
      <c r="V72" s="110">
        <v>4.9821309543900005</v>
      </c>
      <c r="W72" s="110">
        <v>3.7235573634810657</v>
      </c>
      <c r="X72" s="110" t="s">
        <v>396</v>
      </c>
      <c r="Y72" s="110" t="s">
        <v>396</v>
      </c>
      <c r="Z72" s="110" t="s">
        <v>396</v>
      </c>
      <c r="AA72" s="110" t="s">
        <v>396</v>
      </c>
      <c r="AB72" s="110">
        <v>8.9812402256000006</v>
      </c>
      <c r="AC72" s="110">
        <v>5.6742000000000001E-2</v>
      </c>
      <c r="AD72" s="110">
        <v>17.86323445</v>
      </c>
      <c r="AE72" s="111"/>
      <c r="AF72" s="112" t="s">
        <v>392</v>
      </c>
      <c r="AG72" s="112">
        <v>61034.232114003797</v>
      </c>
      <c r="AH72" s="112">
        <v>3638.0524958995002</v>
      </c>
      <c r="AI72" s="112" t="s">
        <v>385</v>
      </c>
      <c r="AJ72" s="112" t="s">
        <v>385</v>
      </c>
      <c r="AK72" s="112">
        <v>3924.2033799999999</v>
      </c>
      <c r="AL72" s="121" t="s">
        <v>419</v>
      </c>
    </row>
    <row r="73" spans="1:38" ht="26.25" customHeight="1" thickBot="1" x14ac:dyDescent="0.25">
      <c r="A73" s="53" t="s">
        <v>53</v>
      </c>
      <c r="B73" s="53" t="s">
        <v>167</v>
      </c>
      <c r="C73" s="54" t="s">
        <v>168</v>
      </c>
      <c r="D73" s="55"/>
      <c r="E73" s="110">
        <v>3.9206850000000001E-3</v>
      </c>
      <c r="F73" s="110">
        <v>1.0071957000000001E-2</v>
      </c>
      <c r="G73" s="110">
        <v>3.3400690000000002E-3</v>
      </c>
      <c r="H73" s="110">
        <v>9.0209999999999988E-6</v>
      </c>
      <c r="I73" s="110">
        <v>8.8498279999999988E-3</v>
      </c>
      <c r="J73" s="110">
        <v>1.1218094E-2</v>
      </c>
      <c r="K73" s="110">
        <v>1.2464548000000001E-2</v>
      </c>
      <c r="L73" s="110">
        <v>8.8498279999999993E-4</v>
      </c>
      <c r="M73" s="110">
        <v>0.11438561400000001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97.901774000000003</v>
      </c>
      <c r="AH73" s="112">
        <v>9.7664282809999996</v>
      </c>
      <c r="AI73" s="112" t="s">
        <v>385</v>
      </c>
      <c r="AJ73" s="112" t="s">
        <v>385</v>
      </c>
      <c r="AK73" s="112">
        <v>35.427999999999997</v>
      </c>
      <c r="AL73" s="121" t="s">
        <v>420</v>
      </c>
    </row>
    <row r="74" spans="1:38" ht="26.25" customHeight="1" thickBot="1" x14ac:dyDescent="0.25">
      <c r="A74" s="53" t="s">
        <v>53</v>
      </c>
      <c r="B74" s="53" t="s">
        <v>169</v>
      </c>
      <c r="C74" s="54" t="s">
        <v>170</v>
      </c>
      <c r="D74" s="55"/>
      <c r="E74" s="110">
        <v>0.39987513600000002</v>
      </c>
      <c r="F74" s="110">
        <v>2.2314626999999997E-2</v>
      </c>
      <c r="G74" s="110">
        <v>0.91291064300000002</v>
      </c>
      <c r="H74" s="110" t="s">
        <v>396</v>
      </c>
      <c r="I74" s="110">
        <v>8.1591128999999998E-2</v>
      </c>
      <c r="J74" s="110">
        <v>9.1541268000000009E-2</v>
      </c>
      <c r="K74" s="110">
        <v>9.9501375999999989E-2</v>
      </c>
      <c r="L74" s="110">
        <v>1.876595967E-3</v>
      </c>
      <c r="M74" s="110">
        <v>6.9537098520000002</v>
      </c>
      <c r="N74" s="110" t="s">
        <v>396</v>
      </c>
      <c r="O74" s="110" t="s">
        <v>396</v>
      </c>
      <c r="P74" s="110" t="s">
        <v>396</v>
      </c>
      <c r="Q74" s="110" t="s">
        <v>396</v>
      </c>
      <c r="R74" s="110" t="s">
        <v>396</v>
      </c>
      <c r="S74" s="110" t="s">
        <v>396</v>
      </c>
      <c r="T74" s="110" t="s">
        <v>396</v>
      </c>
      <c r="U74" s="110" t="s">
        <v>396</v>
      </c>
      <c r="V74" s="110" t="s">
        <v>396</v>
      </c>
      <c r="W74" s="110" t="s">
        <v>396</v>
      </c>
      <c r="X74" s="110">
        <v>5.0352939000000013E-3</v>
      </c>
      <c r="Y74" s="110">
        <v>1.4386554E-3</v>
      </c>
      <c r="Z74" s="110">
        <v>1.4386554E-3</v>
      </c>
      <c r="AA74" s="110">
        <v>7.1932769999999999E-4</v>
      </c>
      <c r="AB74" s="110">
        <v>8.631932400000002E-3</v>
      </c>
      <c r="AC74" s="110" t="s">
        <v>396</v>
      </c>
      <c r="AD74" s="110" t="s">
        <v>385</v>
      </c>
      <c r="AE74" s="111"/>
      <c r="AF74" s="112">
        <v>32.956251250000001</v>
      </c>
      <c r="AG74" s="112" t="s">
        <v>385</v>
      </c>
      <c r="AH74" s="112">
        <v>331.46205534000006</v>
      </c>
      <c r="AI74" s="112" t="s">
        <v>385</v>
      </c>
      <c r="AJ74" s="112" t="s">
        <v>385</v>
      </c>
      <c r="AK74" s="112">
        <v>71.932770000000005</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3.9949999999999999E-6</v>
      </c>
      <c r="F76" s="110">
        <v>2.6899999999999999E-7</v>
      </c>
      <c r="G76" s="110">
        <v>2.5000000000000002E-8</v>
      </c>
      <c r="H76" s="110" t="s">
        <v>396</v>
      </c>
      <c r="I76" s="110">
        <v>5.7599999999999997E-7</v>
      </c>
      <c r="J76" s="110">
        <v>2.3050000000000004E-6</v>
      </c>
      <c r="K76" s="110">
        <v>5.7649999999999999E-6</v>
      </c>
      <c r="L76" s="110" t="s">
        <v>396</v>
      </c>
      <c r="M76" s="110">
        <v>1.6139999999999999E-6</v>
      </c>
      <c r="N76" s="110">
        <v>4.4000000000000007E-4</v>
      </c>
      <c r="O76" s="110">
        <v>2.0000000000000005E-5</v>
      </c>
      <c r="P76" s="110">
        <v>4.000000000000001E-5</v>
      </c>
      <c r="Q76" s="110">
        <v>1.1999999999999999E-4</v>
      </c>
      <c r="R76" s="110" t="s">
        <v>396</v>
      </c>
      <c r="S76" s="110" t="s">
        <v>396</v>
      </c>
      <c r="T76" s="110" t="s">
        <v>396</v>
      </c>
      <c r="U76" s="110" t="s">
        <v>396</v>
      </c>
      <c r="V76" s="110">
        <v>2.0000000000000005E-5</v>
      </c>
      <c r="W76" s="110">
        <v>1.2800000000000003E-3</v>
      </c>
      <c r="X76" s="110" t="s">
        <v>396</v>
      </c>
      <c r="Y76" s="110" t="s">
        <v>396</v>
      </c>
      <c r="Z76" s="110" t="s">
        <v>396</v>
      </c>
      <c r="AA76" s="110" t="s">
        <v>396</v>
      </c>
      <c r="AB76" s="110" t="s">
        <v>396</v>
      </c>
      <c r="AC76" s="110" t="s">
        <v>396</v>
      </c>
      <c r="AD76" s="110">
        <v>1.04E-6</v>
      </c>
      <c r="AE76" s="111"/>
      <c r="AF76" s="112" t="s">
        <v>385</v>
      </c>
      <c r="AG76" s="112" t="s">
        <v>385</v>
      </c>
      <c r="AH76" s="112">
        <v>0.102979855</v>
      </c>
      <c r="AI76" s="112" t="s">
        <v>385</v>
      </c>
      <c r="AJ76" s="112" t="s">
        <v>385</v>
      </c>
      <c r="AK76" s="112">
        <v>0.4</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4.3569337E-2</v>
      </c>
      <c r="F78" s="110">
        <v>8.3273280000000002E-3</v>
      </c>
      <c r="G78" s="110">
        <v>4.6438794999999998E-2</v>
      </c>
      <c r="H78" s="110" t="s">
        <v>396</v>
      </c>
      <c r="I78" s="110">
        <v>1.0784359999999999E-3</v>
      </c>
      <c r="J78" s="110">
        <v>1.367032E-3</v>
      </c>
      <c r="K78" s="110">
        <v>1.461925E-3</v>
      </c>
      <c r="L78" s="110">
        <v>1.0784359999999999E-6</v>
      </c>
      <c r="M78" s="110">
        <v>0.783665732</v>
      </c>
      <c r="N78" s="110">
        <v>1.1098279199998777E-4</v>
      </c>
      <c r="O78" s="110">
        <v>4.3010789108561225E-4</v>
      </c>
      <c r="P78" s="110">
        <v>1.06358509E-3</v>
      </c>
      <c r="Q78" s="110" t="s">
        <v>392</v>
      </c>
      <c r="R78" s="110">
        <v>0.73988527999999998</v>
      </c>
      <c r="S78" s="110">
        <v>5.2094443977450146E-2</v>
      </c>
      <c r="T78" s="110">
        <v>6.0115678999993385E-7</v>
      </c>
      <c r="U78" s="110" t="s">
        <v>396</v>
      </c>
      <c r="V78" s="110" t="s">
        <v>396</v>
      </c>
      <c r="W78" s="110">
        <v>2.0809273500000001</v>
      </c>
      <c r="X78" s="110" t="s">
        <v>396</v>
      </c>
      <c r="Y78" s="110" t="s">
        <v>396</v>
      </c>
      <c r="Z78" s="110" t="s">
        <v>396</v>
      </c>
      <c r="AA78" s="110" t="s">
        <v>396</v>
      </c>
      <c r="AB78" s="110" t="s">
        <v>396</v>
      </c>
      <c r="AC78" s="110" t="s">
        <v>396</v>
      </c>
      <c r="AD78" s="110">
        <v>1.7109847100000002E-4</v>
      </c>
      <c r="AE78" s="111"/>
      <c r="AF78" s="112" t="s">
        <v>385</v>
      </c>
      <c r="AG78" s="112">
        <v>84.048997720000003</v>
      </c>
      <c r="AH78" s="112">
        <v>117.849938272</v>
      </c>
      <c r="AI78" s="112" t="s">
        <v>385</v>
      </c>
      <c r="AJ78" s="112" t="s">
        <v>385</v>
      </c>
      <c r="AK78" s="112">
        <v>46.242830000000005</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0.52262876400000002</v>
      </c>
      <c r="F80" s="110">
        <v>0.26706959502411398</v>
      </c>
      <c r="G80" s="110">
        <v>0.20775127299999993</v>
      </c>
      <c r="H80" s="110">
        <v>4.4365020000000002E-3</v>
      </c>
      <c r="I80" s="110">
        <v>4.1990293999999977E-2</v>
      </c>
      <c r="J80" s="110">
        <v>5.3633305999999978E-2</v>
      </c>
      <c r="K80" s="110">
        <v>7.1940532000000015E-2</v>
      </c>
      <c r="L80" s="110" t="s">
        <v>396</v>
      </c>
      <c r="M80" s="110">
        <v>0.91899340299999976</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1.2616673829999999E-3</v>
      </c>
      <c r="AG80" s="112" t="s">
        <v>392</v>
      </c>
      <c r="AH80" s="112">
        <v>3.9611465562192008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5.3771168333195121</v>
      </c>
      <c r="G82" s="110" t="s">
        <v>385</v>
      </c>
      <c r="H82" s="110" t="s">
        <v>385</v>
      </c>
      <c r="I82" s="110" t="s">
        <v>396</v>
      </c>
      <c r="J82" s="110" t="s">
        <v>385</v>
      </c>
      <c r="K82" s="110" t="s">
        <v>385</v>
      </c>
      <c r="L82" s="110" t="s">
        <v>385</v>
      </c>
      <c r="M82" s="110" t="s">
        <v>385</v>
      </c>
      <c r="N82" s="110" t="s">
        <v>385</v>
      </c>
      <c r="O82" s="110" t="s">
        <v>385</v>
      </c>
      <c r="P82" s="110">
        <v>3.0401235199999998E-2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25">
        <v>5428792</v>
      </c>
      <c r="AL82" s="121" t="s">
        <v>431</v>
      </c>
    </row>
    <row r="83" spans="1:38" ht="26.25" customHeight="1" thickBot="1" x14ac:dyDescent="0.25">
      <c r="A83" s="53" t="s">
        <v>53</v>
      </c>
      <c r="B83" s="64" t="s">
        <v>188</v>
      </c>
      <c r="C83" s="65" t="s">
        <v>189</v>
      </c>
      <c r="D83" s="55"/>
      <c r="E83" s="110" t="s">
        <v>396</v>
      </c>
      <c r="F83" s="110">
        <v>2.0952633000000002E-2</v>
      </c>
      <c r="G83" s="110" t="s">
        <v>396</v>
      </c>
      <c r="H83" s="110" t="s">
        <v>385</v>
      </c>
      <c r="I83" s="110">
        <v>8.1456000000000014E-5</v>
      </c>
      <c r="J83" s="110">
        <v>9.7747099999999994E-4</v>
      </c>
      <c r="K83" s="110">
        <v>8.1455680000000041E-3</v>
      </c>
      <c r="L83" s="110">
        <v>4.6429920000000009E-6</v>
      </c>
      <c r="M83" s="110" t="s">
        <v>396</v>
      </c>
      <c r="N83" s="110" t="s">
        <v>385</v>
      </c>
      <c r="O83" s="110" t="s">
        <v>385</v>
      </c>
      <c r="P83" s="110" t="s">
        <v>385</v>
      </c>
      <c r="Q83" s="110" t="s">
        <v>385</v>
      </c>
      <c r="R83" s="110" t="s">
        <v>385</v>
      </c>
      <c r="S83" s="110" t="s">
        <v>385</v>
      </c>
      <c r="T83" s="110" t="s">
        <v>385</v>
      </c>
      <c r="U83" s="110" t="s">
        <v>385</v>
      </c>
      <c r="V83" s="110" t="s">
        <v>385</v>
      </c>
      <c r="W83" s="110">
        <v>1.141903E-2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25">
        <v>163129</v>
      </c>
      <c r="AL83" s="121" t="s">
        <v>432</v>
      </c>
    </row>
    <row r="84" spans="1:38" ht="26.25" customHeight="1" thickBot="1" x14ac:dyDescent="0.25">
      <c r="A84" s="53" t="s">
        <v>53</v>
      </c>
      <c r="B84" s="64" t="s">
        <v>190</v>
      </c>
      <c r="C84" s="65" t="s">
        <v>191</v>
      </c>
      <c r="D84" s="55"/>
      <c r="E84" s="110" t="s">
        <v>396</v>
      </c>
      <c r="F84" s="110">
        <v>2.1144690000000003E-3</v>
      </c>
      <c r="G84" s="110" t="s">
        <v>385</v>
      </c>
      <c r="H84" s="110" t="s">
        <v>385</v>
      </c>
      <c r="I84" s="110">
        <v>4.1103800000000002E-4</v>
      </c>
      <c r="J84" s="110">
        <v>5.1509899999999998E-4</v>
      </c>
      <c r="K84" s="110">
        <v>5.2030100000000003E-4</v>
      </c>
      <c r="L84" s="110">
        <v>5.343494E-6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59.387999999999998</v>
      </c>
      <c r="AL84" s="121" t="s">
        <v>433</v>
      </c>
    </row>
    <row r="85" spans="1:38" ht="26.25" customHeight="1" thickBot="1" x14ac:dyDescent="0.25">
      <c r="A85" s="53" t="s">
        <v>185</v>
      </c>
      <c r="B85" s="59" t="s">
        <v>192</v>
      </c>
      <c r="C85" s="65" t="s">
        <v>373</v>
      </c>
      <c r="D85" s="55"/>
      <c r="E85" s="110" t="s">
        <v>385</v>
      </c>
      <c r="F85" s="110">
        <v>9.570924190358431</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83.661592999999996</v>
      </c>
      <c r="AL85" s="121" t="s">
        <v>434</v>
      </c>
    </row>
    <row r="86" spans="1:38" ht="26.25" customHeight="1" thickBot="1" x14ac:dyDescent="0.25">
      <c r="A86" s="53" t="s">
        <v>185</v>
      </c>
      <c r="B86" s="59" t="s">
        <v>193</v>
      </c>
      <c r="C86" s="63" t="s">
        <v>194</v>
      </c>
      <c r="D86" s="55"/>
      <c r="E86" s="110" t="s">
        <v>385</v>
      </c>
      <c r="F86" s="110">
        <v>1.433153702</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30">
        <v>1.5065377499999999</v>
      </c>
      <c r="AL86" s="121" t="s">
        <v>435</v>
      </c>
    </row>
    <row r="87" spans="1:38" ht="26.25" customHeight="1" thickBot="1" x14ac:dyDescent="0.25">
      <c r="A87" s="53" t="s">
        <v>185</v>
      </c>
      <c r="B87" s="59" t="s">
        <v>195</v>
      </c>
      <c r="C87" s="63" t="s">
        <v>196</v>
      </c>
      <c r="D87" s="55"/>
      <c r="E87" s="110" t="s">
        <v>385</v>
      </c>
      <c r="F87" s="110">
        <v>2.3176200000000001E-2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30">
        <v>2.5674250000000006E-2</v>
      </c>
      <c r="AL87" s="121" t="s">
        <v>435</v>
      </c>
    </row>
    <row r="88" spans="1:38" ht="26.25" customHeight="1" thickBot="1" x14ac:dyDescent="0.25">
      <c r="A88" s="53" t="s">
        <v>185</v>
      </c>
      <c r="B88" s="59" t="s">
        <v>197</v>
      </c>
      <c r="C88" s="63" t="s">
        <v>198</v>
      </c>
      <c r="D88" s="55"/>
      <c r="E88" s="110" t="s">
        <v>396</v>
      </c>
      <c r="F88" s="110">
        <v>0.53286392000000005</v>
      </c>
      <c r="G88" s="110" t="s">
        <v>396</v>
      </c>
      <c r="H88" s="110" t="s">
        <v>396</v>
      </c>
      <c r="I88" s="110" t="s">
        <v>396</v>
      </c>
      <c r="J88" s="110" t="s">
        <v>396</v>
      </c>
      <c r="K88" s="110" t="s">
        <v>396</v>
      </c>
      <c r="L88" s="110" t="s">
        <v>396</v>
      </c>
      <c r="M88" s="110" t="s">
        <v>396</v>
      </c>
      <c r="N88" s="110" t="s">
        <v>396</v>
      </c>
      <c r="O88" s="110">
        <v>5.9387999999999998E-6</v>
      </c>
      <c r="P88" s="110" t="s">
        <v>396</v>
      </c>
      <c r="Q88" s="110">
        <v>2.9693999999999997E-5</v>
      </c>
      <c r="R88" s="110">
        <v>3.5632799999999999E-4</v>
      </c>
      <c r="S88" s="110" t="s">
        <v>396</v>
      </c>
      <c r="T88" s="110">
        <v>2.9694000000000001E-3</v>
      </c>
      <c r="U88" s="110">
        <v>2.9693999999999997E-5</v>
      </c>
      <c r="V88" s="110" t="s">
        <v>396</v>
      </c>
      <c r="W88" s="110" t="s">
        <v>396</v>
      </c>
      <c r="X88" s="110" t="s">
        <v>396</v>
      </c>
      <c r="Y88" s="110" t="s">
        <v>396</v>
      </c>
      <c r="Z88" s="110" t="s">
        <v>396</v>
      </c>
      <c r="AA88" s="110" t="s">
        <v>396</v>
      </c>
      <c r="AB88" s="110">
        <v>0.15143939999999997</v>
      </c>
      <c r="AC88" s="110" t="s">
        <v>396</v>
      </c>
      <c r="AD88" s="110" t="s">
        <v>396</v>
      </c>
      <c r="AE88" s="111"/>
      <c r="AF88" s="112" t="s">
        <v>385</v>
      </c>
      <c r="AG88" s="112" t="s">
        <v>385</v>
      </c>
      <c r="AH88" s="112" t="s">
        <v>385</v>
      </c>
      <c r="AI88" s="112" t="s">
        <v>385</v>
      </c>
      <c r="AJ88" s="112" t="s">
        <v>385</v>
      </c>
      <c r="AK88" s="130">
        <v>8.26064592</v>
      </c>
      <c r="AL88" s="121" t="s">
        <v>435</v>
      </c>
    </row>
    <row r="89" spans="1:38" ht="26.25" customHeight="1" thickBot="1" x14ac:dyDescent="0.25">
      <c r="A89" s="53" t="s">
        <v>185</v>
      </c>
      <c r="B89" s="59" t="s">
        <v>199</v>
      </c>
      <c r="C89" s="63" t="s">
        <v>200</v>
      </c>
      <c r="D89" s="55"/>
      <c r="E89" s="110" t="s">
        <v>385</v>
      </c>
      <c r="F89" s="110">
        <v>0.68402051500000005</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30">
        <v>4.7357130000000014</v>
      </c>
      <c r="AL89" s="121" t="s">
        <v>435</v>
      </c>
    </row>
    <row r="90" spans="1:38" s="4" customFormat="1" ht="26.25" customHeight="1" thickBot="1" x14ac:dyDescent="0.25">
      <c r="A90" s="53" t="s">
        <v>185</v>
      </c>
      <c r="B90" s="59" t="s">
        <v>201</v>
      </c>
      <c r="C90" s="63" t="s">
        <v>202</v>
      </c>
      <c r="D90" s="55"/>
      <c r="E90" s="110" t="s">
        <v>396</v>
      </c>
      <c r="F90" s="110">
        <v>0.24596599999999999</v>
      </c>
      <c r="G90" s="110">
        <v>2.5409236830661087E-2</v>
      </c>
      <c r="H90" s="110" t="s">
        <v>396</v>
      </c>
      <c r="I90" s="110" t="s">
        <v>396</v>
      </c>
      <c r="J90" s="110" t="s">
        <v>396</v>
      </c>
      <c r="K90" s="110" t="s">
        <v>396</v>
      </c>
      <c r="L90" s="110" t="s">
        <v>396</v>
      </c>
      <c r="M90" s="110" t="s">
        <v>396</v>
      </c>
      <c r="N90" s="110">
        <v>4.0854512099321009E-4</v>
      </c>
      <c r="O90" s="110">
        <v>7.3765091290440687E-4</v>
      </c>
      <c r="P90" s="110">
        <v>2.8371188957861809E-4</v>
      </c>
      <c r="Q90" s="110">
        <v>8.5113566873585482E-4</v>
      </c>
      <c r="R90" s="110">
        <v>3.9719664541006539E-4</v>
      </c>
      <c r="S90" s="110">
        <v>3.4045426749434212E-4</v>
      </c>
      <c r="T90" s="110">
        <v>3.4045426749434212E-4</v>
      </c>
      <c r="U90" s="110">
        <v>2.2696951166289431E-4</v>
      </c>
      <c r="V90" s="110">
        <v>7.8966665073975113</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30">
        <v>0.75343500000000008</v>
      </c>
      <c r="AL90" s="121" t="s">
        <v>435</v>
      </c>
    </row>
    <row r="91" spans="1:38" ht="26.25" customHeight="1" thickBot="1" x14ac:dyDescent="0.25">
      <c r="A91" s="53" t="s">
        <v>185</v>
      </c>
      <c r="B91" s="57" t="s">
        <v>374</v>
      </c>
      <c r="C91" s="59" t="s">
        <v>203</v>
      </c>
      <c r="D91" s="55"/>
      <c r="E91" s="110">
        <v>1.6337657320000004E-2</v>
      </c>
      <c r="F91" s="110">
        <v>4.3319190639999998E-2</v>
      </c>
      <c r="G91" s="110">
        <v>2.63918404E-3</v>
      </c>
      <c r="H91" s="110">
        <v>3.7143520900000004E-2</v>
      </c>
      <c r="I91" s="110">
        <v>0.24170203246988001</v>
      </c>
      <c r="J91" s="110">
        <v>0.24174396228784001</v>
      </c>
      <c r="K91" s="110">
        <v>0.24175262265666</v>
      </c>
      <c r="L91" s="110">
        <v>0.10874548890000001</v>
      </c>
      <c r="M91" s="110">
        <v>0.49940695390000001</v>
      </c>
      <c r="N91" s="110">
        <v>0.68513916799999997</v>
      </c>
      <c r="O91" s="110">
        <v>4.9624703360000008E-2</v>
      </c>
      <c r="P91" s="110">
        <v>4.9812414000000003E-5</v>
      </c>
      <c r="Q91" s="110">
        <v>1.1622896600000001E-3</v>
      </c>
      <c r="R91" s="110">
        <v>1.3632871199999999E-2</v>
      </c>
      <c r="S91" s="110">
        <v>0.43634381639999997</v>
      </c>
      <c r="T91" s="110">
        <v>5.0382724200000006E-2</v>
      </c>
      <c r="U91" s="110" t="s">
        <v>396</v>
      </c>
      <c r="V91" s="110">
        <v>0.25138018420000002</v>
      </c>
      <c r="W91" s="110">
        <v>8.9502460000000011E-4</v>
      </c>
      <c r="X91" s="110">
        <v>9.9347730600000007E-4</v>
      </c>
      <c r="Y91" s="110">
        <v>4.0276107000000001E-4</v>
      </c>
      <c r="Z91" s="110">
        <v>4.0276107000000001E-4</v>
      </c>
      <c r="AA91" s="110">
        <v>4.0276107000000001E-4</v>
      </c>
      <c r="AB91" s="110">
        <v>2.2017605159999998E-3</v>
      </c>
      <c r="AC91" s="110" t="s">
        <v>396</v>
      </c>
      <c r="AD91" s="110" t="s">
        <v>396</v>
      </c>
      <c r="AE91" s="111"/>
      <c r="AF91" s="112" t="s">
        <v>392</v>
      </c>
      <c r="AG91" s="112" t="s">
        <v>392</v>
      </c>
      <c r="AH91" s="112" t="s">
        <v>392</v>
      </c>
      <c r="AI91" s="112" t="s">
        <v>392</v>
      </c>
      <c r="AJ91" s="112" t="s">
        <v>392</v>
      </c>
      <c r="AK91" s="130">
        <v>9.8241479999999992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8.5471839999999976E-3</v>
      </c>
      <c r="J92" s="110">
        <v>3.1327611999999998E-2</v>
      </c>
      <c r="K92" s="110">
        <v>7.6374262999999998E-2</v>
      </c>
      <c r="L92" s="110">
        <v>2.2222678399999994E-4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721.28320499999995</v>
      </c>
      <c r="AL92" s="121" t="s">
        <v>428</v>
      </c>
    </row>
    <row r="93" spans="1:38" ht="26.25" customHeight="1" thickBot="1" x14ac:dyDescent="0.25">
      <c r="A93" s="53" t="s">
        <v>53</v>
      </c>
      <c r="B93" s="57" t="s">
        <v>206</v>
      </c>
      <c r="C93" s="54" t="s">
        <v>375</v>
      </c>
      <c r="D93" s="60"/>
      <c r="E93" s="110" t="s">
        <v>385</v>
      </c>
      <c r="F93" s="110">
        <v>4.5273170693584914</v>
      </c>
      <c r="G93" s="110" t="s">
        <v>385</v>
      </c>
      <c r="H93" s="110" t="s">
        <v>385</v>
      </c>
      <c r="I93" s="110">
        <v>2.4897459999999997E-3</v>
      </c>
      <c r="J93" s="110">
        <v>9.9589819999999999E-3</v>
      </c>
      <c r="K93" s="110">
        <v>2.4897455000000002E-2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1997.017020158492</v>
      </c>
      <c r="AL93" s="121" t="s">
        <v>429</v>
      </c>
    </row>
    <row r="94" spans="1:38" ht="26.25" customHeight="1" thickBot="1" x14ac:dyDescent="0.25">
      <c r="A94" s="53" t="s">
        <v>53</v>
      </c>
      <c r="B94" s="66" t="s">
        <v>376</v>
      </c>
      <c r="C94" s="54" t="s">
        <v>207</v>
      </c>
      <c r="D94" s="55"/>
      <c r="E94" s="110">
        <v>6.4015820000007384E-4</v>
      </c>
      <c r="F94" s="110">
        <v>2.9779783999999997E-2</v>
      </c>
      <c r="G94" s="110">
        <v>9.2794160000009285E-4</v>
      </c>
      <c r="H94" s="110">
        <v>3.0672E-5</v>
      </c>
      <c r="I94" s="110">
        <v>9.7167200000000003E-4</v>
      </c>
      <c r="J94" s="110">
        <v>2.71025E-3</v>
      </c>
      <c r="K94" s="110">
        <v>6.2154259999999996E-3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0.215107456</v>
      </c>
      <c r="F95" s="110">
        <v>0.62908322499999969</v>
      </c>
      <c r="G95" s="110">
        <v>1.7488200000000001E-4</v>
      </c>
      <c r="H95" s="110">
        <v>3.012593E-3</v>
      </c>
      <c r="I95" s="110">
        <v>5.4898950000000007E-3</v>
      </c>
      <c r="J95" s="110">
        <v>2.1959589000000002E-2</v>
      </c>
      <c r="K95" s="110">
        <v>5.4898964999999994E-2</v>
      </c>
      <c r="L95" s="110" t="s">
        <v>396</v>
      </c>
      <c r="M95" s="110">
        <v>0.34387453400000001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5.5106932999999996E-5</v>
      </c>
      <c r="AG95" s="112" t="s">
        <v>392</v>
      </c>
      <c r="AH95" s="112">
        <v>0.1518616907475</v>
      </c>
      <c r="AI95" s="112">
        <v>0.3858926614</v>
      </c>
      <c r="AJ95" s="112" t="s">
        <v>385</v>
      </c>
      <c r="AK95" s="112" t="s">
        <v>385</v>
      </c>
      <c r="AL95" s="121" t="s">
        <v>399</v>
      </c>
    </row>
    <row r="96" spans="1:38" ht="26.25" customHeight="1" thickBot="1" x14ac:dyDescent="0.25">
      <c r="A96" s="53" t="s">
        <v>53</v>
      </c>
      <c r="B96" s="57" t="s">
        <v>210</v>
      </c>
      <c r="C96" s="54" t="s">
        <v>211</v>
      </c>
      <c r="D96" s="60"/>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0"/>
      <c r="E97" s="110" t="s">
        <v>385</v>
      </c>
      <c r="F97" s="110" t="s">
        <v>385</v>
      </c>
      <c r="G97" s="110" t="s">
        <v>385</v>
      </c>
      <c r="H97" s="110" t="s">
        <v>385</v>
      </c>
      <c r="I97" s="110" t="s">
        <v>385</v>
      </c>
      <c r="J97" s="110" t="s">
        <v>385</v>
      </c>
      <c r="K97" s="110" t="s">
        <v>385</v>
      </c>
      <c r="L97" s="110" t="s">
        <v>385</v>
      </c>
      <c r="M97" s="110" t="s">
        <v>385</v>
      </c>
      <c r="N97" s="110" t="s">
        <v>396</v>
      </c>
      <c r="O97" s="110" t="s">
        <v>396</v>
      </c>
      <c r="P97" s="110">
        <v>5.4310259999999999E-2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0.54310259999999999</v>
      </c>
      <c r="AE97" s="111"/>
      <c r="AF97" s="112" t="s">
        <v>385</v>
      </c>
      <c r="AG97" s="112" t="s">
        <v>385</v>
      </c>
      <c r="AH97" s="112" t="s">
        <v>385</v>
      </c>
      <c r="AI97" s="112" t="s">
        <v>385</v>
      </c>
      <c r="AJ97" s="112" t="s">
        <v>385</v>
      </c>
      <c r="AK97" s="125">
        <v>5431026</v>
      </c>
      <c r="AL97" s="121" t="s">
        <v>430</v>
      </c>
    </row>
    <row r="98" spans="1:38" ht="26.25" customHeight="1" thickBot="1" x14ac:dyDescent="0.25">
      <c r="A98" s="53" t="s">
        <v>53</v>
      </c>
      <c r="B98" s="57" t="s">
        <v>214</v>
      </c>
      <c r="C98" s="59" t="s">
        <v>215</v>
      </c>
      <c r="D98" s="60"/>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0"/>
      <c r="E99" s="113">
        <v>2.6916772068411719E-2</v>
      </c>
      <c r="F99" s="113">
        <v>2.1062657590978437</v>
      </c>
      <c r="G99" s="113" t="s">
        <v>385</v>
      </c>
      <c r="H99" s="113">
        <v>0.74183677548851379</v>
      </c>
      <c r="I99" s="113">
        <v>2.8234565753424656E-2</v>
      </c>
      <c r="J99" s="113">
        <v>4.3384820547945208E-2</v>
      </c>
      <c r="K99" s="113">
        <v>9.5033416438356152E-2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28">
        <v>116910</v>
      </c>
      <c r="AL99" s="148" t="s">
        <v>437</v>
      </c>
    </row>
    <row r="100" spans="1:38" ht="26.25" customHeight="1" thickBot="1" x14ac:dyDescent="0.25">
      <c r="A100" s="53" t="s">
        <v>216</v>
      </c>
      <c r="B100" s="53" t="s">
        <v>218</v>
      </c>
      <c r="C100" s="54" t="s">
        <v>378</v>
      </c>
      <c r="D100" s="60"/>
      <c r="E100" s="113">
        <v>5.4606413723713193E-2</v>
      </c>
      <c r="F100" s="113">
        <v>2.0333086001405882</v>
      </c>
      <c r="G100" s="113" t="s">
        <v>385</v>
      </c>
      <c r="H100" s="113">
        <v>1.142529457286154</v>
      </c>
      <c r="I100" s="113">
        <v>3.5177330794520546E-2</v>
      </c>
      <c r="J100" s="113">
        <v>5.226043084931508E-2</v>
      </c>
      <c r="K100" s="113">
        <v>0.11388055841095891</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27">
        <v>316265</v>
      </c>
      <c r="AL100" s="149" t="s">
        <v>437</v>
      </c>
    </row>
    <row r="101" spans="1:38" ht="26.25" customHeight="1" thickBot="1" x14ac:dyDescent="0.25">
      <c r="A101" s="53" t="s">
        <v>216</v>
      </c>
      <c r="B101" s="53" t="s">
        <v>219</v>
      </c>
      <c r="C101" s="54" t="s">
        <v>220</v>
      </c>
      <c r="D101" s="60"/>
      <c r="E101" s="113">
        <v>1.394613652730972E-2</v>
      </c>
      <c r="F101" s="113">
        <v>5.0891139000000002E-2</v>
      </c>
      <c r="G101" s="113" t="s">
        <v>385</v>
      </c>
      <c r="H101" s="113">
        <v>0.65838731752754365</v>
      </c>
      <c r="I101" s="113">
        <v>2.9858225720000003E-3</v>
      </c>
      <c r="J101" s="113">
        <v>8.9574677159999991E-3</v>
      </c>
      <c r="K101" s="113">
        <v>2.0453435058E-2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27">
        <v>301131</v>
      </c>
      <c r="AL101" s="149" t="s">
        <v>437</v>
      </c>
    </row>
    <row r="102" spans="1:38" ht="26.25" customHeight="1" thickBot="1" x14ac:dyDescent="0.25">
      <c r="A102" s="53" t="s">
        <v>216</v>
      </c>
      <c r="B102" s="53" t="s">
        <v>221</v>
      </c>
      <c r="C102" s="54" t="s">
        <v>356</v>
      </c>
      <c r="D102" s="60"/>
      <c r="E102" s="113">
        <v>1.8849330658711281E-3</v>
      </c>
      <c r="F102" s="113">
        <v>0.25746552600000006</v>
      </c>
      <c r="G102" s="113" t="s">
        <v>385</v>
      </c>
      <c r="H102" s="113">
        <v>0.92837789359629086</v>
      </c>
      <c r="I102" s="113">
        <v>2.4192860000000001E-3</v>
      </c>
      <c r="J102" s="113">
        <v>5.4095730000000002E-2</v>
      </c>
      <c r="K102" s="113">
        <v>0.38082599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27">
        <v>380895</v>
      </c>
      <c r="AL102" s="149" t="s">
        <v>437</v>
      </c>
    </row>
    <row r="103" spans="1:38" ht="26.25" customHeight="1" thickBot="1" x14ac:dyDescent="0.25">
      <c r="A103" s="53" t="s">
        <v>216</v>
      </c>
      <c r="B103" s="53" t="s">
        <v>222</v>
      </c>
      <c r="C103" s="54" t="s">
        <v>223</v>
      </c>
      <c r="D103" s="60"/>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0"/>
      <c r="E104" s="113">
        <v>3.5147454321239998E-4</v>
      </c>
      <c r="F104" s="113">
        <v>5.966336E-3</v>
      </c>
      <c r="G104" s="113" t="s">
        <v>385</v>
      </c>
      <c r="H104" s="113">
        <v>1.77643695686544E-2</v>
      </c>
      <c r="I104" s="113">
        <v>1.1096064000000001E-4</v>
      </c>
      <c r="J104" s="113">
        <v>3.3288192E-4</v>
      </c>
      <c r="K104" s="113">
        <v>7.7672448000000005E-4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11008</v>
      </c>
      <c r="AL104" s="122" t="s">
        <v>437</v>
      </c>
    </row>
    <row r="105" spans="1:38" ht="26.25" customHeight="1" thickBot="1" x14ac:dyDescent="0.25">
      <c r="A105" s="53" t="s">
        <v>216</v>
      </c>
      <c r="B105" s="53" t="s">
        <v>226</v>
      </c>
      <c r="C105" s="54" t="s">
        <v>227</v>
      </c>
      <c r="D105" s="60"/>
      <c r="E105" s="113">
        <v>3.8173663555199992E-5</v>
      </c>
      <c r="F105" s="113">
        <v>3.0113100000000004E-2</v>
      </c>
      <c r="G105" s="113" t="s">
        <v>385</v>
      </c>
      <c r="H105" s="113">
        <v>1.952242865063999E-3</v>
      </c>
      <c r="I105" s="113">
        <v>6.90312E-4</v>
      </c>
      <c r="J105" s="113">
        <v>1.0847759999999998E-3</v>
      </c>
      <c r="K105" s="113">
        <v>2.3667839999999998E-3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7044</v>
      </c>
      <c r="AL105" s="122" t="s">
        <v>437</v>
      </c>
    </row>
    <row r="106" spans="1:38" ht="26.25" customHeight="1" thickBot="1" x14ac:dyDescent="0.25">
      <c r="A106" s="53" t="s">
        <v>216</v>
      </c>
      <c r="B106" s="53" t="s">
        <v>228</v>
      </c>
      <c r="C106" s="54" t="s">
        <v>229</v>
      </c>
      <c r="D106" s="60"/>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0"/>
      <c r="E107" s="113">
        <v>1.405507704192789E-3</v>
      </c>
      <c r="F107" s="113">
        <v>0.54818527500000003</v>
      </c>
      <c r="G107" s="113" t="s">
        <v>385</v>
      </c>
      <c r="H107" s="113">
        <v>0.35853672988714252</v>
      </c>
      <c r="I107" s="113">
        <v>9.967005000000001E-3</v>
      </c>
      <c r="J107" s="113">
        <v>0.13289339999999999</v>
      </c>
      <c r="K107" s="113">
        <v>0.63124365000000004</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28">
        <v>3322335</v>
      </c>
      <c r="AL107" s="148" t="s">
        <v>437</v>
      </c>
    </row>
    <row r="108" spans="1:38" ht="26.25" customHeight="1" thickBot="1" x14ac:dyDescent="0.25">
      <c r="A108" s="53" t="s">
        <v>216</v>
      </c>
      <c r="B108" s="53" t="s">
        <v>231</v>
      </c>
      <c r="C108" s="54" t="s">
        <v>350</v>
      </c>
      <c r="D108" s="60"/>
      <c r="E108" s="113">
        <v>1.3823079839111969E-2</v>
      </c>
      <c r="F108" s="113">
        <v>0.63058618799999999</v>
      </c>
      <c r="G108" s="113" t="s">
        <v>385</v>
      </c>
      <c r="H108" s="113">
        <v>1.439668051612077</v>
      </c>
      <c r="I108" s="113">
        <v>1.1677522000000001E-2</v>
      </c>
      <c r="J108" s="113">
        <v>0.11677522</v>
      </c>
      <c r="K108" s="113">
        <v>0.23355044</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28">
        <v>5838761</v>
      </c>
      <c r="AL108" s="148" t="s">
        <v>437</v>
      </c>
    </row>
    <row r="109" spans="1:38" ht="26.25" customHeight="1" thickBot="1" x14ac:dyDescent="0.25">
      <c r="A109" s="53" t="s">
        <v>216</v>
      </c>
      <c r="B109" s="53" t="s">
        <v>232</v>
      </c>
      <c r="C109" s="54" t="s">
        <v>351</v>
      </c>
      <c r="D109" s="60"/>
      <c r="E109" s="113">
        <v>6.6166716353979413E-4</v>
      </c>
      <c r="F109" s="113">
        <v>7.9826804999999987E-2</v>
      </c>
      <c r="G109" s="113" t="s">
        <v>385</v>
      </c>
      <c r="H109" s="113">
        <v>5.676897799842999E-2</v>
      </c>
      <c r="I109" s="113">
        <v>3.2649000000000003E-3</v>
      </c>
      <c r="J109" s="113">
        <v>1.7956949999999999E-2</v>
      </c>
      <c r="K109" s="113">
        <v>1.7956949999999999E-2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27">
        <v>163245</v>
      </c>
      <c r="AL109" s="149" t="s">
        <v>437</v>
      </c>
    </row>
    <row r="110" spans="1:38" ht="26.25" customHeight="1" thickBot="1" x14ac:dyDescent="0.25">
      <c r="A110" s="53" t="s">
        <v>216</v>
      </c>
      <c r="B110" s="53" t="s">
        <v>233</v>
      </c>
      <c r="C110" s="54" t="s">
        <v>352</v>
      </c>
      <c r="D110" s="60"/>
      <c r="E110" s="113">
        <v>3.668548202088474E-5</v>
      </c>
      <c r="F110" s="113">
        <v>8.0059080000000008E-3</v>
      </c>
      <c r="G110" s="113" t="s">
        <v>385</v>
      </c>
      <c r="H110" s="113">
        <v>2.6981504680048361E-3</v>
      </c>
      <c r="I110" s="113">
        <v>1.6790499999999999E-4</v>
      </c>
      <c r="J110" s="113">
        <v>1.18789E-3</v>
      </c>
      <c r="K110" s="113">
        <v>1.18789E-3</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16372</v>
      </c>
      <c r="AL110" s="122" t="s">
        <v>437</v>
      </c>
    </row>
    <row r="111" spans="1:38" ht="26.25" customHeight="1" thickBot="1" x14ac:dyDescent="0.25">
      <c r="A111" s="53" t="s">
        <v>216</v>
      </c>
      <c r="B111" s="53" t="s">
        <v>234</v>
      </c>
      <c r="C111" s="54" t="s">
        <v>346</v>
      </c>
      <c r="D111" s="60"/>
      <c r="E111" s="113">
        <v>2.9796227298240639E-3</v>
      </c>
      <c r="F111" s="113">
        <v>0.17579774105961976</v>
      </c>
      <c r="G111" s="113" t="s">
        <v>385</v>
      </c>
      <c r="H111" s="113">
        <v>5.9592454596481277E-2</v>
      </c>
      <c r="I111" s="113">
        <v>1.1941197119999998E-2</v>
      </c>
      <c r="J111" s="113">
        <v>2.3882394239999997E-2</v>
      </c>
      <c r="K111" s="113">
        <v>5.3735387039999992E-2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28">
        <v>2979622.7298240638</v>
      </c>
      <c r="AL111" s="148" t="s">
        <v>438</v>
      </c>
    </row>
    <row r="112" spans="1:38" ht="26.25" customHeight="1" thickBot="1" x14ac:dyDescent="0.25">
      <c r="A112" s="53" t="s">
        <v>235</v>
      </c>
      <c r="B112" s="53" t="s">
        <v>236</v>
      </c>
      <c r="C112" s="54" t="s">
        <v>237</v>
      </c>
      <c r="D112" s="55"/>
      <c r="E112" s="113">
        <v>4.61387105263384</v>
      </c>
      <c r="F112" s="113" t="s">
        <v>385</v>
      </c>
      <c r="G112" s="113" t="s">
        <v>385</v>
      </c>
      <c r="H112" s="113">
        <v>9.8123928307255053</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28">
        <v>115346776.315846</v>
      </c>
      <c r="AL112" s="148" t="s">
        <v>439</v>
      </c>
    </row>
    <row r="113" spans="1:38" ht="26.25" customHeight="1" thickBot="1" x14ac:dyDescent="0.25">
      <c r="A113" s="53" t="s">
        <v>235</v>
      </c>
      <c r="B113" s="68" t="s">
        <v>238</v>
      </c>
      <c r="C113" s="69" t="s">
        <v>239</v>
      </c>
      <c r="D113" s="55"/>
      <c r="E113" s="113">
        <v>1.3118582324327559</v>
      </c>
      <c r="F113" s="113" t="s">
        <v>401</v>
      </c>
      <c r="G113" s="113" t="s">
        <v>385</v>
      </c>
      <c r="H113" s="113">
        <v>7.5368640472238484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28">
        <v>31545.07667932436</v>
      </c>
      <c r="AL113" s="148" t="s">
        <v>440</v>
      </c>
    </row>
    <row r="114" spans="1:38" ht="26.25" customHeight="1" thickBot="1" x14ac:dyDescent="0.25">
      <c r="A114" s="53" t="s">
        <v>235</v>
      </c>
      <c r="B114" s="68" t="s">
        <v>240</v>
      </c>
      <c r="C114" s="69" t="s">
        <v>357</v>
      </c>
      <c r="D114" s="55"/>
      <c r="E114" s="113">
        <v>1.3239999999999999E-6</v>
      </c>
      <c r="F114" s="113" t="s">
        <v>385</v>
      </c>
      <c r="G114" s="113" t="s">
        <v>385</v>
      </c>
      <c r="H114" s="113">
        <v>4.3029999999999993E-6</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33.099999999999994</v>
      </c>
      <c r="AL114" s="122" t="s">
        <v>439</v>
      </c>
    </row>
    <row r="115" spans="1:38" ht="26.25" customHeight="1" thickBot="1" x14ac:dyDescent="0.25">
      <c r="A115" s="53" t="s">
        <v>235</v>
      </c>
      <c r="B115" s="68" t="s">
        <v>241</v>
      </c>
      <c r="C115" s="69" t="s">
        <v>242</v>
      </c>
      <c r="D115" s="55"/>
      <c r="E115" s="113">
        <v>0.12748000000000001</v>
      </c>
      <c r="F115" s="113" t="s">
        <v>385</v>
      </c>
      <c r="G115" s="113" t="s">
        <v>385</v>
      </c>
      <c r="H115" s="113">
        <v>0.25496000000000002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28">
        <v>3187000</v>
      </c>
      <c r="AL115" s="148" t="s">
        <v>439</v>
      </c>
    </row>
    <row r="116" spans="1:38" ht="26.25" customHeight="1" thickBot="1" x14ac:dyDescent="0.25">
      <c r="A116" s="53" t="s">
        <v>235</v>
      </c>
      <c r="B116" s="53" t="s">
        <v>243</v>
      </c>
      <c r="C116" s="59" t="s">
        <v>379</v>
      </c>
      <c r="D116" s="55"/>
      <c r="E116" s="113">
        <v>1.2658568042449749</v>
      </c>
      <c r="F116" s="113" t="s">
        <v>401</v>
      </c>
      <c r="G116" s="113" t="s">
        <v>385</v>
      </c>
      <c r="H116" s="113">
        <v>1.6013121349376851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28">
        <v>12873.085914203195</v>
      </c>
      <c r="AL116" s="148" t="s">
        <v>440</v>
      </c>
    </row>
    <row r="117" spans="1:38" ht="26.25" customHeight="1" thickBot="1" x14ac:dyDescent="0.25">
      <c r="A117" s="53" t="s">
        <v>235</v>
      </c>
      <c r="B117" s="53" t="s">
        <v>244</v>
      </c>
      <c r="C117" s="59" t="s">
        <v>245</v>
      </c>
      <c r="D117" s="55"/>
      <c r="E117" s="113" t="s">
        <v>385</v>
      </c>
      <c r="F117" s="113" t="s">
        <v>385</v>
      </c>
      <c r="G117" s="113" t="s">
        <v>385</v>
      </c>
      <c r="H117" s="113">
        <v>0.14207290727315633</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28">
        <v>34475368.634182736</v>
      </c>
      <c r="AL117" s="148"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0.1994769587818</v>
      </c>
      <c r="J119" s="113">
        <v>3.521725464038</v>
      </c>
      <c r="K119" s="113">
        <v>2.8847426399999998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28">
        <v>1849193.9999999998</v>
      </c>
      <c r="AL119" s="148"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5"/>
      <c r="E121" s="113" t="s">
        <v>385</v>
      </c>
      <c r="F121" s="113">
        <v>0.73216579310864871</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28">
        <v>1849194</v>
      </c>
      <c r="AL121" s="148"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1.39325E-2</v>
      </c>
      <c r="AD122" s="113" t="s">
        <v>385</v>
      </c>
      <c r="AE122" s="111"/>
      <c r="AF122" s="114" t="s">
        <v>385</v>
      </c>
      <c r="AG122" s="114" t="s">
        <v>385</v>
      </c>
      <c r="AH122" s="114" t="s">
        <v>385</v>
      </c>
      <c r="AI122" s="114" t="s">
        <v>385</v>
      </c>
      <c r="AJ122" s="114" t="s">
        <v>385</v>
      </c>
      <c r="AK122" s="114">
        <v>5573</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0.15424980814759814</v>
      </c>
      <c r="G125" s="110" t="s">
        <v>385</v>
      </c>
      <c r="H125" s="110" t="s">
        <v>396</v>
      </c>
      <c r="I125" s="110">
        <v>8.7458876999999981E-5</v>
      </c>
      <c r="J125" s="110">
        <v>5.8040891099999986E-4</v>
      </c>
      <c r="K125" s="110">
        <v>1.2270745469999996E-3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2650.2689999999993</v>
      </c>
      <c r="AL125" s="121" t="s">
        <v>442</v>
      </c>
    </row>
    <row r="126" spans="1:38" ht="26.25" customHeight="1" thickBot="1" x14ac:dyDescent="0.25">
      <c r="A126" s="53" t="s">
        <v>260</v>
      </c>
      <c r="B126" s="53" t="s">
        <v>263</v>
      </c>
      <c r="C126" s="54" t="s">
        <v>264</v>
      </c>
      <c r="D126" s="55"/>
      <c r="E126" s="110" t="s">
        <v>396</v>
      </c>
      <c r="F126" s="110" t="s">
        <v>396</v>
      </c>
      <c r="G126" s="110" t="s">
        <v>385</v>
      </c>
      <c r="H126" s="110">
        <v>1.1556522262718398</v>
      </c>
      <c r="I126" s="110" t="s">
        <v>396</v>
      </c>
      <c r="J126" s="110" t="s">
        <v>396</v>
      </c>
      <c r="K126" s="110" t="s">
        <v>396</v>
      </c>
      <c r="L126" s="110" t="s">
        <v>396</v>
      </c>
      <c r="M126" s="110">
        <v>0.98055340410943992</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1750.9882216239998</v>
      </c>
      <c r="AL126" s="121" t="s">
        <v>443</v>
      </c>
    </row>
    <row r="127" spans="1:38" ht="26.25" customHeight="1" thickBot="1" x14ac:dyDescent="0.25">
      <c r="A127" s="53" t="s">
        <v>260</v>
      </c>
      <c r="B127" s="53" t="s">
        <v>265</v>
      </c>
      <c r="C127" s="54" t="s">
        <v>266</v>
      </c>
      <c r="D127" s="55"/>
      <c r="E127" s="110" t="s">
        <v>396</v>
      </c>
      <c r="F127" s="110" t="s">
        <v>396</v>
      </c>
      <c r="G127" s="110" t="s">
        <v>396</v>
      </c>
      <c r="H127" s="110">
        <v>1.1623470389427857</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1063.5855258300001</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1.0656306000000001E-3</v>
      </c>
      <c r="F129" s="110">
        <v>1.1840340000000002E-5</v>
      </c>
      <c r="G129" s="110">
        <v>1.0064289000000001E-3</v>
      </c>
      <c r="H129" s="110" t="s">
        <v>396</v>
      </c>
      <c r="I129" s="110">
        <v>5.4465564000000001E-3</v>
      </c>
      <c r="J129" s="110">
        <v>8.1106329000000012E-3</v>
      </c>
      <c r="K129" s="110">
        <v>1.0833911100000001E-2</v>
      </c>
      <c r="L129" s="110">
        <v>1.9062947400000002E-4</v>
      </c>
      <c r="M129" s="110">
        <v>4.1441189999999998E-4</v>
      </c>
      <c r="N129" s="110">
        <v>6.1569768000000004E-2</v>
      </c>
      <c r="O129" s="110">
        <v>2.0128578000000001E-3</v>
      </c>
      <c r="P129" s="110">
        <v>1.6576475999999999E-3</v>
      </c>
      <c r="Q129" s="110">
        <v>1.2669163800000001E-3</v>
      </c>
      <c r="R129" s="110">
        <v>1.0952314500000002E-4</v>
      </c>
      <c r="S129" s="110">
        <v>5.5057581000000008E-5</v>
      </c>
      <c r="T129" s="110">
        <v>7.1042040000000005E-5</v>
      </c>
      <c r="U129" s="110" t="s">
        <v>396</v>
      </c>
      <c r="V129" s="110">
        <v>5.3281530000000006E-4</v>
      </c>
      <c r="W129" s="110">
        <v>2.0720595000000004</v>
      </c>
      <c r="X129" s="110">
        <v>2.4864714000000003E-6</v>
      </c>
      <c r="Y129" s="110">
        <v>1.8944544000000002E-6</v>
      </c>
      <c r="Z129" s="110">
        <v>1.8352527000000002E-6</v>
      </c>
      <c r="AA129" s="110" t="s">
        <v>396</v>
      </c>
      <c r="AB129" s="110">
        <v>6.2161785000000011E-6</v>
      </c>
      <c r="AC129" s="110">
        <v>1.184034E-3</v>
      </c>
      <c r="AD129" s="110">
        <v>3.1376901000000003E-3</v>
      </c>
      <c r="AE129" s="111"/>
      <c r="AF129" s="112" t="s">
        <v>385</v>
      </c>
      <c r="AG129" s="112" t="s">
        <v>385</v>
      </c>
      <c r="AH129" s="112" t="s">
        <v>385</v>
      </c>
      <c r="AI129" s="112" t="s">
        <v>385</v>
      </c>
      <c r="AJ129" s="112" t="s">
        <v>385</v>
      </c>
      <c r="AK129" s="112">
        <v>0.59201700000000002</v>
      </c>
      <c r="AL129" s="121" t="s">
        <v>394</v>
      </c>
    </row>
    <row r="130" spans="1:38" ht="26.25" customHeight="1" thickBot="1" x14ac:dyDescent="0.25">
      <c r="A130" s="53" t="s">
        <v>260</v>
      </c>
      <c r="B130" s="57" t="s">
        <v>272</v>
      </c>
      <c r="C130" s="71" t="s">
        <v>273</v>
      </c>
      <c r="D130" s="55"/>
      <c r="E130" s="110">
        <v>7.0265452499999994E-3</v>
      </c>
      <c r="F130" s="110">
        <v>2.360919204E-3</v>
      </c>
      <c r="G130" s="110">
        <v>2.3103003447999995E-2</v>
      </c>
      <c r="H130" s="110" t="s">
        <v>396</v>
      </c>
      <c r="I130" s="110">
        <v>1.5458399550000012E-5</v>
      </c>
      <c r="J130" s="110">
        <v>4.6094136840000034E-5</v>
      </c>
      <c r="K130" s="110">
        <v>4.3845642360000034E-4</v>
      </c>
      <c r="L130" s="110">
        <v>5.4104398425000048E-7</v>
      </c>
      <c r="M130" s="110">
        <v>4.3564580549999996E-2</v>
      </c>
      <c r="N130" s="110">
        <v>0.14053090499999996</v>
      </c>
      <c r="O130" s="110">
        <v>4.4969889599999993E-2</v>
      </c>
      <c r="P130" s="110">
        <v>6.4644216299999989E-3</v>
      </c>
      <c r="Q130" s="110">
        <v>1.3209905069999998E-2</v>
      </c>
      <c r="R130" s="110">
        <v>3.9348653399999996E-2</v>
      </c>
      <c r="S130" s="110">
        <v>0.11242472399999999</v>
      </c>
      <c r="T130" s="110">
        <v>2.2484944799999997E-2</v>
      </c>
      <c r="U130" s="110">
        <v>4.2159271499999995E-4</v>
      </c>
      <c r="V130" s="110">
        <v>0.18550079459999996</v>
      </c>
      <c r="W130" s="110">
        <v>1.1242472400000008</v>
      </c>
      <c r="X130" s="110">
        <v>1.433415231E-6</v>
      </c>
      <c r="Y130" s="110">
        <v>1.9674326699999999E-7</v>
      </c>
      <c r="Z130" s="110">
        <v>1.7144770409999999E-6</v>
      </c>
      <c r="AA130" s="110">
        <v>2.8106181E-7</v>
      </c>
      <c r="AB130" s="110">
        <v>3.6256973489999995E-6</v>
      </c>
      <c r="AC130" s="110">
        <v>1.3209905069999998E-2</v>
      </c>
      <c r="AD130" s="110">
        <v>1.2647781449999999E-2</v>
      </c>
      <c r="AE130" s="111"/>
      <c r="AF130" s="112" t="s">
        <v>385</v>
      </c>
      <c r="AG130" s="112" t="s">
        <v>385</v>
      </c>
      <c r="AH130" s="112" t="s">
        <v>385</v>
      </c>
      <c r="AI130" s="112" t="s">
        <v>385</v>
      </c>
      <c r="AJ130" s="112" t="s">
        <v>385</v>
      </c>
      <c r="AK130" s="112">
        <v>2.8106180999999997</v>
      </c>
      <c r="AL130" s="121" t="s">
        <v>394</v>
      </c>
    </row>
    <row r="131" spans="1:38" ht="26.25" customHeight="1" thickBot="1" x14ac:dyDescent="0.25">
      <c r="A131" s="53" t="s">
        <v>260</v>
      </c>
      <c r="B131" s="57" t="s">
        <v>274</v>
      </c>
      <c r="C131" s="65" t="s">
        <v>275</v>
      </c>
      <c r="D131" s="55"/>
      <c r="E131" s="110">
        <v>8.1131220000000008E-4</v>
      </c>
      <c r="F131" s="110">
        <v>3.1551030000000001E-4</v>
      </c>
      <c r="G131" s="110">
        <v>1.1899245600000002E-4</v>
      </c>
      <c r="H131" s="110" t="s">
        <v>396</v>
      </c>
      <c r="I131" s="110">
        <v>7.1323356960000061E-6</v>
      </c>
      <c r="J131" s="110">
        <v>1.1455277535000012E-5</v>
      </c>
      <c r="K131" s="110">
        <v>1.6586827200000016E-5</v>
      </c>
      <c r="L131" s="110">
        <v>3.8149702560000037E-7</v>
      </c>
      <c r="M131" s="110">
        <v>6.7609350000000007E-4</v>
      </c>
      <c r="N131" s="110">
        <v>1.6226244000000001E-2</v>
      </c>
      <c r="O131" s="110">
        <v>1.3521870000000001E-3</v>
      </c>
      <c r="P131" s="110">
        <v>2.4339366000000001E-2</v>
      </c>
      <c r="Q131" s="110">
        <v>4.5072900000000007E-5</v>
      </c>
      <c r="R131" s="110">
        <v>1.8029160000000003E-4</v>
      </c>
      <c r="S131" s="110">
        <v>2.7043740000000003E-3</v>
      </c>
      <c r="T131" s="110">
        <v>1.3521870000000001E-4</v>
      </c>
      <c r="U131" s="110" t="s">
        <v>396</v>
      </c>
      <c r="V131" s="110" t="s">
        <v>396</v>
      </c>
      <c r="W131" s="110">
        <v>1.802916</v>
      </c>
      <c r="X131" s="110" t="s">
        <v>396</v>
      </c>
      <c r="Y131" s="110" t="s">
        <v>396</v>
      </c>
      <c r="Z131" s="110" t="s">
        <v>396</v>
      </c>
      <c r="AA131" s="110" t="s">
        <v>396</v>
      </c>
      <c r="AB131" s="110">
        <v>1.802916E-8</v>
      </c>
      <c r="AC131" s="110">
        <v>4.5072900000000006E-2</v>
      </c>
      <c r="AD131" s="110">
        <v>9.0145800000000012E-3</v>
      </c>
      <c r="AE131" s="111"/>
      <c r="AF131" s="112" t="s">
        <v>385</v>
      </c>
      <c r="AG131" s="112" t="s">
        <v>385</v>
      </c>
      <c r="AH131" s="112" t="s">
        <v>385</v>
      </c>
      <c r="AI131" s="112" t="s">
        <v>385</v>
      </c>
      <c r="AJ131" s="112" t="s">
        <v>385</v>
      </c>
      <c r="AK131" s="112">
        <v>0.45072900000000005</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1.768635E-2</v>
      </c>
      <c r="F133" s="110">
        <v>2.7869399999999996E-4</v>
      </c>
      <c r="G133" s="110">
        <v>2.4224940000000003E-3</v>
      </c>
      <c r="H133" s="110" t="s">
        <v>385</v>
      </c>
      <c r="I133" s="110">
        <v>7.4389860000000009E-4</v>
      </c>
      <c r="J133" s="110">
        <v>7.4389860000000009E-4</v>
      </c>
      <c r="K133" s="110">
        <v>8.2664928000000001E-4</v>
      </c>
      <c r="L133" s="110" t="s">
        <v>396</v>
      </c>
      <c r="M133" s="110">
        <v>3.00132E-3</v>
      </c>
      <c r="N133" s="110">
        <v>6.4378313999999997E-4</v>
      </c>
      <c r="O133" s="110">
        <v>1.0783314000000001E-4</v>
      </c>
      <c r="P133" s="110">
        <v>3.1942619999999998E-2</v>
      </c>
      <c r="Q133" s="110">
        <v>2.9177118000000001E-4</v>
      </c>
      <c r="R133" s="110">
        <v>2.9069928000000002E-4</v>
      </c>
      <c r="S133" s="110">
        <v>2.6647433999999999E-4</v>
      </c>
      <c r="T133" s="110">
        <v>3.7152053999999998E-4</v>
      </c>
      <c r="U133" s="110">
        <v>4.2404364000000002E-4</v>
      </c>
      <c r="V133" s="110">
        <v>3.4326525599999999E-3</v>
      </c>
      <c r="W133" s="110">
        <v>5.7882600000000006E-4</v>
      </c>
      <c r="X133" s="110">
        <v>2.8298159999999999E-7</v>
      </c>
      <c r="Y133" s="110">
        <v>1.5456798000000002E-7</v>
      </c>
      <c r="Z133" s="110">
        <v>1.3806072E-7</v>
      </c>
      <c r="AA133" s="110">
        <v>1.4985161999999998E-7</v>
      </c>
      <c r="AB133" s="110">
        <v>7.2546192000000002E-7</v>
      </c>
      <c r="AC133" s="110">
        <v>3.2156999999999997E-3</v>
      </c>
      <c r="AD133" s="110">
        <v>8.78958E-3</v>
      </c>
      <c r="AE133" s="111"/>
      <c r="AF133" s="112" t="s">
        <v>385</v>
      </c>
      <c r="AG133" s="112" t="s">
        <v>385</v>
      </c>
      <c r="AH133" s="112" t="s">
        <v>385</v>
      </c>
      <c r="AI133" s="112" t="s">
        <v>385</v>
      </c>
      <c r="AJ133" s="112" t="s">
        <v>385</v>
      </c>
      <c r="AK133" s="112">
        <v>21438</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0.35515525328812209</v>
      </c>
      <c r="F135" s="110">
        <v>0.28137032982054011</v>
      </c>
      <c r="G135" s="110">
        <v>5.7422516289906142E-3</v>
      </c>
      <c r="H135" s="110" t="s">
        <v>396</v>
      </c>
      <c r="I135" s="110">
        <v>0.71969553750015702</v>
      </c>
      <c r="J135" s="110">
        <v>0.79051664092437457</v>
      </c>
      <c r="K135" s="110">
        <v>0.82497015069831825</v>
      </c>
      <c r="L135" s="110">
        <v>0.20295414157504427</v>
      </c>
      <c r="M135" s="110">
        <v>12.667204033943021</v>
      </c>
      <c r="N135" s="110">
        <v>6.1250684042566554E-2</v>
      </c>
      <c r="O135" s="110">
        <v>2.4883090392292664E-2</v>
      </c>
      <c r="P135" s="110" t="s">
        <v>396</v>
      </c>
      <c r="Q135" s="110">
        <v>0.15121262623008619</v>
      </c>
      <c r="R135" s="110" t="s">
        <v>396</v>
      </c>
      <c r="S135" s="110">
        <v>4.7852096908255121E-2</v>
      </c>
      <c r="T135" s="110" t="s">
        <v>396</v>
      </c>
      <c r="U135" s="110">
        <v>1.914083876330205E-2</v>
      </c>
      <c r="V135" s="110">
        <v>3.2539425897613481</v>
      </c>
      <c r="W135" s="110">
        <v>1.9140838763302048</v>
      </c>
      <c r="X135" s="110">
        <v>0.60293642104401457</v>
      </c>
      <c r="Y135" s="110">
        <v>0.98575319631005554</v>
      </c>
      <c r="Z135" s="110">
        <v>1.234584100232982</v>
      </c>
      <c r="AA135" s="110" t="s">
        <v>396</v>
      </c>
      <c r="AB135" s="110">
        <v>2.8232737175870519</v>
      </c>
      <c r="AC135" s="110" t="s">
        <v>396</v>
      </c>
      <c r="AD135" s="110" t="s">
        <v>385</v>
      </c>
      <c r="AE135" s="111"/>
      <c r="AF135" s="112" t="s">
        <v>385</v>
      </c>
      <c r="AG135" s="112" t="s">
        <v>385</v>
      </c>
      <c r="AH135" s="112" t="s">
        <v>385</v>
      </c>
      <c r="AI135" s="112" t="s">
        <v>385</v>
      </c>
      <c r="AJ135" s="112" t="s">
        <v>385</v>
      </c>
      <c r="AK135" s="112">
        <v>191.40838763302048</v>
      </c>
      <c r="AL135" s="121" t="s">
        <v>447</v>
      </c>
    </row>
    <row r="136" spans="1:38" ht="26.25" customHeight="1" thickBot="1" x14ac:dyDescent="0.25">
      <c r="A136" s="53" t="s">
        <v>260</v>
      </c>
      <c r="B136" s="53" t="s">
        <v>284</v>
      </c>
      <c r="C136" s="54" t="s">
        <v>285</v>
      </c>
      <c r="D136" s="55"/>
      <c r="E136" s="110" t="s">
        <v>385</v>
      </c>
      <c r="F136" s="110">
        <v>5.2732050000000004E-3</v>
      </c>
      <c r="G136" s="110" t="s">
        <v>385</v>
      </c>
      <c r="H136" s="110">
        <v>6.4608E-3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26">
        <v>351547</v>
      </c>
      <c r="AL136" s="121" t="s">
        <v>448</v>
      </c>
    </row>
    <row r="137" spans="1:38" ht="21.75" customHeight="1" thickBot="1" x14ac:dyDescent="0.25">
      <c r="A137" s="53" t="s">
        <v>260</v>
      </c>
      <c r="B137" s="53" t="s">
        <v>286</v>
      </c>
      <c r="C137" s="54" t="s">
        <v>287</v>
      </c>
      <c r="D137" s="55"/>
      <c r="E137" s="110" t="s">
        <v>385</v>
      </c>
      <c r="F137" s="110">
        <v>2.6073300000000002E-3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26">
        <v>173822</v>
      </c>
      <c r="AL137" s="121" t="s">
        <v>448</v>
      </c>
    </row>
    <row r="138" spans="1:38" ht="26.25" customHeight="1" thickBot="1" x14ac:dyDescent="0.25">
      <c r="A138" s="57" t="s">
        <v>260</v>
      </c>
      <c r="B138" s="57" t="s">
        <v>288</v>
      </c>
      <c r="C138" s="59" t="s">
        <v>289</v>
      </c>
      <c r="D138" s="55"/>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5"/>
      <c r="E139" s="110" t="s">
        <v>396</v>
      </c>
      <c r="F139" s="110" t="s">
        <v>396</v>
      </c>
      <c r="G139" s="110" t="s">
        <v>396</v>
      </c>
      <c r="H139" s="110" t="s">
        <v>385</v>
      </c>
      <c r="I139" s="110">
        <v>0.17666500999999996</v>
      </c>
      <c r="J139" s="110">
        <v>0.17666500999999996</v>
      </c>
      <c r="K139" s="110">
        <v>0.17666500999999996</v>
      </c>
      <c r="L139" s="110" t="s">
        <v>396</v>
      </c>
      <c r="M139" s="110" t="s">
        <v>396</v>
      </c>
      <c r="N139" s="110">
        <v>5.1240999999999993E-4</v>
      </c>
      <c r="O139" s="110">
        <v>1.03517E-3</v>
      </c>
      <c r="P139" s="110">
        <v>1.03517E-3</v>
      </c>
      <c r="Q139" s="110">
        <v>1.6418299999999999E-3</v>
      </c>
      <c r="R139" s="110">
        <v>1.56828E-3</v>
      </c>
      <c r="S139" s="110">
        <v>3.64081E-3</v>
      </c>
      <c r="T139" s="110" t="s">
        <v>396</v>
      </c>
      <c r="U139" s="110" t="s">
        <v>396</v>
      </c>
      <c r="V139" s="110" t="s">
        <v>396</v>
      </c>
      <c r="W139" s="110">
        <v>1.786178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2403</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 t="shared" ref="E141:AD141" si="0">SUM(E14:E140)</f>
        <v>57.03615682923774</v>
      </c>
      <c r="F141" s="15">
        <f t="shared" si="0"/>
        <v>80.443750344737694</v>
      </c>
      <c r="G141" s="15">
        <f t="shared" si="0"/>
        <v>13.27709781434468</v>
      </c>
      <c r="H141" s="15">
        <f t="shared" si="0"/>
        <v>28.067350013560084</v>
      </c>
      <c r="I141" s="15">
        <f t="shared" si="0"/>
        <v>15.81241953200114</v>
      </c>
      <c r="J141" s="15">
        <f t="shared" si="0"/>
        <v>22.202093092272989</v>
      </c>
      <c r="K141" s="15">
        <f t="shared" si="0"/>
        <v>28.268802136407835</v>
      </c>
      <c r="L141" s="15">
        <f t="shared" si="0"/>
        <v>2.2307594618698809</v>
      </c>
      <c r="M141" s="15">
        <f t="shared" si="0"/>
        <v>280.04177861814867</v>
      </c>
      <c r="N141" s="15">
        <f t="shared" si="0"/>
        <v>11.693846782173765</v>
      </c>
      <c r="O141" s="15">
        <f t="shared" si="0"/>
        <v>0.6191353703442799</v>
      </c>
      <c r="P141" s="15">
        <f t="shared" si="0"/>
        <v>0.5526167223463031</v>
      </c>
      <c r="Q141" s="15">
        <f t="shared" si="0"/>
        <v>0.87440319300883573</v>
      </c>
      <c r="R141" s="15">
        <f t="shared" si="0"/>
        <v>4.0768693168054781</v>
      </c>
      <c r="S141" s="15">
        <f t="shared" si="0"/>
        <v>35.824821846204664</v>
      </c>
      <c r="T141" s="15">
        <f t="shared" si="0"/>
        <v>1.4751224018409412</v>
      </c>
      <c r="U141" s="15">
        <f t="shared" si="0"/>
        <v>1.6115112652355585</v>
      </c>
      <c r="V141" s="15">
        <f t="shared" si="0"/>
        <v>34.330872744576894</v>
      </c>
      <c r="W141" s="15">
        <f t="shared" si="0"/>
        <v>29.190179869464295</v>
      </c>
      <c r="X141" s="15">
        <f t="shared" si="0"/>
        <v>4.3048500343531595</v>
      </c>
      <c r="Y141" s="15">
        <f t="shared" si="0"/>
        <v>4.0327910486791056</v>
      </c>
      <c r="Z141" s="15">
        <f t="shared" si="0"/>
        <v>2.835753351021868</v>
      </c>
      <c r="AA141" s="15">
        <f t="shared" si="0"/>
        <v>2.0816379153371352</v>
      </c>
      <c r="AB141" s="15">
        <f t="shared" si="0"/>
        <v>22.387711993020435</v>
      </c>
      <c r="AC141" s="15">
        <f t="shared" si="0"/>
        <v>2.5143838095646887</v>
      </c>
      <c r="AD141" s="15">
        <f t="shared" si="0"/>
        <v>20.562140030669081</v>
      </c>
      <c r="AE141" s="46"/>
      <c r="AF141" s="15">
        <f t="shared" ref="AF141:AK141" si="1">SUM(AF14:AF140)</f>
        <v>141080.85722751464</v>
      </c>
      <c r="AG141" s="131">
        <f t="shared" si="1"/>
        <v>111050.43354264001</v>
      </c>
      <c r="AH141" s="15">
        <f t="shared" si="1"/>
        <v>124423.32534720638</v>
      </c>
      <c r="AI141" s="15">
        <f t="shared" si="1"/>
        <v>68142.127371909242</v>
      </c>
      <c r="AJ141" s="15">
        <f t="shared" si="1"/>
        <v>7520.9816500600009</v>
      </c>
      <c r="AK141" s="15">
        <f t="shared" si="1"/>
        <v>183446838.63870779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 t="shared" ref="E152:AD152" si="2">SUM(E$141, E$151, IF(AND(ISNUMBER(SEARCH($B$4,"AT|BE|CH|GB|IE|LT|LU|NL")),SUM(E$143:E$149)&gt;0),SUM(E$143:E$149)-SUM(E$27:E$33),0))</f>
        <v>57.03615682923774</v>
      </c>
      <c r="F152" s="10">
        <f t="shared" si="2"/>
        <v>80.443750344737694</v>
      </c>
      <c r="G152" s="10">
        <f t="shared" si="2"/>
        <v>13.27709781434468</v>
      </c>
      <c r="H152" s="10">
        <f t="shared" si="2"/>
        <v>28.067350013560084</v>
      </c>
      <c r="I152" s="10">
        <f t="shared" si="2"/>
        <v>15.81241953200114</v>
      </c>
      <c r="J152" s="10">
        <f t="shared" si="2"/>
        <v>22.202093092272989</v>
      </c>
      <c r="K152" s="10">
        <f t="shared" si="2"/>
        <v>28.268802136407835</v>
      </c>
      <c r="L152" s="10">
        <f t="shared" si="2"/>
        <v>2.2307594618698809</v>
      </c>
      <c r="M152" s="10">
        <f t="shared" si="2"/>
        <v>280.04177861814867</v>
      </c>
      <c r="N152" s="10">
        <f t="shared" si="2"/>
        <v>11.693846782173765</v>
      </c>
      <c r="O152" s="10">
        <f t="shared" si="2"/>
        <v>0.6191353703442799</v>
      </c>
      <c r="P152" s="10">
        <f t="shared" si="2"/>
        <v>0.5526167223463031</v>
      </c>
      <c r="Q152" s="10">
        <f t="shared" si="2"/>
        <v>0.87440319300883573</v>
      </c>
      <c r="R152" s="10">
        <f t="shared" si="2"/>
        <v>4.0768693168054781</v>
      </c>
      <c r="S152" s="10">
        <f t="shared" si="2"/>
        <v>35.824821846204664</v>
      </c>
      <c r="T152" s="10">
        <f t="shared" si="2"/>
        <v>1.4751224018409412</v>
      </c>
      <c r="U152" s="10">
        <f t="shared" si="2"/>
        <v>1.6115112652355585</v>
      </c>
      <c r="V152" s="10">
        <f t="shared" si="2"/>
        <v>34.330872744576894</v>
      </c>
      <c r="W152" s="10">
        <f t="shared" si="2"/>
        <v>29.190179869464295</v>
      </c>
      <c r="X152" s="10">
        <f t="shared" si="2"/>
        <v>4.3048500343531595</v>
      </c>
      <c r="Y152" s="10">
        <f t="shared" si="2"/>
        <v>4.0327910486791056</v>
      </c>
      <c r="Z152" s="10">
        <f t="shared" si="2"/>
        <v>2.835753351021868</v>
      </c>
      <c r="AA152" s="10">
        <f t="shared" si="2"/>
        <v>2.0816379153371352</v>
      </c>
      <c r="AB152" s="10">
        <f t="shared" si="2"/>
        <v>22.387711993020435</v>
      </c>
      <c r="AC152" s="10">
        <f t="shared" si="2"/>
        <v>2.5143838095646887</v>
      </c>
      <c r="AD152" s="10">
        <f t="shared" si="2"/>
        <v>20.562140030669081</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49.600438949415405</v>
      </c>
      <c r="F154" s="10">
        <f>SUM(F$141, F$153, -1 * IF(OR($B$6=2005,$B$6&gt;=2020),SUM(F$99:F$122),0), IF(AND(ISNUMBER(SEARCH($B$4,"AT|BE|CH|GB|IE|LT|LU|NL")),SUM(F$143:F$149)&gt;0),SUM(F$143:F$149)-SUM(F$27:F$33),0))</f>
        <v>73.785172174330995</v>
      </c>
      <c r="G154" s="10">
        <f t="shared" ref="G154:AD154" si="3">SUM(G$141, G$153, IF(AND(ISNUMBER(SEARCH($B$4,"AT|BE|CH|GB|IE|LT|LU|NL")),SUM(G$143:G$149)&gt;0),SUM(G$143:G$149)-SUM(G$27:G$33),0))</f>
        <v>13.27709781434468</v>
      </c>
      <c r="H154" s="10">
        <f t="shared" si="3"/>
        <v>28.067350013560084</v>
      </c>
      <c r="I154" s="10">
        <f t="shared" si="3"/>
        <v>15.81241953200114</v>
      </c>
      <c r="J154" s="10">
        <f t="shared" si="3"/>
        <v>22.202093092272989</v>
      </c>
      <c r="K154" s="10">
        <f t="shared" si="3"/>
        <v>28.268802136407835</v>
      </c>
      <c r="L154" s="10">
        <f t="shared" si="3"/>
        <v>2.2307594618698809</v>
      </c>
      <c r="M154" s="10">
        <f t="shared" si="3"/>
        <v>280.04177861814867</v>
      </c>
      <c r="N154" s="10">
        <f t="shared" si="3"/>
        <v>11.693846782173765</v>
      </c>
      <c r="O154" s="10">
        <f t="shared" si="3"/>
        <v>0.6191353703442799</v>
      </c>
      <c r="P154" s="10">
        <f t="shared" si="3"/>
        <v>0.5526167223463031</v>
      </c>
      <c r="Q154" s="10">
        <f t="shared" si="3"/>
        <v>0.87440319300883573</v>
      </c>
      <c r="R154" s="10">
        <f t="shared" si="3"/>
        <v>4.0768693168054781</v>
      </c>
      <c r="S154" s="10">
        <f t="shared" si="3"/>
        <v>35.824821846204664</v>
      </c>
      <c r="T154" s="10">
        <f t="shared" si="3"/>
        <v>1.4751224018409412</v>
      </c>
      <c r="U154" s="10">
        <f t="shared" si="3"/>
        <v>1.6115112652355585</v>
      </c>
      <c r="V154" s="10">
        <f t="shared" si="3"/>
        <v>34.330872744576894</v>
      </c>
      <c r="W154" s="10">
        <f t="shared" si="3"/>
        <v>29.190179869464295</v>
      </c>
      <c r="X154" s="10">
        <f t="shared" si="3"/>
        <v>4.3048500343531595</v>
      </c>
      <c r="Y154" s="10">
        <f t="shared" si="3"/>
        <v>4.0327910486791056</v>
      </c>
      <c r="Z154" s="10">
        <f t="shared" si="3"/>
        <v>2.835753351021868</v>
      </c>
      <c r="AA154" s="10">
        <f t="shared" si="3"/>
        <v>2.0816379153371352</v>
      </c>
      <c r="AB154" s="10">
        <f t="shared" si="3"/>
        <v>22.387711993020435</v>
      </c>
      <c r="AC154" s="10">
        <f t="shared" si="3"/>
        <v>2.5143838095646887</v>
      </c>
      <c r="AD154" s="10">
        <f t="shared" si="3"/>
        <v>20.562140030669081</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0.44867911729499976</v>
      </c>
      <c r="F157" s="18">
        <v>1.3925116165900002E-2</v>
      </c>
      <c r="G157" s="18">
        <v>2.9843933748000005E-2</v>
      </c>
      <c r="H157" s="18" t="s">
        <v>396</v>
      </c>
      <c r="I157" s="18">
        <v>6.5541377660000002E-3</v>
      </c>
      <c r="J157" s="18">
        <v>6.5541377660000002E-3</v>
      </c>
      <c r="K157" s="18">
        <v>6.5541377660000002E-3</v>
      </c>
      <c r="L157" s="18">
        <v>3.1459861276799997E-3</v>
      </c>
      <c r="M157" s="18">
        <v>0.15063401866699999</v>
      </c>
      <c r="N157" s="18">
        <v>2.0207279530480009E-2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1538.4089946178356</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3.6264869989999999E-3</v>
      </c>
      <c r="F158" s="18">
        <v>1.0736457557500001E-3</v>
      </c>
      <c r="G158" s="18">
        <v>2.8903273700000003E-4</v>
      </c>
      <c r="H158" s="18" t="s">
        <v>396</v>
      </c>
      <c r="I158" s="18">
        <v>3.5806660999999997E-5</v>
      </c>
      <c r="J158" s="18">
        <v>3.5806660999999997E-5</v>
      </c>
      <c r="K158" s="18">
        <v>3.5806660999999997E-5</v>
      </c>
      <c r="L158" s="18">
        <v>1.7187197279999997E-5</v>
      </c>
      <c r="M158" s="18">
        <v>4.0861036779E-2</v>
      </c>
      <c r="N158" s="18">
        <v>2.627397320296E-5</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2.2307981324544799</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0.69006084362884434</v>
      </c>
      <c r="F163" s="19">
        <v>0.6052749999999999</v>
      </c>
      <c r="G163" s="19">
        <v>4.6000899999999983E-2</v>
      </c>
      <c r="H163" s="19">
        <v>5.2053649999999986E-2</v>
      </c>
      <c r="I163" s="19">
        <v>2.0660002032609071</v>
      </c>
      <c r="J163" s="19">
        <v>2.5251113595411088</v>
      </c>
      <c r="K163" s="19">
        <v>3.9024448283817139</v>
      </c>
      <c r="L163" s="19">
        <v>0.18594001829348164</v>
      </c>
      <c r="M163" s="19">
        <v>24.612170089428787</v>
      </c>
      <c r="N163" s="19" t="s">
        <v>396</v>
      </c>
      <c r="O163" s="19" t="s">
        <v>396</v>
      </c>
      <c r="P163" s="19" t="s">
        <v>396</v>
      </c>
      <c r="Q163" s="19" t="s">
        <v>396</v>
      </c>
      <c r="R163" s="19" t="s">
        <v>396</v>
      </c>
      <c r="S163" s="19" t="s">
        <v>396</v>
      </c>
      <c r="T163" s="19" t="s">
        <v>396</v>
      </c>
      <c r="U163" s="19" t="s">
        <v>396</v>
      </c>
      <c r="V163" s="19" t="s">
        <v>396</v>
      </c>
      <c r="W163" s="19">
        <v>1.1477778907005041</v>
      </c>
      <c r="X163" s="19">
        <v>6.8866673442030235E-2</v>
      </c>
      <c r="Y163" s="19">
        <v>9.1822231256040318E-2</v>
      </c>
      <c r="Z163" s="19">
        <v>3.902444828381714E-2</v>
      </c>
      <c r="AA163" s="19">
        <v>2.6398891486111593E-2</v>
      </c>
      <c r="AB163" s="19">
        <v>0.2261122444679993</v>
      </c>
      <c r="AC163" s="19">
        <v>2.020089087632887E-2</v>
      </c>
      <c r="AD163" s="19">
        <v>0.13773334688406047</v>
      </c>
      <c r="AE163" s="49"/>
      <c r="AF163" s="19" t="s">
        <v>385</v>
      </c>
      <c r="AG163" s="19" t="s">
        <v>385</v>
      </c>
      <c r="AH163" s="19" t="s">
        <v>385</v>
      </c>
      <c r="AI163" s="19" t="s">
        <v>385</v>
      </c>
      <c r="AJ163" s="19" t="s">
        <v>385</v>
      </c>
      <c r="AK163" s="19">
        <v>229.55557814010081</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391" priority="9" operator="equal">
      <formula>0</formula>
    </cfRule>
  </conditionalFormatting>
  <conditionalFormatting sqref="E143:AD149">
    <cfRule type="cellIs" dxfId="390" priority="3" operator="equal">
      <formula>0</formula>
    </cfRule>
  </conditionalFormatting>
  <conditionalFormatting sqref="E157:AD164 AF157:AL164">
    <cfRule type="cellIs" dxfId="389" priority="1" operator="equal">
      <formula>0</formula>
    </cfRule>
  </conditionalFormatting>
  <conditionalFormatting sqref="E47:AE47">
    <cfRule type="cellIs" dxfId="388" priority="10" stopIfTrue="1" operator="equal">
      <formula>"NO"</formula>
    </cfRule>
    <cfRule type="cellIs" dxfId="387" priority="11" stopIfTrue="1" operator="equal">
      <formula>"NA"</formula>
    </cfRule>
    <cfRule type="cellIs" dxfId="386" priority="12" stopIfTrue="1" operator="equal">
      <formula>"IE"</formula>
    </cfRule>
    <cfRule type="cellIs" dxfId="385" priority="13" stopIfTrue="1" operator="equal">
      <formula>"NE"</formula>
    </cfRule>
  </conditionalFormatting>
  <conditionalFormatting sqref="E14:AL24">
    <cfRule type="cellIs" dxfId="384" priority="85" stopIfTrue="1" operator="equal">
      <formula>"NO"</formula>
    </cfRule>
    <cfRule type="cellIs" dxfId="383" priority="86" stopIfTrue="1" operator="equal">
      <formula>"NA"</formula>
    </cfRule>
    <cfRule type="cellIs" dxfId="382" priority="87" stopIfTrue="1" operator="equal">
      <formula>"IE"</formula>
    </cfRule>
    <cfRule type="cellIs" dxfId="381" priority="88" stopIfTrue="1" operator="equal">
      <formula>"NE"</formula>
    </cfRule>
  </conditionalFormatting>
  <conditionalFormatting sqref="E25:AL46">
    <cfRule type="cellIs" dxfId="380" priority="15" stopIfTrue="1" operator="equal">
      <formula>"NO"</formula>
    </cfRule>
    <cfRule type="cellIs" dxfId="379" priority="16" stopIfTrue="1" operator="equal">
      <formula>"NA"</formula>
    </cfRule>
    <cfRule type="cellIs" dxfId="378" priority="17" stopIfTrue="1" operator="equal">
      <formula>"IE"</formula>
    </cfRule>
    <cfRule type="cellIs" dxfId="377" priority="18" stopIfTrue="1" operator="equal">
      <formula>"NE"</formula>
    </cfRule>
  </conditionalFormatting>
  <conditionalFormatting sqref="E48:AL140">
    <cfRule type="cellIs" dxfId="376" priority="95" stopIfTrue="1" operator="equal">
      <formula>"NO"</formula>
    </cfRule>
    <cfRule type="cellIs" dxfId="375" priority="96" stopIfTrue="1" operator="equal">
      <formula>"NA"</formula>
    </cfRule>
    <cfRule type="cellIs" dxfId="374" priority="97" stopIfTrue="1" operator="equal">
      <formula>"IE"</formula>
    </cfRule>
    <cfRule type="cellIs" dxfId="373" priority="98" stopIfTrue="1" operator="equal">
      <formula>"NE"</formula>
    </cfRule>
  </conditionalFormatting>
  <conditionalFormatting sqref="AF14:AL141">
    <cfRule type="cellIs" dxfId="372" priority="4" operator="equal">
      <formula>0</formula>
    </cfRule>
  </conditionalFormatting>
  <conditionalFormatting sqref="AF47:AL47">
    <cfRule type="cellIs" dxfId="371" priority="5" stopIfTrue="1" operator="equal">
      <formula>"NO"</formula>
    </cfRule>
    <cfRule type="cellIs" dxfId="370" priority="6" stopIfTrue="1" operator="equal">
      <formula>"NA"</formula>
    </cfRule>
    <cfRule type="cellIs" dxfId="369" priority="7" stopIfTrue="1" operator="equal">
      <formula>"IE"</formula>
    </cfRule>
    <cfRule type="cellIs" dxfId="368" priority="8" stopIfTrue="1" operator="equal">
      <formula>"NE"</formula>
    </cfRule>
  </conditionalFormatting>
  <conditionalFormatting sqref="AF143:AL149">
    <cfRule type="cellIs" dxfId="367" priority="2" operator="equal">
      <formula>0</formula>
    </cfRule>
  </conditionalFormatting>
  <conditionalFormatting sqref="AF151:AL154">
    <cfRule type="cellIs" dxfId="366" priority="89" operator="equal">
      <formula>0</formula>
    </cfRule>
  </conditionalFormatting>
  <conditionalFormatting sqref="AG48:AL84 AF48:AK140 AK85:AL85 AG86:AL86 AG88:AL98 AL99:AL124 AG125:AL125 AG127:AL140">
    <cfRule type="cellIs" dxfId="365" priority="93" operator="equal">
      <formula>0</formula>
    </cfRule>
  </conditionalFormatting>
  <conditionalFormatting sqref="AL23">
    <cfRule type="cellIs" dxfId="364" priority="82" operat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23"/>
  <dimension ref="A1:AL170"/>
  <sheetViews>
    <sheetView topLeftCell="R120"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1995</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1995</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20.976898634531651</v>
      </c>
      <c r="F14" s="110">
        <v>0.17083501924520714</v>
      </c>
      <c r="G14" s="110">
        <v>60.981925746164642</v>
      </c>
      <c r="H14" s="110" t="s">
        <v>392</v>
      </c>
      <c r="I14" s="110">
        <v>5.1254196334777031</v>
      </c>
      <c r="J14" s="110">
        <v>6.1524041843133821</v>
      </c>
      <c r="K14" s="110">
        <v>8.1609284275684928</v>
      </c>
      <c r="L14" s="110">
        <v>0.1448831301460706</v>
      </c>
      <c r="M14" s="110">
        <v>2.6758644550225514</v>
      </c>
      <c r="N14" s="110">
        <v>16.679027723303896</v>
      </c>
      <c r="O14" s="110">
        <v>0.55875279047312898</v>
      </c>
      <c r="P14" s="110">
        <v>0.51566322440890866</v>
      </c>
      <c r="Q14" s="110">
        <v>0.39909268370996354</v>
      </c>
      <c r="R14" s="110">
        <v>0.47125162306151397</v>
      </c>
      <c r="S14" s="110">
        <v>0.27210206535487386</v>
      </c>
      <c r="T14" s="110">
        <v>1.4588679893324115</v>
      </c>
      <c r="U14" s="110">
        <v>2.1536808301375427</v>
      </c>
      <c r="V14" s="110">
        <v>2.8347521986250031</v>
      </c>
      <c r="W14" s="110">
        <v>557.87709010462675</v>
      </c>
      <c r="X14" s="110">
        <v>9.5013892787455378E-4</v>
      </c>
      <c r="Y14" s="110">
        <v>1.0172668309504848E-3</v>
      </c>
      <c r="Z14" s="110">
        <v>8.0332998132904285E-4</v>
      </c>
      <c r="AA14" s="110">
        <v>3.1339297756203925E-4</v>
      </c>
      <c r="AB14" s="110">
        <v>3.0841287177161211E-3</v>
      </c>
      <c r="AC14" s="110">
        <v>0.71034279110121312</v>
      </c>
      <c r="AD14" s="110">
        <v>0.91882567108697666</v>
      </c>
      <c r="AE14" s="111"/>
      <c r="AF14" s="112">
        <v>368.6745355414925</v>
      </c>
      <c r="AG14" s="112">
        <v>67608.665798220478</v>
      </c>
      <c r="AH14" s="112">
        <v>36386.079899335396</v>
      </c>
      <c r="AI14" s="112" t="s">
        <v>392</v>
      </c>
      <c r="AJ14" s="112" t="s">
        <v>392</v>
      </c>
      <c r="AK14" s="112" t="s">
        <v>385</v>
      </c>
      <c r="AL14" s="121" t="s">
        <v>393</v>
      </c>
    </row>
    <row r="15" spans="1:38" ht="26.25" customHeight="1" thickBot="1" x14ac:dyDescent="0.25">
      <c r="A15" s="53" t="s">
        <v>53</v>
      </c>
      <c r="B15" s="53" t="s">
        <v>54</v>
      </c>
      <c r="C15" s="54" t="s">
        <v>55</v>
      </c>
      <c r="D15" s="55"/>
      <c r="E15" s="110">
        <v>3.8022383471097312</v>
      </c>
      <c r="F15" s="110">
        <v>1.9955912744245483</v>
      </c>
      <c r="G15" s="110">
        <v>11.25173991164597</v>
      </c>
      <c r="H15" s="110">
        <v>2.3161152656254545E-2</v>
      </c>
      <c r="I15" s="110">
        <v>0.23089496139060314</v>
      </c>
      <c r="J15" s="110">
        <v>0.25218234574189369</v>
      </c>
      <c r="K15" s="110">
        <v>0.25324671425392942</v>
      </c>
      <c r="L15" s="110">
        <v>4.2484672895870976E-2</v>
      </c>
      <c r="M15" s="110">
        <v>0.49700333479961262</v>
      </c>
      <c r="N15" s="110">
        <v>0.65123442987485303</v>
      </c>
      <c r="O15" s="110">
        <v>0.20839501755995293</v>
      </c>
      <c r="P15" s="110">
        <v>2.9956783774243236E-2</v>
      </c>
      <c r="Q15" s="110">
        <v>6.1216036408236175E-2</v>
      </c>
      <c r="R15" s="110">
        <v>0.18234564036495882</v>
      </c>
      <c r="S15" s="110">
        <v>0.52098754389988233</v>
      </c>
      <c r="T15" s="110">
        <v>0.10419750877997647</v>
      </c>
      <c r="U15" s="110">
        <v>1.9537032896245585E-3</v>
      </c>
      <c r="V15" s="110">
        <v>0.85962944743480596</v>
      </c>
      <c r="W15" s="110">
        <v>52.098754389988223</v>
      </c>
      <c r="X15" s="110">
        <v>6.6425911847234999E-6</v>
      </c>
      <c r="Y15" s="110">
        <v>9.1172820182479432E-7</v>
      </c>
      <c r="Z15" s="110">
        <v>7.9450600444732058E-6</v>
      </c>
      <c r="AA15" s="110">
        <v>1.3024688597497061E-6</v>
      </c>
      <c r="AB15" s="110">
        <v>1.6801848290771205E-5</v>
      </c>
      <c r="AC15" s="110">
        <v>6.1216036408236175E-2</v>
      </c>
      <c r="AD15" s="110">
        <v>5.8611098688736769E-2</v>
      </c>
      <c r="AE15" s="111"/>
      <c r="AF15" s="112">
        <v>29952.968387046727</v>
      </c>
      <c r="AG15" s="112">
        <v>1106.2393649498883</v>
      </c>
      <c r="AH15" s="112">
        <v>10229.823572972755</v>
      </c>
      <c r="AI15" s="112" t="s">
        <v>392</v>
      </c>
      <c r="AJ15" s="112" t="s">
        <v>392</v>
      </c>
      <c r="AK15" s="112">
        <v>13.024688597497059</v>
      </c>
      <c r="AL15" s="121" t="s">
        <v>394</v>
      </c>
    </row>
    <row r="16" spans="1:38" ht="26.25" customHeight="1" thickBot="1" x14ac:dyDescent="0.25">
      <c r="A16" s="53" t="s">
        <v>53</v>
      </c>
      <c r="B16" s="53" t="s">
        <v>56</v>
      </c>
      <c r="C16" s="54" t="s">
        <v>57</v>
      </c>
      <c r="D16" s="55"/>
      <c r="E16" s="110">
        <v>0.42788502646211968</v>
      </c>
      <c r="F16" s="110">
        <v>1.2427536744410539</v>
      </c>
      <c r="G16" s="110">
        <v>0.68553175809938927</v>
      </c>
      <c r="H16" s="110">
        <v>8.8113801143285209E-2</v>
      </c>
      <c r="I16" s="110">
        <v>0.42361071024041441</v>
      </c>
      <c r="J16" s="110">
        <v>0.71292857745361249</v>
      </c>
      <c r="K16" s="110">
        <v>1.0702049328245888</v>
      </c>
      <c r="L16" s="110">
        <v>0.20333314091539892</v>
      </c>
      <c r="M16" s="110">
        <v>12.199746244132637</v>
      </c>
      <c r="N16" s="110">
        <v>4.9763313094341663E-3</v>
      </c>
      <c r="O16" s="110">
        <v>2.2619687770155303E-4</v>
      </c>
      <c r="P16" s="110" t="s">
        <v>385</v>
      </c>
      <c r="Q16" s="110">
        <v>3.6191500432248484E-3</v>
      </c>
      <c r="R16" s="110">
        <v>8.1430875972559082E-3</v>
      </c>
      <c r="S16" s="110">
        <v>3.8453469209264015E-3</v>
      </c>
      <c r="T16" s="110">
        <v>2.035771899313977E-3</v>
      </c>
      <c r="U16" s="110">
        <v>4.0715437986279541E-3</v>
      </c>
      <c r="V16" s="110">
        <v>1.7190962705318027E-2</v>
      </c>
      <c r="W16" s="110">
        <v>1.6693329574374614</v>
      </c>
      <c r="X16" s="110">
        <v>1.8548143971527344E-2</v>
      </c>
      <c r="Y16" s="110">
        <v>2.2619687770155303E-4</v>
      </c>
      <c r="Z16" s="110">
        <v>6.7859063310465894E-5</v>
      </c>
      <c r="AA16" s="110">
        <v>4.5239375540310605E-5</v>
      </c>
      <c r="AB16" s="110">
        <v>1.8887439288079674E-2</v>
      </c>
      <c r="AC16" s="110" t="s">
        <v>385</v>
      </c>
      <c r="AD16" s="110" t="s">
        <v>385</v>
      </c>
      <c r="AE16" s="111"/>
      <c r="AF16" s="112" t="s">
        <v>392</v>
      </c>
      <c r="AG16" s="112">
        <v>7061.9935474853473</v>
      </c>
      <c r="AH16" s="112" t="s">
        <v>392</v>
      </c>
      <c r="AI16" s="112" t="s">
        <v>392</v>
      </c>
      <c r="AJ16" s="112" t="s">
        <v>392</v>
      </c>
      <c r="AK16" s="112">
        <v>2261.9687770155301</v>
      </c>
      <c r="AL16" s="121" t="s">
        <v>395</v>
      </c>
    </row>
    <row r="17" spans="1:38" ht="26.25" customHeight="1" thickBot="1" x14ac:dyDescent="0.25">
      <c r="A17" s="53" t="s">
        <v>53</v>
      </c>
      <c r="B17" s="53" t="s">
        <v>58</v>
      </c>
      <c r="C17" s="54" t="s">
        <v>59</v>
      </c>
      <c r="D17" s="55"/>
      <c r="E17" s="110">
        <v>5.2062612663658125</v>
      </c>
      <c r="F17" s="110">
        <v>3.6777865163528795E-2</v>
      </c>
      <c r="G17" s="110">
        <v>4.4499059883626151</v>
      </c>
      <c r="H17" s="110" t="s">
        <v>392</v>
      </c>
      <c r="I17" s="110">
        <v>3.7123052037171296</v>
      </c>
      <c r="J17" s="110">
        <v>3.9811038353151034</v>
      </c>
      <c r="K17" s="110">
        <v>4.6076650660852438</v>
      </c>
      <c r="L17" s="110">
        <v>0.23718369038388146</v>
      </c>
      <c r="M17" s="110">
        <v>0.42662087353139316</v>
      </c>
      <c r="N17" s="110">
        <v>3.3364774143764965E-2</v>
      </c>
      <c r="O17" s="110">
        <v>8.7420983014245019E-3</v>
      </c>
      <c r="P17" s="110">
        <v>1.9470808302918464E-2</v>
      </c>
      <c r="Q17" s="110">
        <v>9.4235817718205956E-3</v>
      </c>
      <c r="R17" s="110">
        <v>5.0674759970906848E-2</v>
      </c>
      <c r="S17" s="110">
        <v>8.8048893064669065E-2</v>
      </c>
      <c r="T17" s="110">
        <v>5.8538602366385604E-2</v>
      </c>
      <c r="U17" s="110">
        <v>0.24104918032566755</v>
      </c>
      <c r="V17" s="110">
        <v>0.20256831674131268</v>
      </c>
      <c r="W17" s="110">
        <v>2.9479573066006751E-2</v>
      </c>
      <c r="X17" s="110">
        <v>6.0291276448048849E-5</v>
      </c>
      <c r="Y17" s="110">
        <v>1.0625203951165386E-4</v>
      </c>
      <c r="Z17" s="110">
        <v>8.8578036668377297E-5</v>
      </c>
      <c r="AA17" s="110">
        <v>6.7127865027019981E-5</v>
      </c>
      <c r="AB17" s="110">
        <v>3.2224921765509998E-4</v>
      </c>
      <c r="AC17" s="110">
        <v>7.0716389617782496E-2</v>
      </c>
      <c r="AD17" s="110">
        <v>4.6476494118601252E-3</v>
      </c>
      <c r="AE17" s="111"/>
      <c r="AF17" s="112">
        <v>5.9697101530349803</v>
      </c>
      <c r="AG17" s="112">
        <v>18979.635218995511</v>
      </c>
      <c r="AH17" s="112">
        <v>1400.5549402187112</v>
      </c>
      <c r="AI17" s="112" t="s">
        <v>392</v>
      </c>
      <c r="AJ17" s="112" t="s">
        <v>392</v>
      </c>
      <c r="AK17" s="112" t="s">
        <v>385</v>
      </c>
      <c r="AL17" s="121" t="s">
        <v>49</v>
      </c>
    </row>
    <row r="18" spans="1:38" ht="26.25" customHeight="1" thickBot="1" x14ac:dyDescent="0.25">
      <c r="A18" s="53" t="s">
        <v>53</v>
      </c>
      <c r="B18" s="53" t="s">
        <v>60</v>
      </c>
      <c r="C18" s="54" t="s">
        <v>61</v>
      </c>
      <c r="D18" s="55"/>
      <c r="E18" s="110">
        <v>4.4347335339250801E-3</v>
      </c>
      <c r="F18" s="110">
        <v>8.2924189536687514E-5</v>
      </c>
      <c r="G18" s="110">
        <v>1.7657014087809004E-4</v>
      </c>
      <c r="H18" s="110" t="s">
        <v>392</v>
      </c>
      <c r="I18" s="110">
        <v>2.4575590214467917E-4</v>
      </c>
      <c r="J18" s="110">
        <v>2.6638401256716101E-4</v>
      </c>
      <c r="K18" s="110">
        <v>3.1402063137114095E-4</v>
      </c>
      <c r="L18" s="110">
        <v>9.8302360857871662E-6</v>
      </c>
      <c r="M18" s="110">
        <v>1.5603332981136569E-3</v>
      </c>
      <c r="N18" s="110">
        <v>1.0136907549020734E-6</v>
      </c>
      <c r="O18" s="110">
        <v>8.2938334491987843E-8</v>
      </c>
      <c r="P18" s="110">
        <v>4.9763000695192708E-5</v>
      </c>
      <c r="Q18" s="110">
        <v>9.2153704991097591E-6</v>
      </c>
      <c r="R18" s="110">
        <v>1.1979981648842689E-6</v>
      </c>
      <c r="S18" s="110">
        <v>2.3959963297685376E-7</v>
      </c>
      <c r="T18" s="110">
        <v>1.1979981648842689E-6</v>
      </c>
      <c r="U18" s="110">
        <v>5.3449148894836613E-6</v>
      </c>
      <c r="V18" s="110">
        <v>6.7272204643501244E-5</v>
      </c>
      <c r="W18" s="110">
        <v>4.7919926595370751E-5</v>
      </c>
      <c r="X18" s="110">
        <v>6.6350667593590272E-5</v>
      </c>
      <c r="Y18" s="110">
        <v>2.6724574447418303E-4</v>
      </c>
      <c r="Z18" s="110">
        <v>1.0136907549020736E-4</v>
      </c>
      <c r="AA18" s="110">
        <v>9.9526001390385415E-5</v>
      </c>
      <c r="AB18" s="110">
        <v>5.3449148894836617E-4</v>
      </c>
      <c r="AC18" s="110" t="s">
        <v>396</v>
      </c>
      <c r="AD18" s="110" t="s">
        <v>396</v>
      </c>
      <c r="AE18" s="111"/>
      <c r="AF18" s="112" t="s">
        <v>392</v>
      </c>
      <c r="AG18" s="112" t="s">
        <v>392</v>
      </c>
      <c r="AH18" s="112">
        <v>92.153704991097598</v>
      </c>
      <c r="AI18" s="112" t="s">
        <v>392</v>
      </c>
      <c r="AJ18" s="112" t="s">
        <v>392</v>
      </c>
      <c r="AK18" s="112" t="s">
        <v>385</v>
      </c>
      <c r="AL18" s="121" t="s">
        <v>49</v>
      </c>
    </row>
    <row r="19" spans="1:38" ht="26.25" customHeight="1" thickBot="1" x14ac:dyDescent="0.25">
      <c r="A19" s="53" t="s">
        <v>53</v>
      </c>
      <c r="B19" s="53" t="s">
        <v>62</v>
      </c>
      <c r="C19" s="54" t="s">
        <v>63</v>
      </c>
      <c r="D19" s="55"/>
      <c r="E19" s="110">
        <v>0.68529340381775194</v>
      </c>
      <c r="F19" s="110">
        <v>3.5672646821346091E-2</v>
      </c>
      <c r="G19" s="110">
        <v>0.41775438943824744</v>
      </c>
      <c r="H19" s="110" t="s">
        <v>392</v>
      </c>
      <c r="I19" s="110">
        <v>2.9561161182329838E-2</v>
      </c>
      <c r="J19" s="110">
        <v>4.3928786161390343E-2</v>
      </c>
      <c r="K19" s="110">
        <v>6.532105946935024E-2</v>
      </c>
      <c r="L19" s="110">
        <v>2.2169070139171783E-3</v>
      </c>
      <c r="M19" s="110">
        <v>0.1787196585814784</v>
      </c>
      <c r="N19" s="110">
        <v>0.94550301907942735</v>
      </c>
      <c r="O19" s="110">
        <v>0.13637007755431624</v>
      </c>
      <c r="P19" s="110">
        <v>5.4781244289677795E-2</v>
      </c>
      <c r="Q19" s="110">
        <v>5.4891411406442076E-2</v>
      </c>
      <c r="R19" s="110">
        <v>0.16775395075421765</v>
      </c>
      <c r="S19" s="110">
        <v>0.3936162983909306</v>
      </c>
      <c r="T19" s="110">
        <v>0.11722753408392372</v>
      </c>
      <c r="U19" s="110">
        <v>8.9998307398513003E-3</v>
      </c>
      <c r="V19" s="110">
        <v>1.3620976188343312</v>
      </c>
      <c r="W19" s="110">
        <v>33.095702406369426</v>
      </c>
      <c r="X19" s="110">
        <v>0.19063834833240254</v>
      </c>
      <c r="Y19" s="110">
        <v>0.26860482995358365</v>
      </c>
      <c r="Z19" s="110">
        <v>0.10532182619075688</v>
      </c>
      <c r="AA19" s="110">
        <v>8.4025419541439467E-2</v>
      </c>
      <c r="AB19" s="110">
        <v>0.64859042401818245</v>
      </c>
      <c r="AC19" s="110">
        <v>4.0424825656767388E-2</v>
      </c>
      <c r="AD19" s="110">
        <v>0.7239193254627817</v>
      </c>
      <c r="AE19" s="111"/>
      <c r="AF19" s="112">
        <v>516.75453185349227</v>
      </c>
      <c r="AG19" s="112">
        <v>4044.7986262664631</v>
      </c>
      <c r="AH19" s="112">
        <v>7796.6459919417375</v>
      </c>
      <c r="AI19" s="112" t="s">
        <v>392</v>
      </c>
      <c r="AJ19" s="112" t="s">
        <v>392</v>
      </c>
      <c r="AK19" s="112">
        <v>8.0674575549962082</v>
      </c>
      <c r="AL19" s="121" t="s">
        <v>394</v>
      </c>
    </row>
    <row r="20" spans="1:38" ht="26.25" customHeight="1" thickBot="1" x14ac:dyDescent="0.25">
      <c r="A20" s="53" t="s">
        <v>53</v>
      </c>
      <c r="B20" s="53" t="s">
        <v>64</v>
      </c>
      <c r="C20" s="54" t="s">
        <v>65</v>
      </c>
      <c r="D20" s="55"/>
      <c r="E20" s="110">
        <v>3.3055466264118682</v>
      </c>
      <c r="F20" s="110">
        <v>3.2136431307422803E-2</v>
      </c>
      <c r="G20" s="110">
        <v>12.613176781648809</v>
      </c>
      <c r="H20" s="110" t="s">
        <v>392</v>
      </c>
      <c r="I20" s="110">
        <v>0.19833864074235819</v>
      </c>
      <c r="J20" s="110">
        <v>0.22402384733296499</v>
      </c>
      <c r="K20" s="110">
        <v>0.29856963570332323</v>
      </c>
      <c r="L20" s="110">
        <v>4.0681213047893315E-2</v>
      </c>
      <c r="M20" s="110">
        <v>5.5393067437108385</v>
      </c>
      <c r="N20" s="110">
        <v>3.7637314156469814E-2</v>
      </c>
      <c r="O20" s="110">
        <v>4.1375771306630298E-3</v>
      </c>
      <c r="P20" s="110">
        <v>2.3254089182575634E-2</v>
      </c>
      <c r="Q20" s="110">
        <v>1.4460501356140269E-2</v>
      </c>
      <c r="R20" s="110">
        <v>4.3359073121901938E-2</v>
      </c>
      <c r="S20" s="110">
        <v>3.1164447618043361E-2</v>
      </c>
      <c r="T20" s="110">
        <v>0.13509312808053722</v>
      </c>
      <c r="U20" s="110">
        <v>0.20763832751718636</v>
      </c>
      <c r="V20" s="110">
        <v>0.1383129519719935</v>
      </c>
      <c r="W20" s="110">
        <v>0.11015815007438425</v>
      </c>
      <c r="X20" s="110">
        <v>4.3453437297838671E-4</v>
      </c>
      <c r="Y20" s="110">
        <v>1.2924110981240701E-3</v>
      </c>
      <c r="Z20" s="110">
        <v>6.2459217201608561E-4</v>
      </c>
      <c r="AA20" s="110">
        <v>3.2681961602846734E-4</v>
      </c>
      <c r="AB20" s="110">
        <v>2.6783572591470095E-3</v>
      </c>
      <c r="AC20" s="110">
        <v>8.2898296339249125E-2</v>
      </c>
      <c r="AD20" s="110">
        <v>2.5036877227622979E-2</v>
      </c>
      <c r="AE20" s="111"/>
      <c r="AF20" s="112">
        <v>426.00821249733207</v>
      </c>
      <c r="AG20" s="112">
        <v>6021.6675031915529</v>
      </c>
      <c r="AH20" s="112">
        <v>3598.3496416709468</v>
      </c>
      <c r="AI20" s="112">
        <v>8506.7452677600068</v>
      </c>
      <c r="AJ20" s="112" t="s">
        <v>392</v>
      </c>
      <c r="AK20" s="112" t="s">
        <v>385</v>
      </c>
      <c r="AL20" s="121" t="s">
        <v>49</v>
      </c>
    </row>
    <row r="21" spans="1:38" ht="26.25" customHeight="1" thickBot="1" x14ac:dyDescent="0.25">
      <c r="A21" s="53" t="s">
        <v>53</v>
      </c>
      <c r="B21" s="53" t="s">
        <v>66</v>
      </c>
      <c r="C21" s="54" t="s">
        <v>67</v>
      </c>
      <c r="D21" s="55"/>
      <c r="E21" s="110">
        <v>0.77389815960203767</v>
      </c>
      <c r="F21" s="110">
        <v>5.1629677062582618E-2</v>
      </c>
      <c r="G21" s="110">
        <v>0.86744695628810309</v>
      </c>
      <c r="H21" s="110">
        <v>7.4547474533918036E-3</v>
      </c>
      <c r="I21" s="110">
        <v>6.4632407823258825E-2</v>
      </c>
      <c r="J21" s="110">
        <v>0.10318141739794344</v>
      </c>
      <c r="K21" s="110">
        <v>0.17225341327543786</v>
      </c>
      <c r="L21" s="110">
        <v>9.3859837522824608E-3</v>
      </c>
      <c r="M21" s="110">
        <v>0.41725033290065228</v>
      </c>
      <c r="N21" s="110">
        <v>6.0895395069552986E-2</v>
      </c>
      <c r="O21" s="110">
        <v>1.2141123621939548E-3</v>
      </c>
      <c r="P21" s="110">
        <v>8.57010182932102E-3</v>
      </c>
      <c r="Q21" s="110">
        <v>2.7281729813368339E-3</v>
      </c>
      <c r="R21" s="110">
        <v>6.9597498674749481E-3</v>
      </c>
      <c r="S21" s="110">
        <v>8.142713827459137E-3</v>
      </c>
      <c r="T21" s="110">
        <v>5.9985409402926754E-3</v>
      </c>
      <c r="U21" s="110">
        <v>1.4074726163438355E-3</v>
      </c>
      <c r="V21" s="110">
        <v>0.12615244594353298</v>
      </c>
      <c r="W21" s="110">
        <v>9.9316380920036487E-2</v>
      </c>
      <c r="X21" s="110">
        <v>2.8207917547293192E-2</v>
      </c>
      <c r="Y21" s="110">
        <v>6.0884065090389607E-2</v>
      </c>
      <c r="Z21" s="110">
        <v>2.1697267675810716E-2</v>
      </c>
      <c r="AA21" s="110">
        <v>1.9058520506126483E-2</v>
      </c>
      <c r="AB21" s="110">
        <v>0.12984777081962001</v>
      </c>
      <c r="AC21" s="110">
        <v>4.3030806319916786E-4</v>
      </c>
      <c r="AD21" s="110">
        <v>7.6030487524971851E-2</v>
      </c>
      <c r="AE21" s="111"/>
      <c r="AF21" s="112">
        <v>498.00784967827855</v>
      </c>
      <c r="AG21" s="112">
        <v>447.22735999865785</v>
      </c>
      <c r="AH21" s="112">
        <v>9171.2049247569739</v>
      </c>
      <c r="AI21" s="112">
        <v>40.840544999999999</v>
      </c>
      <c r="AJ21" s="112" t="s">
        <v>392</v>
      </c>
      <c r="AK21" s="112" t="s">
        <v>385</v>
      </c>
      <c r="AL21" s="121" t="s">
        <v>49</v>
      </c>
    </row>
    <row r="22" spans="1:38" ht="26.25" customHeight="1" thickBot="1" x14ac:dyDescent="0.25">
      <c r="A22" s="53" t="s">
        <v>53</v>
      </c>
      <c r="B22" s="57" t="s">
        <v>68</v>
      </c>
      <c r="C22" s="54" t="s">
        <v>69</v>
      </c>
      <c r="D22" s="55"/>
      <c r="E22" s="110">
        <v>5.6542943678778714</v>
      </c>
      <c r="F22" s="110">
        <v>7.3858540427823333E-2</v>
      </c>
      <c r="G22" s="110">
        <v>0.65710071442900864</v>
      </c>
      <c r="H22" s="110" t="s">
        <v>392</v>
      </c>
      <c r="I22" s="110">
        <v>2.4416058799044908E-2</v>
      </c>
      <c r="J22" s="110">
        <v>3.4371494797633434E-2</v>
      </c>
      <c r="K22" s="110">
        <v>3.8490203556224491E-2</v>
      </c>
      <c r="L22" s="110">
        <v>1.8755484794035411E-3</v>
      </c>
      <c r="M22" s="110">
        <v>11.337474982234189</v>
      </c>
      <c r="N22" s="110">
        <v>0.21910350000000001</v>
      </c>
      <c r="O22" s="110">
        <v>1.7885999999999999E-2</v>
      </c>
      <c r="P22" s="110">
        <v>0.10955175</v>
      </c>
      <c r="Q22" s="110">
        <v>5.9247374999999998E-2</v>
      </c>
      <c r="R22" s="110">
        <v>9.1665750000000004E-2</v>
      </c>
      <c r="S22" s="110">
        <v>0.14465302499999999</v>
      </c>
      <c r="T22" s="110">
        <v>0.10955175</v>
      </c>
      <c r="U22" s="110">
        <v>5.6564475000000003E-2</v>
      </c>
      <c r="V22" s="110">
        <v>0.94795799999999997</v>
      </c>
      <c r="W22" s="110">
        <v>9.1665749999999997E-3</v>
      </c>
      <c r="X22" s="110">
        <v>1.4532374999999998E-5</v>
      </c>
      <c r="Y22" s="110">
        <v>6.2600999999999998E-4</v>
      </c>
      <c r="Z22" s="110">
        <v>1.7215275E-4</v>
      </c>
      <c r="AA22" s="110">
        <v>9.6137250000000009E-5</v>
      </c>
      <c r="AB22" s="110">
        <v>9.0883237500000006E-4</v>
      </c>
      <c r="AC22" s="110">
        <v>1.0284449999999999E-2</v>
      </c>
      <c r="AD22" s="110">
        <v>0.23028224999999999</v>
      </c>
      <c r="AE22" s="111"/>
      <c r="AF22" s="112">
        <v>520.33810199987158</v>
      </c>
      <c r="AG22" s="112">
        <v>6454.5974009548954</v>
      </c>
      <c r="AH22" s="112">
        <v>10751.210844037969</v>
      </c>
      <c r="AI22" s="112">
        <v>95.989571999999995</v>
      </c>
      <c r="AJ22" s="112">
        <v>17.108368696599975</v>
      </c>
      <c r="AK22" s="112" t="s">
        <v>385</v>
      </c>
      <c r="AL22" s="121" t="s">
        <v>49</v>
      </c>
    </row>
    <row r="23" spans="1:38" ht="26.25" customHeight="1" thickBot="1" x14ac:dyDescent="0.25">
      <c r="A23" s="53" t="s">
        <v>70</v>
      </c>
      <c r="B23" s="57" t="s">
        <v>363</v>
      </c>
      <c r="C23" s="54" t="s">
        <v>359</v>
      </c>
      <c r="D23" s="96"/>
      <c r="E23" s="110">
        <v>0.48360800166666668</v>
      </c>
      <c r="F23" s="110">
        <v>8.721204833333332E-2</v>
      </c>
      <c r="G23" s="110">
        <v>3.2843333333333331E-4</v>
      </c>
      <c r="H23" s="110">
        <v>1.2318666666666668E-4</v>
      </c>
      <c r="I23" s="110">
        <v>3.0566326666666668E-2</v>
      </c>
      <c r="J23" s="110">
        <v>3.0566326666666668E-2</v>
      </c>
      <c r="K23" s="110">
        <v>3.0566326666666668E-2</v>
      </c>
      <c r="L23" s="110">
        <v>1.8790123333333332E-2</v>
      </c>
      <c r="M23" s="110">
        <v>1.7315627566666665</v>
      </c>
      <c r="N23" s="110" t="s">
        <v>396</v>
      </c>
      <c r="O23" s="110">
        <v>1.6421666666666668E-4</v>
      </c>
      <c r="P23" s="110" t="s">
        <v>396</v>
      </c>
      <c r="Q23" s="110" t="s">
        <v>396</v>
      </c>
      <c r="R23" s="110">
        <v>8.2108333333333328E-4</v>
      </c>
      <c r="S23" s="110">
        <v>2.7916833333333335E-2</v>
      </c>
      <c r="T23" s="110">
        <v>1.1495166666666667E-3</v>
      </c>
      <c r="U23" s="110">
        <v>1.6421666666666668E-4</v>
      </c>
      <c r="V23" s="110">
        <v>1.6421666666666668E-2</v>
      </c>
      <c r="W23" s="110" t="s">
        <v>396</v>
      </c>
      <c r="X23" s="110">
        <v>5.1311666666666663E-4</v>
      </c>
      <c r="Y23" s="110">
        <v>8.0061666666666662E-4</v>
      </c>
      <c r="Z23" s="110" t="s">
        <v>396</v>
      </c>
      <c r="AA23" s="110" t="s">
        <v>396</v>
      </c>
      <c r="AB23" s="110">
        <v>1.3137333333333332E-3</v>
      </c>
      <c r="AC23" s="110" t="s">
        <v>396</v>
      </c>
      <c r="AD23" s="110" t="s">
        <v>396</v>
      </c>
      <c r="AE23" s="111"/>
      <c r="AF23" s="110">
        <v>693.64255141227102</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2.5338213294856398</v>
      </c>
      <c r="F24" s="110">
        <v>0.12051884410132242</v>
      </c>
      <c r="G24" s="110">
        <v>2.3268480827775844</v>
      </c>
      <c r="H24" s="110">
        <v>2.6558084633334641E-2</v>
      </c>
      <c r="I24" s="110">
        <v>0.68849672416429974</v>
      </c>
      <c r="J24" s="110">
        <v>0.9401618922157956</v>
      </c>
      <c r="K24" s="110">
        <v>1.4449882984079534</v>
      </c>
      <c r="L24" s="110">
        <v>0.10504497506399452</v>
      </c>
      <c r="M24" s="110">
        <v>3.6505058735783664</v>
      </c>
      <c r="N24" s="110">
        <v>6.3622697327264449E-3</v>
      </c>
      <c r="O24" s="110">
        <v>1.7981997303533159E-3</v>
      </c>
      <c r="P24" s="110">
        <v>3.1213670961770554E-3</v>
      </c>
      <c r="Q24" s="110">
        <v>4.3423119461585566E-3</v>
      </c>
      <c r="R24" s="110">
        <v>4.2985361362301213E-3</v>
      </c>
      <c r="S24" s="110">
        <v>2.957581764537121E-3</v>
      </c>
      <c r="T24" s="110">
        <v>8.5511903856968247E-2</v>
      </c>
      <c r="U24" s="110">
        <v>7.1431114794434829E-3</v>
      </c>
      <c r="V24" s="110">
        <v>7.7202876750609647E-2</v>
      </c>
      <c r="W24" s="110">
        <v>2.9177972559373606E-2</v>
      </c>
      <c r="X24" s="110">
        <v>9.3572833556885432E-4</v>
      </c>
      <c r="Y24" s="110">
        <v>1.5856064947599574E-3</v>
      </c>
      <c r="Z24" s="110">
        <v>5.2941309806753484E-4</v>
      </c>
      <c r="AA24" s="110">
        <v>4.0562570624604223E-4</v>
      </c>
      <c r="AB24" s="110">
        <v>3.4563736346423894E-3</v>
      </c>
      <c r="AC24" s="110">
        <v>7.0229262416273341E-3</v>
      </c>
      <c r="AD24" s="110">
        <v>3.8344765299750576E-3</v>
      </c>
      <c r="AE24" s="111"/>
      <c r="AF24" s="112">
        <v>410.22713932327088</v>
      </c>
      <c r="AG24" s="112">
        <v>2345.0161629901177</v>
      </c>
      <c r="AH24" s="112">
        <v>19731.986516793713</v>
      </c>
      <c r="AI24" s="112">
        <v>1173.2282078106059</v>
      </c>
      <c r="AJ24" s="112" t="s">
        <v>392</v>
      </c>
      <c r="AK24" s="112" t="s">
        <v>392</v>
      </c>
      <c r="AL24" s="121" t="s">
        <v>49</v>
      </c>
    </row>
    <row r="25" spans="1:38" ht="26.25" customHeight="1" thickBot="1" x14ac:dyDescent="0.25">
      <c r="A25" s="53" t="s">
        <v>73</v>
      </c>
      <c r="B25" s="57" t="s">
        <v>74</v>
      </c>
      <c r="C25" s="59" t="s">
        <v>75</v>
      </c>
      <c r="D25" s="55"/>
      <c r="E25" s="110">
        <v>6.7719832251885895E-2</v>
      </c>
      <c r="F25" s="110">
        <v>7.6889243694137173E-4</v>
      </c>
      <c r="G25" s="110">
        <v>1.8029949338515639E-2</v>
      </c>
      <c r="H25" s="110" t="s">
        <v>396</v>
      </c>
      <c r="I25" s="110">
        <v>4.6816863590708744E-4</v>
      </c>
      <c r="J25" s="110">
        <v>4.6816863590708744E-4</v>
      </c>
      <c r="K25" s="110">
        <v>4.6816863590708744E-4</v>
      </c>
      <c r="L25" s="110">
        <v>2.2472094523540202E-4</v>
      </c>
      <c r="M25" s="110">
        <v>4.583122353682572E-2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89.439782635112437</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5.3710608056624809E-2</v>
      </c>
      <c r="F26" s="110">
        <v>4.4923390913534123E-4</v>
      </c>
      <c r="G26" s="110">
        <v>1.4969353028397019E-2</v>
      </c>
      <c r="H26" s="110" t="s">
        <v>396</v>
      </c>
      <c r="I26" s="110">
        <v>2.9858702072123523E-4</v>
      </c>
      <c r="J26" s="110">
        <v>2.9858702072123523E-4</v>
      </c>
      <c r="K26" s="110">
        <v>2.9858702072123523E-4</v>
      </c>
      <c r="L26" s="110">
        <v>1.4332176994619292E-4</v>
      </c>
      <c r="M26" s="110">
        <v>1.3209446723358432E-2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10.512114567181172</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13.314556593843227</v>
      </c>
      <c r="F27" s="110">
        <v>18.897625986122609</v>
      </c>
      <c r="G27" s="110">
        <v>0.55228112976086163</v>
      </c>
      <c r="H27" s="110">
        <v>7.4364133761389631E-2</v>
      </c>
      <c r="I27" s="110">
        <v>0.46837690132864085</v>
      </c>
      <c r="J27" s="110">
        <v>0.46837690132864085</v>
      </c>
      <c r="K27" s="110">
        <v>0.46837690132864085</v>
      </c>
      <c r="L27" s="110">
        <v>0.25334484434867799</v>
      </c>
      <c r="M27" s="110">
        <v>189.5621755479041</v>
      </c>
      <c r="N27" s="110">
        <v>6.7944560407022392</v>
      </c>
      <c r="O27" s="110">
        <v>2.5844817333152401E-3</v>
      </c>
      <c r="P27" s="110">
        <v>4.9482063651564625E-3</v>
      </c>
      <c r="Q27" s="110">
        <v>1.6477896280513071E-4</v>
      </c>
      <c r="R27" s="110">
        <v>1.7267055336362067E-2</v>
      </c>
      <c r="S27" s="110">
        <v>0.51931081347591534</v>
      </c>
      <c r="T27" s="110">
        <v>2.191702191417946E-2</v>
      </c>
      <c r="U27" s="110">
        <v>1.1247042073407949E-4</v>
      </c>
      <c r="V27" s="110">
        <v>0.36182963759585018</v>
      </c>
      <c r="W27" s="110">
        <v>0.30690879999999998</v>
      </c>
      <c r="X27" s="110">
        <v>5.8539062282999994E-3</v>
      </c>
      <c r="Y27" s="110">
        <v>8.513501389800001E-3</v>
      </c>
      <c r="Z27" s="110">
        <v>4.4326242610999997E-3</v>
      </c>
      <c r="AA27" s="110">
        <v>8.856049360400001E-3</v>
      </c>
      <c r="AB27" s="110">
        <v>2.7656081239599999E-2</v>
      </c>
      <c r="AC27" s="110">
        <v>2.1829759999999999E-4</v>
      </c>
      <c r="AD27" s="110">
        <v>5.2478700000000003E-5</v>
      </c>
      <c r="AE27" s="111"/>
      <c r="AF27" s="112">
        <v>26507.6590955746</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2.6095134998722633</v>
      </c>
      <c r="F28" s="110">
        <v>0.70092970217232775</v>
      </c>
      <c r="G28" s="110">
        <v>0.24583609226279432</v>
      </c>
      <c r="H28" s="110">
        <v>5.2835661600484215E-3</v>
      </c>
      <c r="I28" s="110">
        <v>0.36109231246258139</v>
      </c>
      <c r="J28" s="110">
        <v>0.36109231246258139</v>
      </c>
      <c r="K28" s="110">
        <v>0.36109231246258139</v>
      </c>
      <c r="L28" s="110">
        <v>0.20559884304291237</v>
      </c>
      <c r="M28" s="110">
        <v>8.0530189291901468</v>
      </c>
      <c r="N28" s="110">
        <v>0.29078535836308111</v>
      </c>
      <c r="O28" s="110">
        <v>1.1562440597506341E-4</v>
      </c>
      <c r="P28" s="110">
        <v>7.5692161503802466E-4</v>
      </c>
      <c r="Q28" s="110">
        <v>1.7218491135396424E-5</v>
      </c>
      <c r="R28" s="110">
        <v>3.7479028873501278E-3</v>
      </c>
      <c r="S28" s="110">
        <v>0.10995901918295825</v>
      </c>
      <c r="T28" s="110">
        <v>4.5487210264697417E-3</v>
      </c>
      <c r="U28" s="110">
        <v>1.5056568702924401E-5</v>
      </c>
      <c r="V28" s="110">
        <v>6.5795893699038016E-2</v>
      </c>
      <c r="W28" s="110">
        <v>7.8354699999999999E-2</v>
      </c>
      <c r="X28" s="110">
        <v>2.137725561E-3</v>
      </c>
      <c r="Y28" s="110">
        <v>2.4467771526000002E-3</v>
      </c>
      <c r="Z28" s="110">
        <v>1.8602752008000001E-3</v>
      </c>
      <c r="AA28" s="110">
        <v>2.0826079775E-3</v>
      </c>
      <c r="AB28" s="110">
        <v>8.5273858919000002E-3</v>
      </c>
      <c r="AC28" s="110">
        <v>2.9281800000000001E-5</v>
      </c>
      <c r="AD28" s="110">
        <v>8.2415999999999992E-6</v>
      </c>
      <c r="AE28" s="111"/>
      <c r="AF28" s="112">
        <v>5511.4783192242003</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21.209854041078223</v>
      </c>
      <c r="F29" s="110">
        <v>2.1157041247138757</v>
      </c>
      <c r="G29" s="110">
        <v>1.0972719152551158</v>
      </c>
      <c r="H29" s="110">
        <v>7.0166269434810934E-3</v>
      </c>
      <c r="I29" s="110">
        <v>0.829138379601287</v>
      </c>
      <c r="J29" s="110">
        <v>0.829138379601287</v>
      </c>
      <c r="K29" s="110">
        <v>0.829138379601287</v>
      </c>
      <c r="L29" s="110">
        <v>0.43005376511279397</v>
      </c>
      <c r="M29" s="110">
        <v>5.9053182627148466</v>
      </c>
      <c r="N29" s="110">
        <v>0.16801244341265006</v>
      </c>
      <c r="O29" s="110">
        <v>8.8834663556579878E-5</v>
      </c>
      <c r="P29" s="110">
        <v>2.7810766793443255E-3</v>
      </c>
      <c r="Q29" s="110">
        <v>5.4167847867500592E-5</v>
      </c>
      <c r="R29" s="110">
        <v>1.5100591646391269E-2</v>
      </c>
      <c r="S29" s="110">
        <v>0.44068457396859823</v>
      </c>
      <c r="T29" s="110">
        <v>1.8150275481307123E-2</v>
      </c>
      <c r="U29" s="110">
        <v>5.2920358178150498E-5</v>
      </c>
      <c r="V29" s="110">
        <v>0.26310846233469543</v>
      </c>
      <c r="W29" s="110">
        <v>0.15405489999999999</v>
      </c>
      <c r="X29" s="110">
        <v>2.2007847209000002E-3</v>
      </c>
      <c r="Y29" s="110">
        <v>1.3326974142999999E-2</v>
      </c>
      <c r="Z29" s="110">
        <v>1.4891976611600001E-2</v>
      </c>
      <c r="AA29" s="110">
        <v>3.4234428993E-3</v>
      </c>
      <c r="AB29" s="110">
        <v>3.3843178374799998E-2</v>
      </c>
      <c r="AC29" s="110">
        <v>4.6885899999999998E-5</v>
      </c>
      <c r="AD29" s="110">
        <v>2.73141E-5</v>
      </c>
      <c r="AE29" s="111"/>
      <c r="AF29" s="112">
        <v>22015.757531460698</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9.17608507167329E-2</v>
      </c>
      <c r="F30" s="110">
        <v>0.98180312040586948</v>
      </c>
      <c r="G30" s="110">
        <v>8.8541846808671606E-3</v>
      </c>
      <c r="H30" s="110">
        <v>7.1710311446384527E-4</v>
      </c>
      <c r="I30" s="110">
        <v>1.8783153978079233E-2</v>
      </c>
      <c r="J30" s="110">
        <v>1.8783153978079233E-2</v>
      </c>
      <c r="K30" s="110">
        <v>1.8783153978079233E-2</v>
      </c>
      <c r="L30" s="110">
        <v>2.9019080404858138E-3</v>
      </c>
      <c r="M30" s="110">
        <v>5.7115765543715478</v>
      </c>
      <c r="N30" s="110">
        <v>0.17390658460336594</v>
      </c>
      <c r="O30" s="110">
        <v>7.2278052881954026E-5</v>
      </c>
      <c r="P30" s="110">
        <v>1.1566815599100241E-4</v>
      </c>
      <c r="Q30" s="110">
        <v>1.083924387573721E-5</v>
      </c>
      <c r="R30" s="110">
        <v>3.6845252390185979E-4</v>
      </c>
      <c r="S30" s="110">
        <v>1.1024090470124974E-2</v>
      </c>
      <c r="T30" s="110">
        <v>4.7063963666550625E-4</v>
      </c>
      <c r="U30" s="110">
        <v>5.1171401166764362E-6</v>
      </c>
      <c r="V30" s="110">
        <v>0.12562802087279232</v>
      </c>
      <c r="W30" s="110">
        <v>1.02614E-2</v>
      </c>
      <c r="X30" s="110">
        <v>1.3639734680000003E-4</v>
      </c>
      <c r="Y30" s="110">
        <v>2.2306046309999999E-4</v>
      </c>
      <c r="Z30" s="110">
        <v>9.2395755600000007E-5</v>
      </c>
      <c r="AA30" s="110">
        <v>2.5734598440000002E-4</v>
      </c>
      <c r="AB30" s="110">
        <v>7.0919954990000009E-4</v>
      </c>
      <c r="AC30" s="110">
        <v>1.02614E-5</v>
      </c>
      <c r="AD30" s="110">
        <v>7.2119000000000004E-6</v>
      </c>
      <c r="AE30" s="111"/>
      <c r="AF30" s="112">
        <v>566.81188917949999</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3.9220787136176818</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0.15932843569330835</v>
      </c>
      <c r="J32" s="110">
        <v>0.29958355959546845</v>
      </c>
      <c r="K32" s="110">
        <v>0.3915107677439259</v>
      </c>
      <c r="L32" s="110">
        <v>1.6410828876410759E-2</v>
      </c>
      <c r="M32" s="110" t="s">
        <v>385</v>
      </c>
      <c r="N32" s="110">
        <v>1.177355933291814</v>
      </c>
      <c r="O32" s="110">
        <v>5.1345433882646757E-3</v>
      </c>
      <c r="P32" s="110" t="s">
        <v>396</v>
      </c>
      <c r="Q32" s="110">
        <v>1.2668904677571372E-12</v>
      </c>
      <c r="R32" s="110">
        <v>0.15561435803108056</v>
      </c>
      <c r="S32" s="110">
        <v>3.4089431631929163</v>
      </c>
      <c r="T32" s="110">
        <v>2.4485159117058258E-2</v>
      </c>
      <c r="U32" s="110">
        <v>3.1865687138661683E-3</v>
      </c>
      <c r="V32" s="110">
        <v>1.2668904677571371</v>
      </c>
      <c r="W32" s="110" t="s">
        <v>396</v>
      </c>
      <c r="X32" s="110">
        <v>1.0244143018695376E-3</v>
      </c>
      <c r="Y32" s="110">
        <v>9.5829524719780789E-5</v>
      </c>
      <c r="Z32" s="110">
        <v>1.4146263172920022E-4</v>
      </c>
      <c r="AA32" s="110" t="s">
        <v>396</v>
      </c>
      <c r="AB32" s="110">
        <v>1.2617064583185186E-3</v>
      </c>
      <c r="AC32" s="110" t="s">
        <v>396</v>
      </c>
      <c r="AD32" s="110" t="s">
        <v>396</v>
      </c>
      <c r="AE32" s="111"/>
      <c r="AF32" s="112" t="s">
        <v>385</v>
      </c>
      <c r="AG32" s="112" t="s">
        <v>385</v>
      </c>
      <c r="AH32" s="112" t="s">
        <v>385</v>
      </c>
      <c r="AI32" s="112" t="s">
        <v>385</v>
      </c>
      <c r="AJ32" s="112" t="s">
        <v>385</v>
      </c>
      <c r="AK32" s="112">
        <v>12601.144050680799</v>
      </c>
      <c r="AL32" s="121" t="s">
        <v>382</v>
      </c>
    </row>
    <row r="33" spans="1:38" ht="26.25" customHeight="1" thickBot="1" x14ac:dyDescent="0.25">
      <c r="A33" s="53" t="s">
        <v>78</v>
      </c>
      <c r="B33" s="53" t="s">
        <v>91</v>
      </c>
      <c r="C33" s="54" t="s">
        <v>92</v>
      </c>
      <c r="D33" s="55"/>
      <c r="E33" s="110" t="s">
        <v>385</v>
      </c>
      <c r="F33" s="110" t="s">
        <v>385</v>
      </c>
      <c r="G33" s="110" t="s">
        <v>385</v>
      </c>
      <c r="H33" s="110" t="s">
        <v>385</v>
      </c>
      <c r="I33" s="110">
        <v>9.0347689287641517E-2</v>
      </c>
      <c r="J33" s="110">
        <v>0.16731053571785465</v>
      </c>
      <c r="K33" s="110">
        <v>0.33462107143570929</v>
      </c>
      <c r="L33" s="110">
        <v>3.5469833572185222E-3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12601.144050680799</v>
      </c>
      <c r="AL33" s="121" t="s">
        <v>382</v>
      </c>
    </row>
    <row r="34" spans="1:38" ht="26.25" customHeight="1" thickBot="1" x14ac:dyDescent="0.25">
      <c r="A34" s="53" t="s">
        <v>70</v>
      </c>
      <c r="B34" s="53" t="s">
        <v>93</v>
      </c>
      <c r="C34" s="54" t="s">
        <v>94</v>
      </c>
      <c r="D34" s="55"/>
      <c r="E34" s="110">
        <v>3.3542288</v>
      </c>
      <c r="F34" s="110">
        <v>0.29765580000000003</v>
      </c>
      <c r="G34" s="110">
        <v>8.9360752000000002E-4</v>
      </c>
      <c r="H34" s="110">
        <v>4.4808400000000001E-4</v>
      </c>
      <c r="I34" s="110">
        <v>8.7696440000000001E-2</v>
      </c>
      <c r="J34" s="110">
        <v>9.217728E-2</v>
      </c>
      <c r="K34" s="110">
        <v>9.7298240000000008E-2</v>
      </c>
      <c r="L34" s="110">
        <v>5.7002686000000004E-2</v>
      </c>
      <c r="M34" s="110">
        <v>0.68492839999999988</v>
      </c>
      <c r="N34" s="110" t="s">
        <v>396</v>
      </c>
      <c r="O34" s="110">
        <v>6.4011999999999999E-4</v>
      </c>
      <c r="P34" s="110" t="s">
        <v>396</v>
      </c>
      <c r="Q34" s="110" t="s">
        <v>396</v>
      </c>
      <c r="R34" s="110">
        <v>3.2006000000000005E-3</v>
      </c>
      <c r="S34" s="110">
        <v>0.1088204</v>
      </c>
      <c r="T34" s="110">
        <v>4.4808399999999998E-3</v>
      </c>
      <c r="U34" s="110">
        <v>6.4011999999999999E-4</v>
      </c>
      <c r="V34" s="110">
        <v>6.4011999999999999E-2</v>
      </c>
      <c r="W34" s="110">
        <v>6.4012000000000001E-3</v>
      </c>
      <c r="X34" s="110">
        <v>1.9203599999999999E-3</v>
      </c>
      <c r="Y34" s="110">
        <v>3.2006000000000005E-3</v>
      </c>
      <c r="Z34" s="110">
        <v>2.2020128000000005E-6</v>
      </c>
      <c r="AA34" s="110">
        <v>5.0569479999999997E-7</v>
      </c>
      <c r="AB34" s="110">
        <v>5.1236677076000013E-3</v>
      </c>
      <c r="AC34" s="110">
        <v>5.1209600000000008E-4</v>
      </c>
      <c r="AD34" s="110">
        <v>0.64011999999999991</v>
      </c>
      <c r="AE34" s="111"/>
      <c r="AF34" s="112">
        <v>2693.3686031363072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1.2483605999999998</v>
      </c>
      <c r="F35" s="110">
        <v>3.0170219999999998E-2</v>
      </c>
      <c r="G35" s="110">
        <v>0.34686719999999999</v>
      </c>
      <c r="H35" s="110">
        <v>1.2646200000000001E-4</v>
      </c>
      <c r="I35" s="110">
        <v>9.3943199999999991E-2</v>
      </c>
      <c r="J35" s="110">
        <v>9.3943199999999991E-2</v>
      </c>
      <c r="K35" s="110">
        <v>9.3943199999999991E-2</v>
      </c>
      <c r="L35" s="110">
        <v>1.6313598000000003E-3</v>
      </c>
      <c r="M35" s="110">
        <v>6.6302219999999995E-2</v>
      </c>
      <c r="N35" s="110">
        <v>3.2518799999999995E-3</v>
      </c>
      <c r="O35" s="110">
        <v>3.6131999999999999E-4</v>
      </c>
      <c r="P35" s="110">
        <v>3.6131999999999999E-4</v>
      </c>
      <c r="Q35" s="110">
        <v>1.2284880000000001E-2</v>
      </c>
      <c r="R35" s="110">
        <v>1.3007519999999998E-2</v>
      </c>
      <c r="S35" s="110">
        <v>2.2582499999999998E-2</v>
      </c>
      <c r="T35" s="110">
        <v>0.57811199999999996</v>
      </c>
      <c r="U35" s="110">
        <v>3.7938599999999996E-3</v>
      </c>
      <c r="V35" s="110">
        <v>2.1679199999999999E-2</v>
      </c>
      <c r="W35" s="110">
        <v>8.491019999999999E-7</v>
      </c>
      <c r="X35" s="110">
        <v>9.0330000000000011E-4</v>
      </c>
      <c r="Y35" s="110">
        <v>5.4198000000000007E-4</v>
      </c>
      <c r="Z35" s="110">
        <v>3.6131999999999999E-4</v>
      </c>
      <c r="AA35" s="110">
        <v>1.6259399999999998E-4</v>
      </c>
      <c r="AB35" s="110">
        <v>1.9691940000000001E-3</v>
      </c>
      <c r="AC35" s="110">
        <v>2.5292400000000003E-3</v>
      </c>
      <c r="AD35" s="110">
        <v>1.0297619999999999E-2</v>
      </c>
      <c r="AE35" s="111"/>
      <c r="AF35" s="112">
        <v>760.14492882991499</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4.5010446362349219E-4</v>
      </c>
      <c r="F36" s="110">
        <v>1.087806735530003E-5</v>
      </c>
      <c r="G36" s="110">
        <v>1.250652055220123E-4</v>
      </c>
      <c r="H36" s="110">
        <v>4.5596689513233652E-8</v>
      </c>
      <c r="I36" s="110">
        <v>3.3871826495544999E-5</v>
      </c>
      <c r="J36" s="110">
        <v>3.3871826495544999E-5</v>
      </c>
      <c r="K36" s="110">
        <v>3.3871826495544999E-5</v>
      </c>
      <c r="L36" s="110">
        <v>5.8819729472071415E-7</v>
      </c>
      <c r="M36" s="110">
        <v>2.3905692930509645E-5</v>
      </c>
      <c r="N36" s="110">
        <v>1.1724863017688653E-6</v>
      </c>
      <c r="O36" s="110">
        <v>1.3027625575209616E-7</v>
      </c>
      <c r="P36" s="110">
        <v>1.3027625575209616E-7</v>
      </c>
      <c r="Q36" s="110">
        <v>4.4293926955712701E-6</v>
      </c>
      <c r="R36" s="110">
        <v>4.6899452070754613E-6</v>
      </c>
      <c r="S36" s="110">
        <v>8.1422659845060092E-6</v>
      </c>
      <c r="T36" s="110">
        <v>2.0844200920335385E-4</v>
      </c>
      <c r="U36" s="110">
        <v>1.3679006853970095E-6</v>
      </c>
      <c r="V36" s="110">
        <v>7.8165753451257688E-6</v>
      </c>
      <c r="W36" s="110">
        <v>3.0614920101742592E-10</v>
      </c>
      <c r="X36" s="110">
        <v>3.2569063938024038E-7</v>
      </c>
      <c r="Y36" s="110">
        <v>1.9541438362814422E-7</v>
      </c>
      <c r="Z36" s="110">
        <v>1.3027625575209616E-7</v>
      </c>
      <c r="AA36" s="110">
        <v>5.8624315088443263E-8</v>
      </c>
      <c r="AB36" s="110">
        <v>7.100055938489241E-7</v>
      </c>
      <c r="AC36" s="110">
        <v>9.119337902646731E-7</v>
      </c>
      <c r="AD36" s="110">
        <v>3.7128732889347404E-6</v>
      </c>
      <c r="AE36" s="111"/>
      <c r="AF36" s="112">
        <v>0.27407515542152366</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3.0857554088180685</v>
      </c>
      <c r="F37" s="110">
        <v>0.12113399893686581</v>
      </c>
      <c r="G37" s="110">
        <v>8.4828964496948408E-4</v>
      </c>
      <c r="H37" s="110" t="s">
        <v>385</v>
      </c>
      <c r="I37" s="110">
        <v>1.077546923806611E-4</v>
      </c>
      <c r="J37" s="110">
        <v>1.077546923806611E-4</v>
      </c>
      <c r="K37" s="110">
        <v>1.077546923806611E-4</v>
      </c>
      <c r="L37" s="110">
        <v>4.3101876952264439E-6</v>
      </c>
      <c r="M37" s="110">
        <v>0.36127935925102334</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17319.296102162392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2.7472680675330192</v>
      </c>
      <c r="F39" s="110">
        <v>0.22750766350726559</v>
      </c>
      <c r="G39" s="110">
        <v>2.1837856311698629</v>
      </c>
      <c r="H39" s="110" t="s">
        <v>392</v>
      </c>
      <c r="I39" s="110">
        <v>0.83451397696997887</v>
      </c>
      <c r="J39" s="110">
        <v>1.0083668689980252</v>
      </c>
      <c r="K39" s="110">
        <v>1.4843264591815335</v>
      </c>
      <c r="L39" s="110">
        <v>7.0793528804943287E-2</v>
      </c>
      <c r="M39" s="110">
        <v>4.3323443196863769</v>
      </c>
      <c r="N39" s="110">
        <v>2.21610817255092E-2</v>
      </c>
      <c r="O39" s="110">
        <v>2.0422245422774587E-3</v>
      </c>
      <c r="P39" s="110">
        <v>5.78817500491905E-3</v>
      </c>
      <c r="Q39" s="110">
        <v>2.1618097015243871E-2</v>
      </c>
      <c r="R39" s="110">
        <v>1.9367103590313454E-2</v>
      </c>
      <c r="S39" s="110">
        <v>2.6920540224748747E-2</v>
      </c>
      <c r="T39" s="110">
        <v>2.8954060096144513E-2</v>
      </c>
      <c r="U39" s="110">
        <v>2.7760923497371855E-2</v>
      </c>
      <c r="V39" s="110">
        <v>0.12322643918759074</v>
      </c>
      <c r="W39" s="110">
        <v>2.6354494775441974E-2</v>
      </c>
      <c r="X39" s="110">
        <v>7.3651432318199372E-4</v>
      </c>
      <c r="Y39" s="110">
        <v>1.2757898652755745E-3</v>
      </c>
      <c r="Z39" s="110">
        <v>5.0102526770868215E-4</v>
      </c>
      <c r="AA39" s="110">
        <v>4.2037060833908515E-4</v>
      </c>
      <c r="AB39" s="110">
        <v>2.933700064505336E-3</v>
      </c>
      <c r="AC39" s="110">
        <v>1.0238108989500829E-2</v>
      </c>
      <c r="AD39" s="110">
        <v>3.9386529644475921E-3</v>
      </c>
      <c r="AE39" s="111"/>
      <c r="AF39" s="112">
        <v>361.45006089732703</v>
      </c>
      <c r="AG39" s="112">
        <v>3664.1503977669936</v>
      </c>
      <c r="AH39" s="112">
        <v>43224.356436438298</v>
      </c>
      <c r="AI39" s="112">
        <v>216.44026777173451</v>
      </c>
      <c r="AJ39" s="112" t="s">
        <v>392</v>
      </c>
      <c r="AK39" s="112" t="s">
        <v>385</v>
      </c>
      <c r="AL39" s="121" t="s">
        <v>49</v>
      </c>
    </row>
    <row r="40" spans="1:38" ht="26.25" customHeight="1" thickBot="1" x14ac:dyDescent="0.25">
      <c r="A40" s="53" t="s">
        <v>70</v>
      </c>
      <c r="B40" s="53" t="s">
        <v>105</v>
      </c>
      <c r="C40" s="54" t="s">
        <v>361</v>
      </c>
      <c r="D40" s="55"/>
      <c r="E40" s="110">
        <v>0.1243980625</v>
      </c>
      <c r="F40" s="110">
        <v>1.2874812500000001E-2</v>
      </c>
      <c r="G40" s="110">
        <v>7.6249999999999997E-5</v>
      </c>
      <c r="H40" s="110">
        <v>3.0499999999999999E-5</v>
      </c>
      <c r="I40" s="110">
        <v>8.0215000000000009E-3</v>
      </c>
      <c r="J40" s="110">
        <v>8.0215000000000009E-3</v>
      </c>
      <c r="K40" s="110">
        <v>8.0215000000000009E-3</v>
      </c>
      <c r="L40" s="110">
        <v>4.979125E-3</v>
      </c>
      <c r="M40" s="110">
        <v>4.1075874999999998E-2</v>
      </c>
      <c r="N40" s="110" t="s">
        <v>396</v>
      </c>
      <c r="O40" s="110">
        <v>3.8124999999999998E-5</v>
      </c>
      <c r="P40" s="110" t="s">
        <v>396</v>
      </c>
      <c r="Q40" s="110" t="s">
        <v>396</v>
      </c>
      <c r="R40" s="110">
        <v>1.9062500000000001E-4</v>
      </c>
      <c r="S40" s="110">
        <v>6.48125E-3</v>
      </c>
      <c r="T40" s="110">
        <v>2.6687500000000002E-4</v>
      </c>
      <c r="U40" s="110">
        <v>3.8124999999999998E-5</v>
      </c>
      <c r="V40" s="110">
        <v>3.8124999999999999E-3</v>
      </c>
      <c r="W40" s="110" t="s">
        <v>396</v>
      </c>
      <c r="X40" s="110">
        <v>1.14375E-4</v>
      </c>
      <c r="Y40" s="110">
        <v>1.9062500000000001E-4</v>
      </c>
      <c r="Z40" s="110" t="s">
        <v>396</v>
      </c>
      <c r="AA40" s="110" t="s">
        <v>396</v>
      </c>
      <c r="AB40" s="110">
        <v>3.0500000000000004E-4</v>
      </c>
      <c r="AC40" s="110" t="s">
        <v>396</v>
      </c>
      <c r="AD40" s="110" t="s">
        <v>396</v>
      </c>
      <c r="AE40" s="111"/>
      <c r="AF40" s="112">
        <v>160.41473160434248</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3.6222885550082116</v>
      </c>
      <c r="F41" s="110">
        <v>63.022666511692393</v>
      </c>
      <c r="G41" s="110">
        <v>11.12230882903911</v>
      </c>
      <c r="H41" s="110">
        <v>8.4821142948286743E-2</v>
      </c>
      <c r="I41" s="110">
        <v>33.913368137494842</v>
      </c>
      <c r="J41" s="110">
        <v>34.49588373051111</v>
      </c>
      <c r="K41" s="110">
        <v>37.646911682711639</v>
      </c>
      <c r="L41" s="110">
        <v>2.6490357534029054</v>
      </c>
      <c r="M41" s="110">
        <v>315.43332872557392</v>
      </c>
      <c r="N41" s="110">
        <v>0.49967266240649127</v>
      </c>
      <c r="O41" s="110">
        <v>0.11260612494345955</v>
      </c>
      <c r="P41" s="110">
        <v>0.16338911704861159</v>
      </c>
      <c r="Q41" s="110">
        <v>0.25161234302065588</v>
      </c>
      <c r="R41" s="110">
        <v>1.1664050642421568</v>
      </c>
      <c r="S41" s="110">
        <v>0.22867177281553641</v>
      </c>
      <c r="T41" s="110">
        <v>0.15531664758320471</v>
      </c>
      <c r="U41" s="110">
        <v>6.6067553243849469E-2</v>
      </c>
      <c r="V41" s="110">
        <v>3.0830942940574908</v>
      </c>
      <c r="W41" s="110">
        <v>5.0416990090159679</v>
      </c>
      <c r="X41" s="110">
        <v>6.3108434205136419</v>
      </c>
      <c r="Y41" s="110">
        <v>4.387157343761813</v>
      </c>
      <c r="Z41" s="110">
        <v>2.6326879369451928</v>
      </c>
      <c r="AA41" s="110">
        <v>3.3304620280907016</v>
      </c>
      <c r="AB41" s="110">
        <v>16.661150729311348</v>
      </c>
      <c r="AC41" s="110">
        <v>4.0828601426077737</v>
      </c>
      <c r="AD41" s="110">
        <v>0.26319095221518168</v>
      </c>
      <c r="AE41" s="111"/>
      <c r="AF41" s="112">
        <v>1058</v>
      </c>
      <c r="AG41" s="112">
        <v>18478.848680021132</v>
      </c>
      <c r="AH41" s="112">
        <v>42360.634473400147</v>
      </c>
      <c r="AI41" s="112">
        <v>10554.047292023901</v>
      </c>
      <c r="AJ41" s="112" t="s">
        <v>392</v>
      </c>
      <c r="AK41" s="112" t="s">
        <v>385</v>
      </c>
      <c r="AL41" s="121" t="s">
        <v>49</v>
      </c>
    </row>
    <row r="42" spans="1:38" ht="26.25" customHeight="1" thickBot="1" x14ac:dyDescent="0.25">
      <c r="A42" s="53" t="s">
        <v>70</v>
      </c>
      <c r="B42" s="53" t="s">
        <v>107</v>
      </c>
      <c r="C42" s="54" t="s">
        <v>108</v>
      </c>
      <c r="D42" s="55"/>
      <c r="E42" s="110">
        <v>7.3134824000000015E-2</v>
      </c>
      <c r="F42" s="110">
        <v>4.2647416000000007E-2</v>
      </c>
      <c r="G42" s="110">
        <v>7.5040000000000013E-5</v>
      </c>
      <c r="H42" s="110">
        <v>2.2288000000000004E-5</v>
      </c>
      <c r="I42" s="110">
        <v>4.1326040000000007E-3</v>
      </c>
      <c r="J42" s="110">
        <v>4.1326040000000007E-3</v>
      </c>
      <c r="K42" s="110">
        <v>4.1326040000000007E-3</v>
      </c>
      <c r="L42" s="110">
        <v>2.3923760000000007E-3</v>
      </c>
      <c r="M42" s="110">
        <v>1.5079596560000001</v>
      </c>
      <c r="N42" s="110" t="s">
        <v>396</v>
      </c>
      <c r="O42" s="110">
        <v>3.7520000000000007E-5</v>
      </c>
      <c r="P42" s="110" t="s">
        <v>396</v>
      </c>
      <c r="Q42" s="110" t="s">
        <v>396</v>
      </c>
      <c r="R42" s="110">
        <v>1.8760000000000006E-4</v>
      </c>
      <c r="S42" s="110">
        <v>6.3784000000000011E-3</v>
      </c>
      <c r="T42" s="110">
        <v>2.6264000000000007E-4</v>
      </c>
      <c r="U42" s="110">
        <v>3.7520000000000007E-5</v>
      </c>
      <c r="V42" s="110">
        <v>3.7520000000000006E-3</v>
      </c>
      <c r="W42" s="110" t="s">
        <v>396</v>
      </c>
      <c r="X42" s="110">
        <v>1.3188000000000002E-4</v>
      </c>
      <c r="Y42" s="110">
        <v>1.6828000000000004E-4</v>
      </c>
      <c r="Z42" s="110" t="s">
        <v>396</v>
      </c>
      <c r="AA42" s="110" t="s">
        <v>396</v>
      </c>
      <c r="AB42" s="110">
        <v>3.0016000000000005E-4</v>
      </c>
      <c r="AC42" s="110" t="s">
        <v>396</v>
      </c>
      <c r="AD42" s="110" t="s">
        <v>396</v>
      </c>
      <c r="AE42" s="111"/>
      <c r="AF42" s="112">
        <v>160.40331121833535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0.11555608515178201</v>
      </c>
      <c r="F43" s="110">
        <v>2.9914764106425178E-2</v>
      </c>
      <c r="G43" s="110">
        <v>0.15568108200059511</v>
      </c>
      <c r="H43" s="110">
        <v>7.7513102830478482E-5</v>
      </c>
      <c r="I43" s="110">
        <v>3.2597295029914777E-2</v>
      </c>
      <c r="J43" s="110">
        <v>7.441822778446483E-2</v>
      </c>
      <c r="K43" s="110">
        <v>0.16276990626808338</v>
      </c>
      <c r="L43" s="110">
        <v>4.8134359776824762E-3</v>
      </c>
      <c r="M43" s="110">
        <v>0.29519193778633268</v>
      </c>
      <c r="N43" s="110">
        <v>1.7275507603082593E-2</v>
      </c>
      <c r="O43" s="110">
        <v>4.5847133825013147E-4</v>
      </c>
      <c r="P43" s="110">
        <v>1.0219291404548658E-3</v>
      </c>
      <c r="Q43" s="110">
        <v>1.7599332174025536E-2</v>
      </c>
      <c r="R43" s="110">
        <v>1.1352815659328094E-2</v>
      </c>
      <c r="S43" s="110">
        <v>1.9999189161001581E-2</v>
      </c>
      <c r="T43" s="110">
        <v>2.0149353720523396E-2</v>
      </c>
      <c r="U43" s="110">
        <v>1.5558063249429179E-3</v>
      </c>
      <c r="V43" s="110">
        <v>1.4499017715940501E-2</v>
      </c>
      <c r="W43" s="110">
        <v>2.1365429208395413E-3</v>
      </c>
      <c r="X43" s="110">
        <v>9.0932920586965168E-5</v>
      </c>
      <c r="Y43" s="110">
        <v>1.4740480469131183E-4</v>
      </c>
      <c r="Z43" s="110">
        <v>1.47019347969877E-4</v>
      </c>
      <c r="AA43" s="110">
        <v>1.1355796588232297E-4</v>
      </c>
      <c r="AB43" s="110">
        <v>4.9891503913047702E-4</v>
      </c>
      <c r="AC43" s="110">
        <v>2.115906493465311E-3</v>
      </c>
      <c r="AD43" s="110">
        <v>1.7277842697835017E-3</v>
      </c>
      <c r="AE43" s="111"/>
      <c r="AF43" s="112">
        <v>58.778860572663469</v>
      </c>
      <c r="AG43" s="112">
        <v>206.45536282831071</v>
      </c>
      <c r="AH43" s="112">
        <v>1086.0060104081583</v>
      </c>
      <c r="AI43" s="112">
        <v>74.419716193998497</v>
      </c>
      <c r="AJ43" s="112" t="s">
        <v>392</v>
      </c>
      <c r="AK43" s="112" t="s">
        <v>385</v>
      </c>
      <c r="AL43" s="121" t="s">
        <v>49</v>
      </c>
    </row>
    <row r="44" spans="1:38" ht="26.25" customHeight="1" thickBot="1" x14ac:dyDescent="0.25">
      <c r="A44" s="53" t="s">
        <v>70</v>
      </c>
      <c r="B44" s="53" t="s">
        <v>111</v>
      </c>
      <c r="C44" s="54" t="s">
        <v>112</v>
      </c>
      <c r="D44" s="55"/>
      <c r="E44" s="110">
        <v>3.752401937549747</v>
      </c>
      <c r="F44" s="110">
        <v>0.54897530361911095</v>
      </c>
      <c r="G44" s="110">
        <v>2.320662692881417E-3</v>
      </c>
      <c r="H44" s="110">
        <v>8.9231017109828701E-4</v>
      </c>
      <c r="I44" s="110">
        <v>0.20618718281627871</v>
      </c>
      <c r="J44" s="110">
        <v>0.20618718281627871</v>
      </c>
      <c r="K44" s="110">
        <v>0.20618718281627871</v>
      </c>
      <c r="L44" s="110">
        <v>0.11899824724509507</v>
      </c>
      <c r="M44" s="110">
        <v>8.1523195836545579</v>
      </c>
      <c r="N44" s="110" t="s">
        <v>396</v>
      </c>
      <c r="O44" s="110">
        <v>1.1603313464407085E-3</v>
      </c>
      <c r="P44" s="110" t="s">
        <v>396</v>
      </c>
      <c r="Q44" s="110" t="s">
        <v>396</v>
      </c>
      <c r="R44" s="110">
        <v>5.8016567322035422E-3</v>
      </c>
      <c r="S44" s="110">
        <v>0.19725632889492042</v>
      </c>
      <c r="T44" s="110">
        <v>8.1223194250849597E-3</v>
      </c>
      <c r="U44" s="110">
        <v>1.1603313464407085E-3</v>
      </c>
      <c r="V44" s="110">
        <v>0.11603313464407085</v>
      </c>
      <c r="W44" s="110" t="s">
        <v>396</v>
      </c>
      <c r="X44" s="110">
        <v>3.570881304457825E-3</v>
      </c>
      <c r="Y44" s="110">
        <v>5.7117694670678421E-3</v>
      </c>
      <c r="Z44" s="110" t="s">
        <v>396</v>
      </c>
      <c r="AA44" s="110" t="s">
        <v>396</v>
      </c>
      <c r="AB44" s="110">
        <v>9.2826507715256662E-3</v>
      </c>
      <c r="AC44" s="110" t="s">
        <v>396</v>
      </c>
      <c r="AD44" s="110" t="s">
        <v>396</v>
      </c>
      <c r="AE44" s="111"/>
      <c r="AF44" s="112">
        <v>4894</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0.19648184370510519</v>
      </c>
      <c r="F46" s="110">
        <v>1.1102757037234992</v>
      </c>
      <c r="G46" s="110">
        <v>0.33250234561519526</v>
      </c>
      <c r="H46" s="110">
        <v>4.4893180656903155E-2</v>
      </c>
      <c r="I46" s="110">
        <v>4.7974251641456897E-2</v>
      </c>
      <c r="J46" s="110">
        <v>6.1828123256594682E-2</v>
      </c>
      <c r="K46" s="110">
        <v>0.10506219369404513</v>
      </c>
      <c r="L46" s="110">
        <v>3.1899824842291846E-3</v>
      </c>
      <c r="M46" s="110">
        <v>0.2347488861753135</v>
      </c>
      <c r="N46" s="110">
        <v>3.6500883317297568E-2</v>
      </c>
      <c r="O46" s="110">
        <v>1.6304345666392521E-3</v>
      </c>
      <c r="P46" s="110">
        <v>4.6221129687996796E-3</v>
      </c>
      <c r="Q46" s="110">
        <v>3.5765552651734513E-2</v>
      </c>
      <c r="R46" s="110">
        <v>2.8715606133638584E-2</v>
      </c>
      <c r="S46" s="110">
        <v>4.0371976469336629E-2</v>
      </c>
      <c r="T46" s="110">
        <v>6.3803692047605304E-2</v>
      </c>
      <c r="U46" s="110">
        <v>2.4533717241581331E-2</v>
      </c>
      <c r="V46" s="110">
        <v>7.0302987223984356E-2</v>
      </c>
      <c r="W46" s="110">
        <v>9.4916170223337138E-3</v>
      </c>
      <c r="X46" s="110">
        <v>1.9816963597316648E-4</v>
      </c>
      <c r="Y46" s="110">
        <v>3.2998085230017988E-4</v>
      </c>
      <c r="Z46" s="110">
        <v>2.9357721290017058E-4</v>
      </c>
      <c r="AA46" s="110">
        <v>2.3023203587215461E-4</v>
      </c>
      <c r="AB46" s="110">
        <v>1.0519597370456716E-3</v>
      </c>
      <c r="AC46" s="110">
        <v>8.3988673953874493E-3</v>
      </c>
      <c r="AD46" s="110">
        <v>5.7802934531884717E-3</v>
      </c>
      <c r="AE46" s="111"/>
      <c r="AF46" s="112">
        <v>10.710737278138549</v>
      </c>
      <c r="AG46" s="112">
        <v>315.99030995264076</v>
      </c>
      <c r="AH46" s="112">
        <v>1958.9801809245298</v>
      </c>
      <c r="AI46" s="112">
        <v>199.45511596671676</v>
      </c>
      <c r="AJ46" s="112" t="s">
        <v>392</v>
      </c>
      <c r="AK46" s="112" t="s">
        <v>385</v>
      </c>
      <c r="AL46" s="121" t="s">
        <v>49</v>
      </c>
    </row>
    <row r="47" spans="1:38" ht="26.25" customHeight="1" thickBot="1" x14ac:dyDescent="0.25">
      <c r="A47" s="53" t="s">
        <v>70</v>
      </c>
      <c r="B47" s="53" t="s">
        <v>117</v>
      </c>
      <c r="C47" s="54" t="s">
        <v>118</v>
      </c>
      <c r="D47" s="55"/>
      <c r="E47" s="110">
        <v>0.29277813166257582</v>
      </c>
      <c r="F47" s="110">
        <v>1.6456701144158664E-3</v>
      </c>
      <c r="G47" s="110">
        <v>1.7096120318204327E-2</v>
      </c>
      <c r="H47" s="110">
        <v>6.0580502120793196E-7</v>
      </c>
      <c r="I47" s="110">
        <v>1.6902403867532453E-3</v>
      </c>
      <c r="J47" s="110">
        <v>1.6902403867532453E-3</v>
      </c>
      <c r="K47" s="110">
        <v>1.6902403867532453E-3</v>
      </c>
      <c r="L47" s="110">
        <v>8.1156451580571907E-4</v>
      </c>
      <c r="M47" s="110">
        <v>0.12752803640614685</v>
      </c>
      <c r="N47" s="110">
        <v>1.698225397417682E-10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881.26427274599996</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3.0072800000000002</v>
      </c>
      <c r="G48" s="110" t="s">
        <v>385</v>
      </c>
      <c r="H48" s="110" t="s">
        <v>385</v>
      </c>
      <c r="I48" s="110">
        <v>1.87955E-2</v>
      </c>
      <c r="J48" s="110">
        <v>0.15788220000000003</v>
      </c>
      <c r="K48" s="110">
        <v>0.33455990000000002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3.7591000000000001</v>
      </c>
      <c r="AL48" s="121" t="s">
        <v>397</v>
      </c>
    </row>
    <row r="49" spans="1:38" ht="26.25" customHeight="1" thickBot="1" x14ac:dyDescent="0.25">
      <c r="A49" s="53" t="s">
        <v>119</v>
      </c>
      <c r="B49" s="53" t="s">
        <v>122</v>
      </c>
      <c r="C49" s="54" t="s">
        <v>123</v>
      </c>
      <c r="D49" s="55"/>
      <c r="E49" s="110">
        <v>1.8786000000000002E-3</v>
      </c>
      <c r="F49" s="110">
        <v>1.42758E-2</v>
      </c>
      <c r="G49" s="110">
        <v>1.4832000000000001E-3</v>
      </c>
      <c r="H49" s="110">
        <v>6.859800000000001E-3</v>
      </c>
      <c r="I49" s="110">
        <v>0.11309400000000001</v>
      </c>
      <c r="J49" s="110">
        <v>0.27068400000000004</v>
      </c>
      <c r="K49" s="110">
        <v>0.64333800000000008</v>
      </c>
      <c r="L49" s="110">
        <v>5.5416060000000003E-2</v>
      </c>
      <c r="M49" s="110">
        <v>1.5128400000000002</v>
      </c>
      <c r="N49" s="110">
        <v>0.70452000000000004</v>
      </c>
      <c r="O49" s="110">
        <v>1.2978000000000002E-2</v>
      </c>
      <c r="P49" s="110">
        <v>2.2248E-2</v>
      </c>
      <c r="Q49" s="110">
        <v>2.4101999999999998E-2</v>
      </c>
      <c r="R49" s="110">
        <v>0.31518000000000002</v>
      </c>
      <c r="S49" s="110">
        <v>8.8992000000000002E-2</v>
      </c>
      <c r="T49" s="110">
        <v>0.22248000000000001</v>
      </c>
      <c r="U49" s="110">
        <v>2.9664000000000003E-2</v>
      </c>
      <c r="V49" s="110">
        <v>0.40788000000000002</v>
      </c>
      <c r="W49" s="110">
        <v>5.5620000000000003</v>
      </c>
      <c r="X49" s="110">
        <v>0.29664000000000001</v>
      </c>
      <c r="Y49" s="110">
        <v>0.37080000000000002</v>
      </c>
      <c r="Z49" s="110">
        <v>0.18540000000000001</v>
      </c>
      <c r="AA49" s="110">
        <v>0.12978000000000001</v>
      </c>
      <c r="AB49" s="110">
        <v>0.98262000000000005</v>
      </c>
      <c r="AC49" s="110" t="s">
        <v>396</v>
      </c>
      <c r="AD49" s="110" t="s">
        <v>396</v>
      </c>
      <c r="AE49" s="111"/>
      <c r="AF49" s="112" t="s">
        <v>385</v>
      </c>
      <c r="AG49" s="112" t="s">
        <v>385</v>
      </c>
      <c r="AH49" s="112" t="s">
        <v>385</v>
      </c>
      <c r="AI49" s="112" t="s">
        <v>385</v>
      </c>
      <c r="AJ49" s="112" t="s">
        <v>385</v>
      </c>
      <c r="AK49" s="112">
        <v>1.857</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0.82618274999999997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13.655246999999999</v>
      </c>
      <c r="AL51" s="121" t="s">
        <v>400</v>
      </c>
    </row>
    <row r="52" spans="1:38" ht="26.25" customHeight="1" thickBot="1" x14ac:dyDescent="0.25">
      <c r="A52" s="53" t="s">
        <v>119</v>
      </c>
      <c r="B52" s="57" t="s">
        <v>128</v>
      </c>
      <c r="C52" s="59" t="s">
        <v>362</v>
      </c>
      <c r="D52" s="56"/>
      <c r="E52" s="110">
        <v>0.18089634499999999</v>
      </c>
      <c r="F52" s="110">
        <v>0.56853136999999987</v>
      </c>
      <c r="G52" s="110">
        <v>1.2662744149999998</v>
      </c>
      <c r="H52" s="110" t="s">
        <v>401</v>
      </c>
      <c r="I52" s="110">
        <v>1.0336933999999999E-2</v>
      </c>
      <c r="J52" s="110">
        <v>2.5842334999999998E-2</v>
      </c>
      <c r="K52" s="110">
        <v>3.1010801999999997E-2</v>
      </c>
      <c r="L52" s="110" t="s">
        <v>396</v>
      </c>
      <c r="M52" s="110">
        <v>0.21190714699999999</v>
      </c>
      <c r="N52" s="110">
        <v>1.5505400999999999E-2</v>
      </c>
      <c r="O52" s="110">
        <v>2.5842334999999998E-3</v>
      </c>
      <c r="P52" s="110">
        <v>3.1010801999999996E-3</v>
      </c>
      <c r="Q52" s="110">
        <v>5.1684669999999997E-4</v>
      </c>
      <c r="R52" s="110">
        <v>5.1684669999999997E-4</v>
      </c>
      <c r="S52" s="110">
        <v>6.2021603999999992E-3</v>
      </c>
      <c r="T52" s="110">
        <v>2.7392875099999998E-2</v>
      </c>
      <c r="U52" s="110">
        <v>5.1684669999999997E-4</v>
      </c>
      <c r="V52" s="110">
        <v>5.1684669999999995E-3</v>
      </c>
      <c r="W52" s="110">
        <v>6.2021603999999992E-3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5.1684669999999997</v>
      </c>
      <c r="AL52" s="121" t="s">
        <v>402</v>
      </c>
    </row>
    <row r="53" spans="1:38" ht="26.25" customHeight="1" thickBot="1" x14ac:dyDescent="0.25">
      <c r="A53" s="53" t="s">
        <v>119</v>
      </c>
      <c r="B53" s="57" t="s">
        <v>129</v>
      </c>
      <c r="C53" s="59" t="s">
        <v>130</v>
      </c>
      <c r="D53" s="56"/>
      <c r="E53" s="110" t="s">
        <v>385</v>
      </c>
      <c r="F53" s="110">
        <v>1.3532373110880058</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1.3869175596813514</v>
      </c>
      <c r="AL53" s="121" t="s">
        <v>403</v>
      </c>
    </row>
    <row r="54" spans="1:38" ht="37.5" customHeight="1" thickBot="1" x14ac:dyDescent="0.25">
      <c r="A54" s="53" t="s">
        <v>119</v>
      </c>
      <c r="B54" s="57" t="s">
        <v>131</v>
      </c>
      <c r="C54" s="59" t="s">
        <v>132</v>
      </c>
      <c r="D54" s="56"/>
      <c r="E54" s="110" t="s">
        <v>385</v>
      </c>
      <c r="F54" s="110">
        <v>2.0263626000000006</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80932.399999999994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1.512469422208508</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1477187.6995084698</v>
      </c>
      <c r="AL56" s="121" t="s">
        <v>406</v>
      </c>
    </row>
    <row r="57" spans="1:38" ht="26.25" customHeight="1" thickBot="1" x14ac:dyDescent="0.25">
      <c r="A57" s="53" t="s">
        <v>53</v>
      </c>
      <c r="B57" s="53" t="s">
        <v>137</v>
      </c>
      <c r="C57" s="54" t="s">
        <v>138</v>
      </c>
      <c r="D57" s="55"/>
      <c r="E57" s="110" t="s">
        <v>401</v>
      </c>
      <c r="F57" s="110" t="s">
        <v>401</v>
      </c>
      <c r="G57" s="110" t="s">
        <v>401</v>
      </c>
      <c r="H57" s="110" t="s">
        <v>401</v>
      </c>
      <c r="I57" s="110">
        <v>6.0950076777491917E-2</v>
      </c>
      <c r="J57" s="110">
        <v>0.14378242407092931</v>
      </c>
      <c r="K57" s="110">
        <v>0.35391307767717878</v>
      </c>
      <c r="L57" s="110">
        <v>1.8285023033247575E-3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2235.75</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6.1785735970645312E-3</v>
      </c>
      <c r="J58" s="110">
        <v>7.4142871210606989E-2</v>
      </c>
      <c r="K58" s="110">
        <v>0.61785728060554623</v>
      </c>
      <c r="L58" s="110">
        <v>2.8421438546496844E-5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803</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8.9655119748623155E-2</v>
      </c>
      <c r="J59" s="110">
        <v>9.3596004133178007E-2</v>
      </c>
      <c r="K59" s="110">
        <v>9.8522109613871589E-2</v>
      </c>
      <c r="L59" s="110">
        <v>5.5586174244146353E-5</v>
      </c>
      <c r="M59" s="110" t="s">
        <v>401</v>
      </c>
      <c r="N59" s="110">
        <v>0.59672929595030677</v>
      </c>
      <c r="O59" s="110">
        <v>3.1162294972684319E-2</v>
      </c>
      <c r="P59" s="110">
        <v>7.3290059999999986E-4</v>
      </c>
      <c r="Q59" s="110">
        <v>5.2384348273156772E-2</v>
      </c>
      <c r="R59" s="110">
        <v>6.454328038241948E-2</v>
      </c>
      <c r="S59" s="110">
        <v>1.7101013999999998E-3</v>
      </c>
      <c r="T59" s="110">
        <v>0.10478882231710804</v>
      </c>
      <c r="U59" s="110">
        <v>0.23721133191209742</v>
      </c>
      <c r="V59" s="110">
        <v>9.0391073999999988E-2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244.30019999999996</v>
      </c>
      <c r="AL59" s="121" t="s">
        <v>409</v>
      </c>
    </row>
    <row r="60" spans="1:38" ht="26.25" customHeight="1" thickBot="1" x14ac:dyDescent="0.25">
      <c r="A60" s="53" t="s">
        <v>53</v>
      </c>
      <c r="B60" s="61" t="s">
        <v>142</v>
      </c>
      <c r="C60" s="54" t="s">
        <v>143</v>
      </c>
      <c r="D60" s="96"/>
      <c r="E60" s="110">
        <v>8.631814278740161E-3</v>
      </c>
      <c r="F60" s="110">
        <v>1.753398897394574E-4</v>
      </c>
      <c r="G60" s="110">
        <v>7.289217887689374E-3</v>
      </c>
      <c r="H60" s="110" t="s">
        <v>385</v>
      </c>
      <c r="I60" s="110">
        <v>1.9129339647548833E-3</v>
      </c>
      <c r="J60" s="110">
        <v>2.2950259717322914E-2</v>
      </c>
      <c r="K60" s="110">
        <v>0.19124505256680888</v>
      </c>
      <c r="L60" s="110" t="s">
        <v>385</v>
      </c>
      <c r="M60" s="110">
        <v>2.3539878985819118E-2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19.311344377278164</v>
      </c>
      <c r="AG60" s="112">
        <v>25.367401561600005</v>
      </c>
      <c r="AH60" s="112">
        <v>18.633903350675201</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1.905487073841567E-2</v>
      </c>
      <c r="J61" s="110">
        <v>0.19054870738415663</v>
      </c>
      <c r="K61" s="110">
        <v>0.6323001994162496</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0.92056580285048217</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0.34283155554468148</v>
      </c>
      <c r="F63" s="110">
        <v>0.17424393677720071</v>
      </c>
      <c r="G63" s="110">
        <v>0.18590086229577477</v>
      </c>
      <c r="H63" s="110">
        <v>7.4677546903933784E-4</v>
      </c>
      <c r="I63" s="110">
        <v>0.11170397740061051</v>
      </c>
      <c r="J63" s="110">
        <v>0.11989308963692284</v>
      </c>
      <c r="K63" s="110">
        <v>0.15148477257116633</v>
      </c>
      <c r="L63" s="110" t="s">
        <v>396</v>
      </c>
      <c r="M63" s="110">
        <v>1.3050446227752164</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69.586619068800005</v>
      </c>
      <c r="AG63" s="112">
        <v>211.80584415026414</v>
      </c>
      <c r="AH63" s="112">
        <v>1874.6996532853809</v>
      </c>
      <c r="AI63" s="112" t="s">
        <v>392</v>
      </c>
      <c r="AJ63" s="112" t="s">
        <v>385</v>
      </c>
      <c r="AK63" s="112" t="s">
        <v>385</v>
      </c>
      <c r="AL63" s="121" t="s">
        <v>399</v>
      </c>
    </row>
    <row r="64" spans="1:38" ht="26.25" customHeight="1" thickBot="1" x14ac:dyDescent="0.25">
      <c r="A64" s="53" t="s">
        <v>53</v>
      </c>
      <c r="B64" s="61" t="s">
        <v>150</v>
      </c>
      <c r="C64" s="54" t="s">
        <v>151</v>
      </c>
      <c r="D64" s="55"/>
      <c r="E64" s="110">
        <v>0.227749585182839</v>
      </c>
      <c r="F64" s="110">
        <v>4.0933657781078983E-3</v>
      </c>
      <c r="G64" s="110">
        <v>1.1894835837570027E-3</v>
      </c>
      <c r="H64" s="110">
        <v>3.8380000000000003E-3</v>
      </c>
      <c r="I64" s="110">
        <v>2.2627709597459397E-2</v>
      </c>
      <c r="J64" s="110">
        <v>3.7712850933775847E-2</v>
      </c>
      <c r="K64" s="110">
        <v>6.2854752259378741E-2</v>
      </c>
      <c r="L64" s="110">
        <v>4.072987727542691E-4</v>
      </c>
      <c r="M64" s="110">
        <v>7.4828141896817635E-2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5890.2949622399992</v>
      </c>
      <c r="AI64" s="112" t="s">
        <v>385</v>
      </c>
      <c r="AJ64" s="112" t="s">
        <v>385</v>
      </c>
      <c r="AK64" s="112">
        <v>383.8</v>
      </c>
      <c r="AL64" s="121" t="s">
        <v>413</v>
      </c>
    </row>
    <row r="65" spans="1:38" ht="26.25" customHeight="1" thickBot="1" x14ac:dyDescent="0.25">
      <c r="A65" s="53" t="s">
        <v>53</v>
      </c>
      <c r="B65" s="57" t="s">
        <v>152</v>
      </c>
      <c r="C65" s="54" t="s">
        <v>153</v>
      </c>
      <c r="D65" s="55"/>
      <c r="E65" s="110">
        <v>0.17331979555456742</v>
      </c>
      <c r="F65" s="110" t="s">
        <v>385</v>
      </c>
      <c r="G65" s="110" t="s">
        <v>385</v>
      </c>
      <c r="H65" s="110">
        <v>3.8860041483014143E-3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398.80200000000002</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0.19676971680118271</v>
      </c>
      <c r="F67" s="110">
        <v>1.0063495565432737E-5</v>
      </c>
      <c r="G67" s="110">
        <v>1.441766573756178E-2</v>
      </c>
      <c r="H67" s="110" t="s">
        <v>385</v>
      </c>
      <c r="I67" s="110">
        <v>0.15019709617703769</v>
      </c>
      <c r="J67" s="110">
        <v>0.25032849731680434</v>
      </c>
      <c r="K67" s="110">
        <v>0.41721416750061863</v>
      </c>
      <c r="L67" s="110">
        <v>2.7035477311866782E-3</v>
      </c>
      <c r="M67" s="110">
        <v>6.3828304966495372E-2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226.31179735975047</v>
      </c>
      <c r="AI67" s="112" t="s">
        <v>385</v>
      </c>
      <c r="AJ67" s="112" t="s">
        <v>385</v>
      </c>
      <c r="AK67" s="112">
        <v>84.3</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0.67083680640446619</v>
      </c>
      <c r="F70" s="110">
        <v>2.8125178515342064</v>
      </c>
      <c r="G70" s="110">
        <v>1.5615498407038317</v>
      </c>
      <c r="H70" s="110">
        <v>0.22898283533210823</v>
      </c>
      <c r="I70" s="110">
        <v>0.18165367425239151</v>
      </c>
      <c r="J70" s="110">
        <v>0.28505024227543341</v>
      </c>
      <c r="K70" s="110">
        <v>0.4330745725545519</v>
      </c>
      <c r="L70" s="110">
        <v>3.2697661365430472E-3</v>
      </c>
      <c r="M70" s="110">
        <v>3.9823091126360373</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166.13401284384636</v>
      </c>
      <c r="AG70" s="112" t="s">
        <v>385</v>
      </c>
      <c r="AH70" s="112">
        <v>1738.9315250984232</v>
      </c>
      <c r="AI70" s="112" t="s">
        <v>392</v>
      </c>
      <c r="AJ70" s="112" t="s">
        <v>392</v>
      </c>
      <c r="AK70" s="112" t="s">
        <v>385</v>
      </c>
      <c r="AL70" s="121" t="s">
        <v>399</v>
      </c>
    </row>
    <row r="71" spans="1:38" ht="26.25" customHeight="1" thickBot="1" x14ac:dyDescent="0.25">
      <c r="A71" s="53" t="s">
        <v>53</v>
      </c>
      <c r="B71" s="53" t="s">
        <v>163</v>
      </c>
      <c r="C71" s="54" t="s">
        <v>164</v>
      </c>
      <c r="D71" s="60"/>
      <c r="E71" s="110">
        <v>6.145834574574633E-5</v>
      </c>
      <c r="F71" s="110">
        <v>3.0552905533981431</v>
      </c>
      <c r="G71" s="110">
        <v>1.9662525076462661E-6</v>
      </c>
      <c r="H71" s="110">
        <v>1.1131721466938218E-4</v>
      </c>
      <c r="I71" s="110">
        <v>1.7330025233424117E-6</v>
      </c>
      <c r="J71" s="110">
        <v>2.1716205748078335E-6</v>
      </c>
      <c r="K71" s="110">
        <v>2.1932719738576955E-6</v>
      </c>
      <c r="L71" s="110" t="s">
        <v>396</v>
      </c>
      <c r="M71" s="110">
        <v>1.3119451008589537E-5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2.971852205806139</v>
      </c>
      <c r="F72" s="110">
        <v>0.20469133386231148</v>
      </c>
      <c r="G72" s="110">
        <v>7.0797539995417074</v>
      </c>
      <c r="H72" s="110">
        <v>9.9469108192724105E-4</v>
      </c>
      <c r="I72" s="110">
        <v>1.0823283288266916</v>
      </c>
      <c r="J72" s="110">
        <v>1.7119876121548165</v>
      </c>
      <c r="K72" s="110">
        <v>7.312440595390294</v>
      </c>
      <c r="L72" s="110">
        <v>3.8963819837760896E-3</v>
      </c>
      <c r="M72" s="110">
        <v>58.257706595909802</v>
      </c>
      <c r="N72" s="110">
        <v>16.582248186328478</v>
      </c>
      <c r="O72" s="110">
        <v>8.0608792384941702E-2</v>
      </c>
      <c r="P72" s="110">
        <v>0.16623329082330224</v>
      </c>
      <c r="Q72" s="110">
        <v>0.46773756651627812</v>
      </c>
      <c r="R72" s="110">
        <v>0.73754908898646498</v>
      </c>
      <c r="S72" s="110">
        <v>1.4025796990805142</v>
      </c>
      <c r="T72" s="110">
        <v>0.82408691314684979</v>
      </c>
      <c r="U72" s="110">
        <v>7.4642199999999992E-2</v>
      </c>
      <c r="V72" s="110">
        <v>8.2127544696442314</v>
      </c>
      <c r="W72" s="110">
        <v>29.171443</v>
      </c>
      <c r="X72" s="110" t="s">
        <v>396</v>
      </c>
      <c r="Y72" s="110" t="s">
        <v>396</v>
      </c>
      <c r="Z72" s="110" t="s">
        <v>396</v>
      </c>
      <c r="AA72" s="110" t="s">
        <v>396</v>
      </c>
      <c r="AB72" s="110">
        <v>9.46456768</v>
      </c>
      <c r="AC72" s="110">
        <v>9.7530000000000006E-2</v>
      </c>
      <c r="AD72" s="110">
        <v>17.115192500000003</v>
      </c>
      <c r="AE72" s="111"/>
      <c r="AF72" s="112">
        <v>4.9404236353395055</v>
      </c>
      <c r="AG72" s="112">
        <v>56754.281804206221</v>
      </c>
      <c r="AH72" s="112">
        <v>5992.8362639766547</v>
      </c>
      <c r="AI72" s="112" t="s">
        <v>385</v>
      </c>
      <c r="AJ72" s="112" t="s">
        <v>385</v>
      </c>
      <c r="AK72" s="112">
        <v>3522.0410000000006</v>
      </c>
      <c r="AL72" s="121" t="s">
        <v>419</v>
      </c>
    </row>
    <row r="73" spans="1:38" ht="26.25" customHeight="1" thickBot="1" x14ac:dyDescent="0.25">
      <c r="A73" s="53" t="s">
        <v>53</v>
      </c>
      <c r="B73" s="53" t="s">
        <v>167</v>
      </c>
      <c r="C73" s="54" t="s">
        <v>168</v>
      </c>
      <c r="D73" s="55"/>
      <c r="E73" s="110">
        <v>0.34430381258507414</v>
      </c>
      <c r="F73" s="110">
        <v>3.0012303857106522E-2</v>
      </c>
      <c r="G73" s="110">
        <v>0.23246578720212427</v>
      </c>
      <c r="H73" s="110">
        <v>1.742751275673965E-5</v>
      </c>
      <c r="I73" s="110">
        <v>0.12306067873592848</v>
      </c>
      <c r="J73" s="110">
        <v>0.15602405776032177</v>
      </c>
      <c r="K73" s="110">
        <v>0.17345025303288811</v>
      </c>
      <c r="L73" s="110">
        <v>1.2306067873592848E-2</v>
      </c>
      <c r="M73" s="110">
        <v>2.3127028777780536</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328.47273626323198</v>
      </c>
      <c r="AH73" s="112">
        <v>559.3958900102599</v>
      </c>
      <c r="AI73" s="112" t="s">
        <v>385</v>
      </c>
      <c r="AJ73" s="112" t="s">
        <v>385</v>
      </c>
      <c r="AK73" s="112">
        <v>134.80000000000001</v>
      </c>
      <c r="AL73" s="121" t="s">
        <v>420</v>
      </c>
    </row>
    <row r="74" spans="1:38" ht="26.25" customHeight="1" thickBot="1" x14ac:dyDescent="0.25">
      <c r="A74" s="53" t="s">
        <v>53</v>
      </c>
      <c r="B74" s="53" t="s">
        <v>169</v>
      </c>
      <c r="C74" s="54" t="s">
        <v>170</v>
      </c>
      <c r="D74" s="55"/>
      <c r="E74" s="110">
        <v>0.10923494380851921</v>
      </c>
      <c r="F74" s="110">
        <v>7.5332206933789812E-4</v>
      </c>
      <c r="G74" s="110">
        <v>0.34651450945585183</v>
      </c>
      <c r="H74" s="110" t="s">
        <v>396</v>
      </c>
      <c r="I74" s="110">
        <v>2.3400212540416555E-2</v>
      </c>
      <c r="J74" s="110">
        <v>2.6349333624553242E-2</v>
      </c>
      <c r="K74" s="110">
        <v>2.8570929301355227E-2</v>
      </c>
      <c r="L74" s="110">
        <v>5.382048884295808E-4</v>
      </c>
      <c r="M74" s="110">
        <v>2.7574613260669913</v>
      </c>
      <c r="N74" s="110" t="s">
        <v>396</v>
      </c>
      <c r="O74" s="110" t="s">
        <v>396</v>
      </c>
      <c r="P74" s="110" t="s">
        <v>396</v>
      </c>
      <c r="Q74" s="110" t="s">
        <v>396</v>
      </c>
      <c r="R74" s="110" t="s">
        <v>396</v>
      </c>
      <c r="S74" s="110" t="s">
        <v>396</v>
      </c>
      <c r="T74" s="110" t="s">
        <v>396</v>
      </c>
      <c r="U74" s="110" t="s">
        <v>396</v>
      </c>
      <c r="V74" s="110" t="s">
        <v>396</v>
      </c>
      <c r="W74" s="110" t="s">
        <v>396</v>
      </c>
      <c r="X74" s="110">
        <v>0.29340000000000005</v>
      </c>
      <c r="Y74" s="110">
        <v>0.29340000000000005</v>
      </c>
      <c r="Z74" s="110">
        <v>0.29340000000000005</v>
      </c>
      <c r="AA74" s="110">
        <v>3.586000000000001E-2</v>
      </c>
      <c r="AB74" s="110">
        <v>0.9160600000000001</v>
      </c>
      <c r="AC74" s="110" t="s">
        <v>396</v>
      </c>
      <c r="AD74" s="110" t="s">
        <v>385</v>
      </c>
      <c r="AE74" s="111"/>
      <c r="AF74" s="112">
        <v>1.9432512320000001E-2</v>
      </c>
      <c r="AG74" s="112" t="s">
        <v>385</v>
      </c>
      <c r="AH74" s="112">
        <v>421.24345625420801</v>
      </c>
      <c r="AI74" s="112" t="s">
        <v>385</v>
      </c>
      <c r="AJ74" s="112" t="s">
        <v>385</v>
      </c>
      <c r="AK74" s="112">
        <v>32.6</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1.4143304555255688E-2</v>
      </c>
      <c r="F78" s="110">
        <v>3.1345206322088274E-3</v>
      </c>
      <c r="G78" s="110">
        <v>8.6537618598163547E-3</v>
      </c>
      <c r="H78" s="110" t="s">
        <v>396</v>
      </c>
      <c r="I78" s="110">
        <v>4.2192648841382976E-3</v>
      </c>
      <c r="J78" s="110">
        <v>5.3483636717870098E-3</v>
      </c>
      <c r="K78" s="110">
        <v>1.2771545373410673E-2</v>
      </c>
      <c r="L78" s="110">
        <v>4.2192648841382981E-6</v>
      </c>
      <c r="M78" s="110">
        <v>1.3022540871373993</v>
      </c>
      <c r="N78" s="110">
        <v>0.73719800000000002</v>
      </c>
      <c r="O78" s="110">
        <v>0.18346177499999999</v>
      </c>
      <c r="P78" s="110">
        <v>8.3772499999999999E-4</v>
      </c>
      <c r="Q78" s="110">
        <v>0.10890425000000001</v>
      </c>
      <c r="R78" s="110">
        <v>0.57803025000000008</v>
      </c>
      <c r="S78" s="110">
        <v>1.1811922500000001</v>
      </c>
      <c r="T78" s="110">
        <v>0.16243487749999999</v>
      </c>
      <c r="U78" s="110" t="s">
        <v>396</v>
      </c>
      <c r="V78" s="110" t="s">
        <v>396</v>
      </c>
      <c r="W78" s="110">
        <v>1.2566712725</v>
      </c>
      <c r="X78" s="110" t="s">
        <v>396</v>
      </c>
      <c r="Y78" s="110" t="s">
        <v>396</v>
      </c>
      <c r="Z78" s="110" t="s">
        <v>396</v>
      </c>
      <c r="AA78" s="110" t="s">
        <v>396</v>
      </c>
      <c r="AB78" s="110" t="s">
        <v>396</v>
      </c>
      <c r="AC78" s="110" t="s">
        <v>396</v>
      </c>
      <c r="AD78" s="110">
        <v>1.0052700000000001E-4</v>
      </c>
      <c r="AE78" s="111"/>
      <c r="AF78" s="112" t="s">
        <v>385</v>
      </c>
      <c r="AG78" s="112">
        <v>123.31047049094225</v>
      </c>
      <c r="AH78" s="112">
        <v>124.96972042808349</v>
      </c>
      <c r="AI78" s="112" t="s">
        <v>385</v>
      </c>
      <c r="AJ78" s="112" t="s">
        <v>385</v>
      </c>
      <c r="AK78" s="112">
        <v>33.509</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1.3978133164242712</v>
      </c>
      <c r="F80" s="110">
        <v>7.9463607418017806E-2</v>
      </c>
      <c r="G80" s="110">
        <v>0.70200847223106833</v>
      </c>
      <c r="H80" s="110">
        <v>6.463081604203294E-3</v>
      </c>
      <c r="I80" s="110">
        <v>0.15320305516963711</v>
      </c>
      <c r="J80" s="110">
        <v>0.21017842560925903</v>
      </c>
      <c r="K80" s="110">
        <v>0.37371583401427072</v>
      </c>
      <c r="L80" s="110" t="s">
        <v>396</v>
      </c>
      <c r="M80" s="110">
        <v>4.6871743807935387</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0.81138736800334821</v>
      </c>
      <c r="AG80" s="112">
        <v>2.7530747396357046E-4</v>
      </c>
      <c r="AH80" s="112">
        <v>3.3476581349475336</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4.7589037016494942</v>
      </c>
      <c r="G82" s="110" t="s">
        <v>385</v>
      </c>
      <c r="H82" s="110" t="s">
        <v>385</v>
      </c>
      <c r="I82" s="110" t="s">
        <v>396</v>
      </c>
      <c r="J82" s="110" t="s">
        <v>385</v>
      </c>
      <c r="K82" s="110" t="s">
        <v>385</v>
      </c>
      <c r="L82" s="110" t="s">
        <v>385</v>
      </c>
      <c r="M82" s="110" t="s">
        <v>385</v>
      </c>
      <c r="N82" s="110" t="s">
        <v>385</v>
      </c>
      <c r="O82" s="110" t="s">
        <v>385</v>
      </c>
      <c r="P82" s="110">
        <v>3.0036585599999999E-2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5363676</v>
      </c>
      <c r="AL82" s="121" t="s">
        <v>431</v>
      </c>
    </row>
    <row r="83" spans="1:38" ht="26.25" customHeight="1" thickBot="1" x14ac:dyDescent="0.25">
      <c r="A83" s="53" t="s">
        <v>53</v>
      </c>
      <c r="B83" s="64" t="s">
        <v>188</v>
      </c>
      <c r="C83" s="65" t="s">
        <v>189</v>
      </c>
      <c r="D83" s="55"/>
      <c r="E83" s="110" t="s">
        <v>396</v>
      </c>
      <c r="F83" s="110">
        <v>3.2841550544376978E-2</v>
      </c>
      <c r="G83" s="110" t="s">
        <v>396</v>
      </c>
      <c r="H83" s="110" t="s">
        <v>385</v>
      </c>
      <c r="I83" s="110">
        <v>7.6038756513563425E-3</v>
      </c>
      <c r="J83" s="110">
        <v>1.0174576569621698E-2</v>
      </c>
      <c r="K83" s="110">
        <v>8.7338961134217075E-2</v>
      </c>
      <c r="L83" s="110">
        <v>4.3342091212731151E-4</v>
      </c>
      <c r="M83" s="110" t="s">
        <v>396</v>
      </c>
      <c r="N83" s="110" t="s">
        <v>385</v>
      </c>
      <c r="O83" s="110" t="s">
        <v>385</v>
      </c>
      <c r="P83" s="110" t="s">
        <v>385</v>
      </c>
      <c r="Q83" s="110" t="s">
        <v>385</v>
      </c>
      <c r="R83" s="110" t="s">
        <v>385</v>
      </c>
      <c r="S83" s="110" t="s">
        <v>385</v>
      </c>
      <c r="T83" s="110" t="s">
        <v>385</v>
      </c>
      <c r="U83" s="110" t="s">
        <v>385</v>
      </c>
      <c r="V83" s="110" t="s">
        <v>385</v>
      </c>
      <c r="W83" s="110">
        <v>1.1969019999999999E-2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170986</v>
      </c>
      <c r="AL83" s="121" t="s">
        <v>432</v>
      </c>
    </row>
    <row r="84" spans="1:38" ht="26.25" customHeight="1" thickBot="1" x14ac:dyDescent="0.25">
      <c r="A84" s="53" t="s">
        <v>53</v>
      </c>
      <c r="B84" s="64" t="s">
        <v>190</v>
      </c>
      <c r="C84" s="65" t="s">
        <v>191</v>
      </c>
      <c r="D84" s="55"/>
      <c r="E84" s="110" t="s">
        <v>396</v>
      </c>
      <c r="F84" s="110">
        <v>2.3659470096575163E-2</v>
      </c>
      <c r="G84" s="110" t="s">
        <v>385</v>
      </c>
      <c r="H84" s="110" t="s">
        <v>385</v>
      </c>
      <c r="I84" s="110">
        <v>4.1861378825470114E-2</v>
      </c>
      <c r="J84" s="110">
        <v>5.2459191965023896E-2</v>
      </c>
      <c r="K84" s="110">
        <v>5.2989092131063044E-2</v>
      </c>
      <c r="L84" s="110">
        <v>5.4419792473111141E-4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65.924000000000007</v>
      </c>
      <c r="AL84" s="121" t="s">
        <v>433</v>
      </c>
    </row>
    <row r="85" spans="1:38" ht="26.25" customHeight="1" thickBot="1" x14ac:dyDescent="0.25">
      <c r="A85" s="53" t="s">
        <v>185</v>
      </c>
      <c r="B85" s="59" t="s">
        <v>192</v>
      </c>
      <c r="C85" s="65" t="s">
        <v>373</v>
      </c>
      <c r="D85" s="55"/>
      <c r="E85" s="110" t="s">
        <v>385</v>
      </c>
      <c r="F85" s="110">
        <v>16.054815098449044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9.2301234454384389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9.4156381186913531</v>
      </c>
      <c r="AL86" s="121" t="s">
        <v>435</v>
      </c>
    </row>
    <row r="87" spans="1:38" ht="26.25" customHeight="1" thickBot="1" x14ac:dyDescent="0.25">
      <c r="A87" s="53" t="s">
        <v>185</v>
      </c>
      <c r="B87" s="59" t="s">
        <v>195</v>
      </c>
      <c r="C87" s="63" t="s">
        <v>196</v>
      </c>
      <c r="D87" s="55"/>
      <c r="E87" s="110" t="s">
        <v>385</v>
      </c>
      <c r="F87" s="110">
        <v>5.9467085523310287E-2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8.1653102737762315E-2</v>
      </c>
      <c r="AL87" s="121" t="s">
        <v>435</v>
      </c>
    </row>
    <row r="88" spans="1:38" ht="26.25" customHeight="1" thickBot="1" x14ac:dyDescent="0.25">
      <c r="A88" s="53" t="s">
        <v>185</v>
      </c>
      <c r="B88" s="59" t="s">
        <v>197</v>
      </c>
      <c r="C88" s="63" t="s">
        <v>198</v>
      </c>
      <c r="D88" s="55"/>
      <c r="E88" s="110" t="s">
        <v>396</v>
      </c>
      <c r="F88" s="110">
        <v>3.4668975838031622</v>
      </c>
      <c r="G88" s="110" t="s">
        <v>396</v>
      </c>
      <c r="H88" s="110" t="s">
        <v>396</v>
      </c>
      <c r="I88" s="110" t="s">
        <v>396</v>
      </c>
      <c r="J88" s="110" t="s">
        <v>396</v>
      </c>
      <c r="K88" s="110" t="s">
        <v>396</v>
      </c>
      <c r="L88" s="110" t="s">
        <v>396</v>
      </c>
      <c r="M88" s="110" t="s">
        <v>396</v>
      </c>
      <c r="N88" s="110" t="s">
        <v>396</v>
      </c>
      <c r="O88" s="110">
        <v>6.5924000000000006E-6</v>
      </c>
      <c r="P88" s="110" t="s">
        <v>396</v>
      </c>
      <c r="Q88" s="110">
        <v>3.2962000000000007E-5</v>
      </c>
      <c r="R88" s="110">
        <v>3.9554400000000006E-4</v>
      </c>
      <c r="S88" s="110" t="s">
        <v>396</v>
      </c>
      <c r="T88" s="110">
        <v>3.2962000000000009E-3</v>
      </c>
      <c r="U88" s="110">
        <v>3.2962000000000007E-5</v>
      </c>
      <c r="V88" s="110" t="s">
        <v>396</v>
      </c>
      <c r="W88" s="110" t="s">
        <v>396</v>
      </c>
      <c r="X88" s="110" t="s">
        <v>396</v>
      </c>
      <c r="Y88" s="110" t="s">
        <v>396</v>
      </c>
      <c r="Z88" s="110" t="s">
        <v>396</v>
      </c>
      <c r="AA88" s="110" t="s">
        <v>396</v>
      </c>
      <c r="AB88" s="110">
        <v>0.16810620000000001</v>
      </c>
      <c r="AC88" s="110" t="s">
        <v>396</v>
      </c>
      <c r="AD88" s="110" t="s">
        <v>396</v>
      </c>
      <c r="AE88" s="111"/>
      <c r="AF88" s="112" t="s">
        <v>385</v>
      </c>
      <c r="AG88" s="112" t="s">
        <v>385</v>
      </c>
      <c r="AH88" s="112" t="s">
        <v>385</v>
      </c>
      <c r="AI88" s="112" t="s">
        <v>385</v>
      </c>
      <c r="AJ88" s="112" t="s">
        <v>385</v>
      </c>
      <c r="AK88" s="112">
        <v>8.2073423000000769</v>
      </c>
      <c r="AL88" s="121" t="s">
        <v>435</v>
      </c>
    </row>
    <row r="89" spans="1:38" ht="26.25" customHeight="1" thickBot="1" x14ac:dyDescent="0.25">
      <c r="A89" s="53" t="s">
        <v>185</v>
      </c>
      <c r="B89" s="59" t="s">
        <v>199</v>
      </c>
      <c r="C89" s="63" t="s">
        <v>200</v>
      </c>
      <c r="D89" s="55"/>
      <c r="E89" s="110" t="s">
        <v>385</v>
      </c>
      <c r="F89" s="110">
        <v>1.8268870713869692</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4.6020512526689927</v>
      </c>
      <c r="AL89" s="121" t="s">
        <v>435</v>
      </c>
    </row>
    <row r="90" spans="1:38" s="4" customFormat="1" ht="26.25" customHeight="1" thickBot="1" x14ac:dyDescent="0.25">
      <c r="A90" s="53" t="s">
        <v>185</v>
      </c>
      <c r="B90" s="59" t="s">
        <v>201</v>
      </c>
      <c r="C90" s="63" t="s">
        <v>202</v>
      </c>
      <c r="D90" s="55"/>
      <c r="E90" s="110" t="s">
        <v>396</v>
      </c>
      <c r="F90" s="110">
        <v>0.37406680016899874</v>
      </c>
      <c r="G90" s="110">
        <v>1.3921099478625482E-2</v>
      </c>
      <c r="H90" s="110" t="s">
        <v>396</v>
      </c>
      <c r="I90" s="110" t="s">
        <v>396</v>
      </c>
      <c r="J90" s="110" t="s">
        <v>396</v>
      </c>
      <c r="K90" s="110" t="s">
        <v>396</v>
      </c>
      <c r="L90" s="110" t="s">
        <v>396</v>
      </c>
      <c r="M90" s="110" t="s">
        <v>396</v>
      </c>
      <c r="N90" s="110">
        <v>1.4849172777200507E-4</v>
      </c>
      <c r="O90" s="110">
        <v>1.8561465971500643E-4</v>
      </c>
      <c r="P90" s="110">
        <v>9.2807329857503217E-5</v>
      </c>
      <c r="Q90" s="110">
        <v>2.0417612568650713E-4</v>
      </c>
      <c r="R90" s="110">
        <v>1.2993026180050448E-4</v>
      </c>
      <c r="S90" s="110">
        <v>9.2807329857503217E-5</v>
      </c>
      <c r="T90" s="110">
        <v>9.2807329857503217E-5</v>
      </c>
      <c r="U90" s="110">
        <v>7.4245863886002533E-5</v>
      </c>
      <c r="V90" s="110">
        <v>3.4895556026421208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0.53551020924359549</v>
      </c>
      <c r="AL90" s="119" t="s">
        <v>435</v>
      </c>
    </row>
    <row r="91" spans="1:38" ht="26.25" customHeight="1" thickBot="1" x14ac:dyDescent="0.25">
      <c r="A91" s="53" t="s">
        <v>185</v>
      </c>
      <c r="B91" s="57" t="s">
        <v>374</v>
      </c>
      <c r="C91" s="59" t="s">
        <v>203</v>
      </c>
      <c r="D91" s="55"/>
      <c r="E91" s="110">
        <v>8.6503934600000026E-3</v>
      </c>
      <c r="F91" s="110">
        <v>2.3177458040000001E-2</v>
      </c>
      <c r="G91" s="110">
        <v>3.5633281999999998E-4</v>
      </c>
      <c r="H91" s="110">
        <v>1.9873233650000002E-2</v>
      </c>
      <c r="I91" s="110">
        <v>0.12930186545253999</v>
      </c>
      <c r="J91" s="110">
        <v>0.12930752666071998</v>
      </c>
      <c r="K91" s="110">
        <v>0.12930869595152999</v>
      </c>
      <c r="L91" s="110">
        <v>5.8183081649999996E-2</v>
      </c>
      <c r="M91" s="110">
        <v>0.26470271375000004</v>
      </c>
      <c r="N91" s="110">
        <v>9.2504943999999992E-2</v>
      </c>
      <c r="O91" s="110">
        <v>2.6033774080000006E-2</v>
      </c>
      <c r="P91" s="110">
        <v>6.7254870000000005E-6</v>
      </c>
      <c r="Q91" s="110">
        <v>1.5692802999999999E-4</v>
      </c>
      <c r="R91" s="110">
        <v>1.8406595999999999E-3</v>
      </c>
      <c r="S91" s="110">
        <v>7.8247151400000006E-2</v>
      </c>
      <c r="T91" s="110">
        <v>1.6469303700000004E-2</v>
      </c>
      <c r="U91" s="110" t="s">
        <v>396</v>
      </c>
      <c r="V91" s="110">
        <v>4.3607233699999998E-2</v>
      </c>
      <c r="W91" s="110">
        <v>4.7887310000000003E-4</v>
      </c>
      <c r="X91" s="110">
        <v>5.3154914100000006E-4</v>
      </c>
      <c r="Y91" s="110">
        <v>2.1549289500000002E-4</v>
      </c>
      <c r="Z91" s="110">
        <v>2.1549289500000002E-4</v>
      </c>
      <c r="AA91" s="110">
        <v>2.1549289500000002E-4</v>
      </c>
      <c r="AB91" s="110">
        <v>1.1780278260000001E-3</v>
      </c>
      <c r="AC91" s="110" t="s">
        <v>396</v>
      </c>
      <c r="AD91" s="110" t="s">
        <v>396</v>
      </c>
      <c r="AE91" s="111"/>
      <c r="AF91" s="112" t="s">
        <v>392</v>
      </c>
      <c r="AG91" s="112" t="s">
        <v>392</v>
      </c>
      <c r="AH91" s="112" t="s">
        <v>392</v>
      </c>
      <c r="AI91" s="112" t="s">
        <v>392</v>
      </c>
      <c r="AJ91" s="112" t="s">
        <v>392</v>
      </c>
      <c r="AK91" s="112">
        <v>4.9067220000000002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2.774262816005791E-2</v>
      </c>
      <c r="J92" s="110">
        <v>0.10363007471490938</v>
      </c>
      <c r="K92" s="110">
        <v>0.25408573225940767</v>
      </c>
      <c r="L92" s="110">
        <v>7.2130833216150559E-4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283.874984596172</v>
      </c>
      <c r="AL92" s="121" t="s">
        <v>428</v>
      </c>
    </row>
    <row r="93" spans="1:38" ht="26.25" customHeight="1" thickBot="1" x14ac:dyDescent="0.25">
      <c r="A93" s="53" t="s">
        <v>53</v>
      </c>
      <c r="B93" s="57" t="s">
        <v>206</v>
      </c>
      <c r="C93" s="54" t="s">
        <v>375</v>
      </c>
      <c r="D93" s="60"/>
      <c r="E93" s="110" t="s">
        <v>385</v>
      </c>
      <c r="F93" s="110">
        <v>1.9999000767083546</v>
      </c>
      <c r="G93" s="110" t="s">
        <v>385</v>
      </c>
      <c r="H93" s="110" t="s">
        <v>385</v>
      </c>
      <c r="I93" s="110">
        <v>9.1051390310835552E-4</v>
      </c>
      <c r="J93" s="110">
        <v>3.6420547555098058E-3</v>
      </c>
      <c r="K93" s="110">
        <v>9.1051368301024119E-3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996.90503484190697</v>
      </c>
      <c r="AL93" s="121" t="s">
        <v>429</v>
      </c>
    </row>
    <row r="94" spans="1:38" ht="26.25" customHeight="1" thickBot="1" x14ac:dyDescent="0.25">
      <c r="A94" s="53" t="s">
        <v>53</v>
      </c>
      <c r="B94" s="66" t="s">
        <v>376</v>
      </c>
      <c r="C94" s="54" t="s">
        <v>207</v>
      </c>
      <c r="D94" s="55"/>
      <c r="E94" s="110">
        <v>2.8084758290215111E-4</v>
      </c>
      <c r="F94" s="110">
        <v>2.5845345246305409E-2</v>
      </c>
      <c r="G94" s="110">
        <v>3.9636905570374069E-6</v>
      </c>
      <c r="H94" s="110">
        <v>2.1101815776895776E-3</v>
      </c>
      <c r="I94" s="110">
        <v>4.5520982410745739E-4</v>
      </c>
      <c r="J94" s="110">
        <v>1.5942101277590264E-3</v>
      </c>
      <c r="K94" s="110">
        <v>3.8772560394736422E-3</v>
      </c>
      <c r="L94" s="110" t="s">
        <v>396</v>
      </c>
      <c r="M94" s="110">
        <v>4.6640684048238111E-5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0.63658842198656007</v>
      </c>
      <c r="AI94" s="112" t="s">
        <v>385</v>
      </c>
      <c r="AJ94" s="112" t="s">
        <v>385</v>
      </c>
      <c r="AK94" s="112" t="s">
        <v>385</v>
      </c>
      <c r="AL94" s="121" t="s">
        <v>385</v>
      </c>
    </row>
    <row r="95" spans="1:38" ht="26.25" customHeight="1" thickBot="1" x14ac:dyDescent="0.25">
      <c r="A95" s="53" t="s">
        <v>53</v>
      </c>
      <c r="B95" s="66" t="s">
        <v>208</v>
      </c>
      <c r="C95" s="54" t="s">
        <v>209</v>
      </c>
      <c r="D95" s="60"/>
      <c r="E95" s="110">
        <v>0.3017252925875899</v>
      </c>
      <c r="F95" s="110">
        <v>0.29008079973715761</v>
      </c>
      <c r="G95" s="110">
        <v>2.2274710719405247E-3</v>
      </c>
      <c r="H95" s="110">
        <v>2.4818716038261528E-3</v>
      </c>
      <c r="I95" s="110">
        <v>4.7671195015202103E-2</v>
      </c>
      <c r="J95" s="110">
        <v>0.18992548815605403</v>
      </c>
      <c r="K95" s="110">
        <v>0.47443400254134005</v>
      </c>
      <c r="L95" s="110" t="s">
        <v>396</v>
      </c>
      <c r="M95" s="110">
        <v>0.38401195147457756</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5.9070594342699984E-2</v>
      </c>
      <c r="AG95" s="112" t="s">
        <v>392</v>
      </c>
      <c r="AH95" s="112">
        <v>0.12816134182666242</v>
      </c>
      <c r="AI95" s="112">
        <v>0.37833892910764794</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5.3636759999999999E-2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0.53636759999999994</v>
      </c>
      <c r="AE97" s="111"/>
      <c r="AF97" s="112" t="s">
        <v>385</v>
      </c>
      <c r="AG97" s="112" t="s">
        <v>385</v>
      </c>
      <c r="AH97" s="112" t="s">
        <v>385</v>
      </c>
      <c r="AI97" s="112" t="s">
        <v>385</v>
      </c>
      <c r="AJ97" s="112" t="s">
        <v>385</v>
      </c>
      <c r="AK97" s="112">
        <v>5363676</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3.7572285856470961E-2</v>
      </c>
      <c r="F99" s="113">
        <v>4.1444309178339118</v>
      </c>
      <c r="G99" s="113" t="s">
        <v>385</v>
      </c>
      <c r="H99" s="113">
        <v>1.329053527296794</v>
      </c>
      <c r="I99" s="113">
        <v>6.3435155068493149E-2</v>
      </c>
      <c r="J99" s="113">
        <v>9.7473530958904112E-2</v>
      </c>
      <c r="K99" s="113">
        <v>0.21351344876712328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262664</v>
      </c>
      <c r="AL99" s="122" t="s">
        <v>437</v>
      </c>
    </row>
    <row r="100" spans="1:38" ht="26.25" customHeight="1" thickBot="1" x14ac:dyDescent="0.25">
      <c r="A100" s="53" t="s">
        <v>216</v>
      </c>
      <c r="B100" s="53" t="s">
        <v>218</v>
      </c>
      <c r="C100" s="54" t="s">
        <v>378</v>
      </c>
      <c r="D100" s="67"/>
      <c r="E100" s="113">
        <v>6.313360784083466E-2</v>
      </c>
      <c r="F100" s="113">
        <v>5.3214534887116685</v>
      </c>
      <c r="G100" s="113" t="s">
        <v>385</v>
      </c>
      <c r="H100" s="113">
        <v>5.2857114820618198</v>
      </c>
      <c r="I100" s="113">
        <v>8.5170730356164376E-2</v>
      </c>
      <c r="J100" s="113">
        <v>0.12597554975342465</v>
      </c>
      <c r="K100" s="113">
        <v>0.27444538772602733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666042</v>
      </c>
      <c r="AL100" s="122" t="s">
        <v>437</v>
      </c>
    </row>
    <row r="101" spans="1:38" ht="26.25" customHeight="1" thickBot="1" x14ac:dyDescent="0.25">
      <c r="A101" s="53" t="s">
        <v>216</v>
      </c>
      <c r="B101" s="53" t="s">
        <v>219</v>
      </c>
      <c r="C101" s="54" t="s">
        <v>220</v>
      </c>
      <c r="D101" s="67"/>
      <c r="E101" s="113">
        <v>5.7537360402897288E-3</v>
      </c>
      <c r="F101" s="113">
        <v>7.2305635999999993E-2</v>
      </c>
      <c r="G101" s="113" t="s">
        <v>385</v>
      </c>
      <c r="H101" s="113">
        <v>0.86652227741600973</v>
      </c>
      <c r="I101" s="113">
        <v>4.2117127059999992E-3</v>
      </c>
      <c r="J101" s="113">
        <v>1.2635138117999998E-2</v>
      </c>
      <c r="K101" s="113">
        <v>2.8789570152000007E-2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427844</v>
      </c>
      <c r="AL101" s="122" t="s">
        <v>437</v>
      </c>
    </row>
    <row r="102" spans="1:38" ht="26.25" customHeight="1" thickBot="1" x14ac:dyDescent="0.25">
      <c r="A102" s="53" t="s">
        <v>216</v>
      </c>
      <c r="B102" s="53" t="s">
        <v>221</v>
      </c>
      <c r="C102" s="54" t="s">
        <v>356</v>
      </c>
      <c r="D102" s="67"/>
      <c r="E102" s="113">
        <v>9.7646774194009509E-3</v>
      </c>
      <c r="F102" s="113">
        <v>1.5294262760000001</v>
      </c>
      <c r="G102" s="113" t="s">
        <v>385</v>
      </c>
      <c r="H102" s="113">
        <v>5.459237765928</v>
      </c>
      <c r="I102" s="113">
        <v>1.3125021999999998E-2</v>
      </c>
      <c r="J102" s="113">
        <v>0.29067191000000003</v>
      </c>
      <c r="K102" s="113">
        <v>2.00723713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2076439</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3.5870470882408959E-4</v>
      </c>
      <c r="F104" s="113">
        <v>1.3574932000000001E-2</v>
      </c>
      <c r="G104" s="113" t="s">
        <v>385</v>
      </c>
      <c r="H104" s="113">
        <v>4.3464663443622528E-2</v>
      </c>
      <c r="I104" s="113">
        <v>2.5246367999999996E-4</v>
      </c>
      <c r="J104" s="113">
        <v>7.5739104E-4</v>
      </c>
      <c r="K104" s="113">
        <v>1.76724576E-3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25046</v>
      </c>
      <c r="AL104" s="122" t="s">
        <v>437</v>
      </c>
    </row>
    <row r="105" spans="1:38" ht="26.25" customHeight="1" thickBot="1" x14ac:dyDescent="0.25">
      <c r="A105" s="53" t="s">
        <v>216</v>
      </c>
      <c r="B105" s="53" t="s">
        <v>226</v>
      </c>
      <c r="C105" s="54" t="s">
        <v>227</v>
      </c>
      <c r="D105" s="67"/>
      <c r="E105" s="113">
        <v>6.5526425520604989E-4</v>
      </c>
      <c r="F105" s="113">
        <v>4.3215975000000004E-2</v>
      </c>
      <c r="G105" s="113" t="s">
        <v>385</v>
      </c>
      <c r="H105" s="113">
        <v>6.6537830615973747E-3</v>
      </c>
      <c r="I105" s="113">
        <v>9.9068200000000011E-4</v>
      </c>
      <c r="J105" s="113">
        <v>1.5567859999999999E-3</v>
      </c>
      <c r="K105" s="113">
        <v>3.3966239999999991E-3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10109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9.1096716451991057E-3</v>
      </c>
      <c r="F107" s="113">
        <v>1.285967265</v>
      </c>
      <c r="G107" s="113" t="s">
        <v>385</v>
      </c>
      <c r="H107" s="113">
        <v>1.079000999105812</v>
      </c>
      <c r="I107" s="113">
        <v>2.3381223000000003E-2</v>
      </c>
      <c r="J107" s="113">
        <v>0.31174963999999999</v>
      </c>
      <c r="K107" s="113">
        <v>1.48081079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7793741</v>
      </c>
      <c r="AL107" s="122" t="s">
        <v>437</v>
      </c>
    </row>
    <row r="108" spans="1:38" ht="26.25" customHeight="1" thickBot="1" x14ac:dyDescent="0.25">
      <c r="A108" s="53" t="s">
        <v>216</v>
      </c>
      <c r="B108" s="53" t="s">
        <v>231</v>
      </c>
      <c r="C108" s="54" t="s">
        <v>350</v>
      </c>
      <c r="D108" s="67"/>
      <c r="E108" s="113">
        <v>2.1479582220382518E-2</v>
      </c>
      <c r="F108" s="113">
        <v>0.54717195600000001</v>
      </c>
      <c r="G108" s="113" t="s">
        <v>385</v>
      </c>
      <c r="H108" s="113">
        <v>1.3567838646002011</v>
      </c>
      <c r="I108" s="113">
        <v>1.0132814E-2</v>
      </c>
      <c r="J108" s="113">
        <v>0.10132814</v>
      </c>
      <c r="K108" s="113">
        <v>0.20265627999999999</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5066407</v>
      </c>
      <c r="AL108" s="122" t="s">
        <v>437</v>
      </c>
    </row>
    <row r="109" spans="1:38" ht="26.25" customHeight="1" thickBot="1" x14ac:dyDescent="0.25">
      <c r="A109" s="53" t="s">
        <v>216</v>
      </c>
      <c r="B109" s="53" t="s">
        <v>232</v>
      </c>
      <c r="C109" s="54" t="s">
        <v>351</v>
      </c>
      <c r="D109" s="67"/>
      <c r="E109" s="113">
        <v>3.0506648488513228E-3</v>
      </c>
      <c r="F109" s="113">
        <v>0.11780254499999999</v>
      </c>
      <c r="G109" s="113" t="s">
        <v>385</v>
      </c>
      <c r="H109" s="113">
        <v>0.19138285158962651</v>
      </c>
      <c r="I109" s="113">
        <v>4.8181000000000005E-3</v>
      </c>
      <c r="J109" s="113">
        <v>2.649955E-2</v>
      </c>
      <c r="K109" s="113">
        <v>2.649955E-2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240905</v>
      </c>
      <c r="AL109" s="122" t="s">
        <v>437</v>
      </c>
    </row>
    <row r="110" spans="1:38" ht="26.25" customHeight="1" thickBot="1" x14ac:dyDescent="0.25">
      <c r="A110" s="53" t="s">
        <v>216</v>
      </c>
      <c r="B110" s="53" t="s">
        <v>233</v>
      </c>
      <c r="C110" s="54" t="s">
        <v>352</v>
      </c>
      <c r="D110" s="67"/>
      <c r="E110" s="113">
        <v>1.2048548250788659E-3</v>
      </c>
      <c r="F110" s="113">
        <v>0.13757428199999999</v>
      </c>
      <c r="G110" s="113" t="s">
        <v>385</v>
      </c>
      <c r="H110" s="113">
        <v>0.15379700307324129</v>
      </c>
      <c r="I110" s="113">
        <v>3.4167349999999997E-3</v>
      </c>
      <c r="J110" s="113">
        <v>2.572721E-2</v>
      </c>
      <c r="K110" s="113">
        <v>2.572721E-2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281338</v>
      </c>
      <c r="AL110" s="122" t="s">
        <v>437</v>
      </c>
    </row>
    <row r="111" spans="1:38" ht="26.25" customHeight="1" thickBot="1" x14ac:dyDescent="0.25">
      <c r="A111" s="53" t="s">
        <v>216</v>
      </c>
      <c r="B111" s="53" t="s">
        <v>234</v>
      </c>
      <c r="C111" s="54" t="s">
        <v>346</v>
      </c>
      <c r="D111" s="67"/>
      <c r="E111" s="113">
        <v>2.62535533307298E-3</v>
      </c>
      <c r="F111" s="113">
        <v>0.15489596465130581</v>
      </c>
      <c r="G111" s="113" t="s">
        <v>385</v>
      </c>
      <c r="H111" s="113">
        <v>5.25071066614596E-2</v>
      </c>
      <c r="I111" s="113">
        <v>1.052142784E-2</v>
      </c>
      <c r="J111" s="113">
        <v>2.104285568E-2</v>
      </c>
      <c r="K111" s="113">
        <v>4.7346425279999993E-2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2625355.3330729799</v>
      </c>
      <c r="AL111" s="122" t="s">
        <v>438</v>
      </c>
    </row>
    <row r="112" spans="1:38" ht="26.25" customHeight="1" thickBot="1" x14ac:dyDescent="0.25">
      <c r="A112" s="53" t="s">
        <v>235</v>
      </c>
      <c r="B112" s="53" t="s">
        <v>236</v>
      </c>
      <c r="C112" s="54" t="s">
        <v>237</v>
      </c>
      <c r="D112" s="55"/>
      <c r="E112" s="113">
        <v>2.78348</v>
      </c>
      <c r="F112" s="113" t="s">
        <v>385</v>
      </c>
      <c r="G112" s="113" t="s">
        <v>385</v>
      </c>
      <c r="H112" s="113">
        <v>3.876465</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69587000</v>
      </c>
      <c r="AL112" s="122" t="s">
        <v>439</v>
      </c>
    </row>
    <row r="113" spans="1:38" ht="26.25" customHeight="1" thickBot="1" x14ac:dyDescent="0.25">
      <c r="A113" s="53" t="s">
        <v>235</v>
      </c>
      <c r="B113" s="68" t="s">
        <v>238</v>
      </c>
      <c r="C113" s="69" t="s">
        <v>239</v>
      </c>
      <c r="D113" s="55"/>
      <c r="E113" s="113">
        <v>1.875594394831583</v>
      </c>
      <c r="F113" s="113" t="s">
        <v>401</v>
      </c>
      <c r="G113" s="113" t="s">
        <v>385</v>
      </c>
      <c r="H113" s="113">
        <v>25.656833211138398</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52512.511848508788</v>
      </c>
      <c r="AL113" s="122" t="s">
        <v>440</v>
      </c>
    </row>
    <row r="114" spans="1:38" ht="26.25" customHeight="1" thickBot="1" x14ac:dyDescent="0.25">
      <c r="A114" s="53" t="s">
        <v>235</v>
      </c>
      <c r="B114" s="68" t="s">
        <v>240</v>
      </c>
      <c r="C114" s="69" t="s">
        <v>357</v>
      </c>
      <c r="D114" s="55"/>
      <c r="E114" s="113">
        <v>8.3337855999999991E-3</v>
      </c>
      <c r="F114" s="113" t="s">
        <v>385</v>
      </c>
      <c r="G114" s="113" t="s">
        <v>385</v>
      </c>
      <c r="H114" s="113">
        <v>2.7084803199999993E-2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208344.63999999996</v>
      </c>
      <c r="AL114" s="122" t="s">
        <v>439</v>
      </c>
    </row>
    <row r="115" spans="1:38" ht="26.25" customHeight="1" thickBot="1" x14ac:dyDescent="0.25">
      <c r="A115" s="53" t="s">
        <v>235</v>
      </c>
      <c r="B115" s="68" t="s">
        <v>241</v>
      </c>
      <c r="C115" s="69" t="s">
        <v>242</v>
      </c>
      <c r="D115" s="55"/>
      <c r="E115" s="113">
        <v>1.8142487999999998E-2</v>
      </c>
      <c r="F115" s="113" t="s">
        <v>385</v>
      </c>
      <c r="G115" s="113" t="s">
        <v>385</v>
      </c>
      <c r="H115" s="113">
        <v>3.6284975999999997E-2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453562.19999999995</v>
      </c>
      <c r="AL115" s="122" t="s">
        <v>439</v>
      </c>
    </row>
    <row r="116" spans="1:38" ht="26.25" customHeight="1" thickBot="1" x14ac:dyDescent="0.25">
      <c r="A116" s="53" t="s">
        <v>235</v>
      </c>
      <c r="B116" s="53" t="s">
        <v>243</v>
      </c>
      <c r="C116" s="59" t="s">
        <v>379</v>
      </c>
      <c r="D116" s="55"/>
      <c r="E116" s="113">
        <v>1.6312446652471051</v>
      </c>
      <c r="F116" s="113" t="s">
        <v>401</v>
      </c>
      <c r="G116" s="113" t="s">
        <v>385</v>
      </c>
      <c r="H116" s="113">
        <v>3.6838351369649369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13305.527933659869</v>
      </c>
      <c r="AL116" s="122" t="s">
        <v>440</v>
      </c>
    </row>
    <row r="117" spans="1:38" ht="26.25" customHeight="1" thickBot="1" x14ac:dyDescent="0.25">
      <c r="A117" s="53" t="s">
        <v>235</v>
      </c>
      <c r="B117" s="53" t="s">
        <v>244</v>
      </c>
      <c r="C117" s="59" t="s">
        <v>245</v>
      </c>
      <c r="D117" s="55"/>
      <c r="E117" s="113" t="s">
        <v>385</v>
      </c>
      <c r="F117" s="113" t="s">
        <v>385</v>
      </c>
      <c r="G117" s="113" t="s">
        <v>385</v>
      </c>
      <c r="H117" s="113">
        <v>0.39904288439084484</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36937968.233667165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0.22573955400000004</v>
      </c>
      <c r="J119" s="113">
        <v>4.0718957399999995</v>
      </c>
      <c r="K119" s="113">
        <v>3.0015585599999999</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1924076</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0.32558354175384752</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1924076</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0.26891000000000004</v>
      </c>
      <c r="AD122" s="113" t="s">
        <v>385</v>
      </c>
      <c r="AE122" s="111"/>
      <c r="AF122" s="114" t="s">
        <v>385</v>
      </c>
      <c r="AG122" s="114" t="s">
        <v>385</v>
      </c>
      <c r="AH122" s="114" t="s">
        <v>385</v>
      </c>
      <c r="AI122" s="114" t="s">
        <v>385</v>
      </c>
      <c r="AJ122" s="114" t="s">
        <v>385</v>
      </c>
      <c r="AK122" s="114">
        <v>107564</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9.6669141667613659E-2</v>
      </c>
      <c r="G125" s="110" t="s">
        <v>385</v>
      </c>
      <c r="H125" s="110" t="s">
        <v>396</v>
      </c>
      <c r="I125" s="110">
        <v>7.9010793086127618E-5</v>
      </c>
      <c r="J125" s="110">
        <v>5.2434435411702872E-4</v>
      </c>
      <c r="K125" s="110">
        <v>1.108545369662942E-3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2394.2664571553823</v>
      </c>
      <c r="AL125" s="121" t="s">
        <v>442</v>
      </c>
    </row>
    <row r="126" spans="1:38" ht="26.25" customHeight="1" thickBot="1" x14ac:dyDescent="0.25">
      <c r="A126" s="53" t="s">
        <v>260</v>
      </c>
      <c r="B126" s="53" t="s">
        <v>263</v>
      </c>
      <c r="C126" s="54" t="s">
        <v>264</v>
      </c>
      <c r="D126" s="55"/>
      <c r="E126" s="110" t="s">
        <v>396</v>
      </c>
      <c r="F126" s="110" t="s">
        <v>396</v>
      </c>
      <c r="G126" s="110" t="s">
        <v>385</v>
      </c>
      <c r="H126" s="110">
        <v>0.43854360000000003</v>
      </c>
      <c r="I126" s="110" t="s">
        <v>396</v>
      </c>
      <c r="J126" s="110" t="s">
        <v>396</v>
      </c>
      <c r="K126" s="110" t="s">
        <v>396</v>
      </c>
      <c r="L126" s="110" t="s">
        <v>396</v>
      </c>
      <c r="M126" s="110">
        <v>0.37209760000000008</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664.46</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1.092275386399655E-2</v>
      </c>
      <c r="F129" s="110">
        <v>1.2136393182218388E-4</v>
      </c>
      <c r="G129" s="110">
        <v>1.0315934204885628E-2</v>
      </c>
      <c r="H129" s="110" t="s">
        <v>396</v>
      </c>
      <c r="I129" s="110">
        <v>5.5827408638204581E-2</v>
      </c>
      <c r="J129" s="110">
        <v>8.3134293298195952E-2</v>
      </c>
      <c r="K129" s="110">
        <v>0.11104799761729826</v>
      </c>
      <c r="L129" s="110">
        <v>1.9539593023371604E-3</v>
      </c>
      <c r="M129" s="110">
        <v>4.2477376137764356E-3</v>
      </c>
      <c r="N129" s="110">
        <v>0.63109244547535615</v>
      </c>
      <c r="O129" s="110">
        <v>2.0631868409771256E-2</v>
      </c>
      <c r="P129" s="110">
        <v>1.6990950455105742E-2</v>
      </c>
      <c r="Q129" s="110">
        <v>1.2985940704973675E-2</v>
      </c>
      <c r="R129" s="110">
        <v>1.122616369355201E-3</v>
      </c>
      <c r="S129" s="110">
        <v>5.6434228297315512E-4</v>
      </c>
      <c r="T129" s="110">
        <v>7.2818359093310321E-4</v>
      </c>
      <c r="U129" s="110" t="s">
        <v>396</v>
      </c>
      <c r="V129" s="110">
        <v>5.461376931998275E-3</v>
      </c>
      <c r="W129" s="110">
        <v>21.238688068882176</v>
      </c>
      <c r="X129" s="110">
        <v>2.5486425682658613E-5</v>
      </c>
      <c r="Y129" s="110">
        <v>1.9418229091549421E-5</v>
      </c>
      <c r="Z129" s="110">
        <v>1.8811409432438501E-5</v>
      </c>
      <c r="AA129" s="110" t="s">
        <v>396</v>
      </c>
      <c r="AB129" s="110">
        <v>6.3716064206646535E-5</v>
      </c>
      <c r="AC129" s="110">
        <v>1.2136393182218388E-2</v>
      </c>
      <c r="AD129" s="110">
        <v>3.2161441932878725E-2</v>
      </c>
      <c r="AE129" s="111"/>
      <c r="AF129" s="112" t="s">
        <v>385</v>
      </c>
      <c r="AG129" s="112" t="s">
        <v>385</v>
      </c>
      <c r="AH129" s="112" t="s">
        <v>385</v>
      </c>
      <c r="AI129" s="112" t="s">
        <v>385</v>
      </c>
      <c r="AJ129" s="112" t="s">
        <v>385</v>
      </c>
      <c r="AK129" s="112">
        <v>6.068196591109194</v>
      </c>
      <c r="AL129" s="121" t="s">
        <v>394</v>
      </c>
    </row>
    <row r="130" spans="1:38" ht="26.25" customHeight="1" thickBot="1" x14ac:dyDescent="0.25">
      <c r="A130" s="53" t="s">
        <v>260</v>
      </c>
      <c r="B130" s="57" t="s">
        <v>272</v>
      </c>
      <c r="C130" s="71" t="s">
        <v>273</v>
      </c>
      <c r="D130" s="55"/>
      <c r="E130" s="110">
        <v>1.9313311108060493E-3</v>
      </c>
      <c r="F130" s="110">
        <v>6.4892725323083256E-4</v>
      </c>
      <c r="G130" s="110">
        <v>1.0815454220513875E-2</v>
      </c>
      <c r="H130" s="110" t="s">
        <v>396</v>
      </c>
      <c r="I130" s="110">
        <v>8.4978568875466174E-4</v>
      </c>
      <c r="J130" s="110">
        <v>3.1673830217219204E-3</v>
      </c>
      <c r="K130" s="110">
        <v>4.0171687104765819E-2</v>
      </c>
      <c r="L130" s="110">
        <v>2.9742499106413165E-5</v>
      </c>
      <c r="M130" s="110">
        <v>1.1974252886997504E-2</v>
      </c>
      <c r="N130" s="110">
        <v>3.8626622216120982E-2</v>
      </c>
      <c r="O130" s="110">
        <v>1.2360519109158715E-2</v>
      </c>
      <c r="P130" s="110">
        <v>1.7768246219415651E-3</v>
      </c>
      <c r="Q130" s="110">
        <v>3.6309024883153726E-3</v>
      </c>
      <c r="R130" s="110">
        <v>1.0815454220513875E-2</v>
      </c>
      <c r="S130" s="110">
        <v>3.0901297772896789E-2</v>
      </c>
      <c r="T130" s="110">
        <v>6.1802595545793577E-3</v>
      </c>
      <c r="U130" s="110">
        <v>1.1587986664836294E-4</v>
      </c>
      <c r="V130" s="110">
        <v>5.0987141325279699E-2</v>
      </c>
      <c r="W130" s="110">
        <v>30.90129777289679</v>
      </c>
      <c r="X130" s="110">
        <v>3.9399154660443407E-7</v>
      </c>
      <c r="Y130" s="110">
        <v>5.4077271102569382E-8</v>
      </c>
      <c r="Z130" s="110">
        <v>4.7124479103667604E-7</v>
      </c>
      <c r="AA130" s="110">
        <v>7.7253244432241967E-8</v>
      </c>
      <c r="AB130" s="110">
        <v>9.9656685317592139E-7</v>
      </c>
      <c r="AC130" s="110">
        <v>3.6309024883153726E-3</v>
      </c>
      <c r="AD130" s="110">
        <v>3.4763959994508885E-3</v>
      </c>
      <c r="AE130" s="111"/>
      <c r="AF130" s="112" t="s">
        <v>385</v>
      </c>
      <c r="AG130" s="112" t="s">
        <v>385</v>
      </c>
      <c r="AH130" s="112" t="s">
        <v>385</v>
      </c>
      <c r="AI130" s="112" t="s">
        <v>385</v>
      </c>
      <c r="AJ130" s="112" t="s">
        <v>385</v>
      </c>
      <c r="AK130" s="112">
        <v>0.77253244432241963</v>
      </c>
      <c r="AL130" s="121" t="s">
        <v>394</v>
      </c>
    </row>
    <row r="131" spans="1:38" ht="26.25" customHeight="1" thickBot="1" x14ac:dyDescent="0.25">
      <c r="A131" s="53" t="s">
        <v>260</v>
      </c>
      <c r="B131" s="57" t="s">
        <v>274</v>
      </c>
      <c r="C131" s="65" t="s">
        <v>275</v>
      </c>
      <c r="D131" s="55"/>
      <c r="E131" s="110">
        <v>6.0764426219085416E-3</v>
      </c>
      <c r="F131" s="110">
        <v>2.3630610196310989E-3</v>
      </c>
      <c r="G131" s="110">
        <v>3.7133816022774423E-3</v>
      </c>
      <c r="H131" s="110" t="s">
        <v>396</v>
      </c>
      <c r="I131" s="110">
        <v>3.3386676405930816E-3</v>
      </c>
      <c r="J131" s="110">
        <v>5.0468231776407049E-3</v>
      </c>
      <c r="K131" s="110">
        <v>7.7643433502164686E-3</v>
      </c>
      <c r="L131" s="110">
        <v>1.7857989705497877E-4</v>
      </c>
      <c r="M131" s="110">
        <v>5.0637021849237844E-3</v>
      </c>
      <c r="N131" s="110">
        <v>0.12152885243817083</v>
      </c>
      <c r="O131" s="110">
        <v>1.0127404369847569E-2</v>
      </c>
      <c r="P131" s="110">
        <v>0.18229327865725625</v>
      </c>
      <c r="Q131" s="110">
        <v>3.3758014566158569E-4</v>
      </c>
      <c r="R131" s="110">
        <v>1.3503205826463428E-3</v>
      </c>
      <c r="S131" s="110">
        <v>2.0254808739695138E-2</v>
      </c>
      <c r="T131" s="110">
        <v>1.0127404369847568E-3</v>
      </c>
      <c r="U131" s="110" t="s">
        <v>396</v>
      </c>
      <c r="V131" s="110" t="s">
        <v>396</v>
      </c>
      <c r="W131" s="110">
        <v>135.03205826463426</v>
      </c>
      <c r="X131" s="110" t="s">
        <v>396</v>
      </c>
      <c r="Y131" s="110" t="s">
        <v>396</v>
      </c>
      <c r="Z131" s="110" t="s">
        <v>396</v>
      </c>
      <c r="AA131" s="110" t="s">
        <v>396</v>
      </c>
      <c r="AB131" s="110">
        <v>1.3503205826463426E-7</v>
      </c>
      <c r="AC131" s="110">
        <v>0.33758014566158567</v>
      </c>
      <c r="AD131" s="110">
        <v>6.7516029132317135E-2</v>
      </c>
      <c r="AE131" s="111"/>
      <c r="AF131" s="112" t="s">
        <v>385</v>
      </c>
      <c r="AG131" s="112" t="s">
        <v>385</v>
      </c>
      <c r="AH131" s="112" t="s">
        <v>385</v>
      </c>
      <c r="AI131" s="112" t="s">
        <v>385</v>
      </c>
      <c r="AJ131" s="112" t="s">
        <v>385</v>
      </c>
      <c r="AK131" s="112">
        <v>3.3758014566158563</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5.5641299999999996E-3</v>
      </c>
      <c r="F133" s="110">
        <v>8.7677199999999981E-5</v>
      </c>
      <c r="G133" s="110">
        <v>7.6211720000000005E-4</v>
      </c>
      <c r="H133" s="110" t="s">
        <v>385</v>
      </c>
      <c r="I133" s="110">
        <v>2.3403068E-4</v>
      </c>
      <c r="J133" s="110">
        <v>2.3403068E-4</v>
      </c>
      <c r="K133" s="110">
        <v>2.6006406400000002E-4</v>
      </c>
      <c r="L133" s="110" t="s">
        <v>396</v>
      </c>
      <c r="M133" s="110">
        <v>9.44216E-4</v>
      </c>
      <c r="N133" s="110">
        <v>2.0253433199999998E-4</v>
      </c>
      <c r="O133" s="110">
        <v>3.3924332000000004E-5</v>
      </c>
      <c r="P133" s="110">
        <v>1.0049155999999998E-2</v>
      </c>
      <c r="Q133" s="110">
        <v>9.1791283999999979E-5</v>
      </c>
      <c r="R133" s="110">
        <v>9.1454063999999997E-5</v>
      </c>
      <c r="S133" s="110">
        <v>8.3832891999999993E-5</v>
      </c>
      <c r="T133" s="110">
        <v>1.1688045199999998E-4</v>
      </c>
      <c r="U133" s="110">
        <v>1.3340423199999999E-4</v>
      </c>
      <c r="V133" s="110">
        <v>1.079913328E-3</v>
      </c>
      <c r="W133" s="110">
        <v>1.8209879999999998E-4</v>
      </c>
      <c r="X133" s="110">
        <v>8.9026079999999992E-8</v>
      </c>
      <c r="Y133" s="110">
        <v>4.8627123999999996E-8</v>
      </c>
      <c r="Z133" s="110">
        <v>4.3433936000000003E-8</v>
      </c>
      <c r="AA133" s="110">
        <v>4.7143356000000002E-8</v>
      </c>
      <c r="AB133" s="110">
        <v>2.2823049600000003E-7</v>
      </c>
      <c r="AC133" s="110">
        <v>1.0116599999999999E-3</v>
      </c>
      <c r="AD133" s="110">
        <v>2.7652039999999998E-3</v>
      </c>
      <c r="AE133" s="111"/>
      <c r="AF133" s="112" t="s">
        <v>385</v>
      </c>
      <c r="AG133" s="112" t="s">
        <v>385</v>
      </c>
      <c r="AH133" s="112" t="s">
        <v>385</v>
      </c>
      <c r="AI133" s="112" t="s">
        <v>385</v>
      </c>
      <c r="AJ133" s="112" t="s">
        <v>385</v>
      </c>
      <c r="AK133" s="112">
        <v>6744.4</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0.16706982141186238</v>
      </c>
      <c r="F135" s="110">
        <v>0.13222188712838295</v>
      </c>
      <c r="G135" s="110">
        <v>2.6984058597629172E-3</v>
      </c>
      <c r="H135" s="110" t="s">
        <v>396</v>
      </c>
      <c r="I135" s="110">
        <v>0.33820020109028559</v>
      </c>
      <c r="J135" s="110">
        <v>0.37148054002736158</v>
      </c>
      <c r="K135" s="110">
        <v>0.38767097518593907</v>
      </c>
      <c r="L135" s="110">
        <v>9.5372456707460529E-2</v>
      </c>
      <c r="M135" s="110">
        <v>5.9588236303564246</v>
      </c>
      <c r="N135" s="110">
        <v>2.8782995837471115E-2</v>
      </c>
      <c r="O135" s="110">
        <v>1.1693092058972641E-2</v>
      </c>
      <c r="P135" s="110" t="s">
        <v>396</v>
      </c>
      <c r="Q135" s="110">
        <v>7.1058020973756825E-2</v>
      </c>
      <c r="R135" s="110" t="s">
        <v>396</v>
      </c>
      <c r="S135" s="110">
        <v>2.248671549802431E-2</v>
      </c>
      <c r="T135" s="110" t="s">
        <v>396</v>
      </c>
      <c r="U135" s="110">
        <v>8.9946861992097234E-3</v>
      </c>
      <c r="V135" s="110">
        <v>1.529096653865653</v>
      </c>
      <c r="W135" s="110">
        <v>0.89946861992097238</v>
      </c>
      <c r="X135" s="110">
        <v>0.28333261527510634</v>
      </c>
      <c r="Y135" s="110">
        <v>0.46322633925930079</v>
      </c>
      <c r="Z135" s="110">
        <v>0.58015725984902722</v>
      </c>
      <c r="AA135" s="110" t="s">
        <v>396</v>
      </c>
      <c r="AB135" s="110">
        <v>1.3267162143834343</v>
      </c>
      <c r="AC135" s="110" t="s">
        <v>396</v>
      </c>
      <c r="AD135" s="110" t="s">
        <v>385</v>
      </c>
      <c r="AE135" s="111"/>
      <c r="AF135" s="112" t="s">
        <v>385</v>
      </c>
      <c r="AG135" s="112" t="s">
        <v>385</v>
      </c>
      <c r="AH135" s="112" t="s">
        <v>385</v>
      </c>
      <c r="AI135" s="112" t="s">
        <v>385</v>
      </c>
      <c r="AJ135" s="112" t="s">
        <v>385</v>
      </c>
      <c r="AK135" s="112">
        <v>89.94686199209724</v>
      </c>
      <c r="AL135" s="121" t="s">
        <v>447</v>
      </c>
    </row>
    <row r="136" spans="1:38" ht="26.25" customHeight="1" thickBot="1" x14ac:dyDescent="0.25">
      <c r="A136" s="53" t="s">
        <v>260</v>
      </c>
      <c r="B136" s="53" t="s">
        <v>284</v>
      </c>
      <c r="C136" s="54" t="s">
        <v>285</v>
      </c>
      <c r="D136" s="55"/>
      <c r="E136" s="110" t="s">
        <v>385</v>
      </c>
      <c r="F136" s="110">
        <v>6.0379311473537185E-3</v>
      </c>
      <c r="G136" s="110" t="s">
        <v>385</v>
      </c>
      <c r="H136" s="110">
        <v>0.99708384000000072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402528.74315691454</v>
      </c>
      <c r="AL136" s="121" t="s">
        <v>448</v>
      </c>
    </row>
    <row r="137" spans="1:38" ht="26.25" customHeight="1" thickBot="1" x14ac:dyDescent="0.25">
      <c r="A137" s="53" t="s">
        <v>260</v>
      </c>
      <c r="B137" s="53" t="s">
        <v>286</v>
      </c>
      <c r="C137" s="54" t="s">
        <v>287</v>
      </c>
      <c r="D137" s="55"/>
      <c r="E137" s="110" t="s">
        <v>385</v>
      </c>
      <c r="F137" s="110">
        <v>3.117373524008519E-3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207824.90160056794</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0.14563525508442551</v>
      </c>
      <c r="J139" s="110">
        <v>0.14563525508442551</v>
      </c>
      <c r="K139" s="110">
        <v>0.14563525508442551</v>
      </c>
      <c r="L139" s="110" t="s">
        <v>396</v>
      </c>
      <c r="M139" s="110" t="s">
        <v>396</v>
      </c>
      <c r="N139" s="110">
        <v>4.2173701453485671E-4</v>
      </c>
      <c r="O139" s="110">
        <v>8.5104112618309519E-4</v>
      </c>
      <c r="P139" s="110">
        <v>8.5104112618309519E-4</v>
      </c>
      <c r="Q139" s="110">
        <v>1.3486512355407147E-3</v>
      </c>
      <c r="R139" s="110">
        <v>1.2879123349447152E-3</v>
      </c>
      <c r="S139" s="110">
        <v>2.992816500191385E-3</v>
      </c>
      <c r="T139" s="110" t="s">
        <v>396</v>
      </c>
      <c r="U139" s="110" t="s">
        <v>396</v>
      </c>
      <c r="V139" s="110" t="s">
        <v>396</v>
      </c>
      <c r="W139" s="110">
        <v>1.4772156838302428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2415.1176470588325</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113.428445754679</v>
      </c>
      <c r="F141" s="15">
        <f t="shared" ref="F141:AK141" si="0">SUM(F14:F140)</f>
        <v>163.68596854278692</v>
      </c>
      <c r="G141" s="15">
        <f t="shared" si="0"/>
        <v>121.80407542176177</v>
      </c>
      <c r="H141" s="15">
        <f t="shared" si="0"/>
        <v>51.57975852994003</v>
      </c>
      <c r="I141" s="15">
        <f t="shared" si="0"/>
        <v>51.103868052483229</v>
      </c>
      <c r="J141" s="15">
        <f t="shared" si="0"/>
        <v>60.636533954285412</v>
      </c>
      <c r="K141" s="15">
        <f t="shared" si="0"/>
        <v>79.244194279724823</v>
      </c>
      <c r="L141" s="15">
        <f t="shared" si="0"/>
        <v>4.8696381921697247</v>
      </c>
      <c r="M141" s="15">
        <f t="shared" si="0"/>
        <v>662.6772984984716</v>
      </c>
      <c r="N141" s="15">
        <f t="shared" si="0"/>
        <v>47.370994824762739</v>
      </c>
      <c r="O141" s="15">
        <f t="shared" si="0"/>
        <v>1.4573758602553262</v>
      </c>
      <c r="P141" s="15">
        <f t="shared" si="0"/>
        <v>1.4370909150397344</v>
      </c>
      <c r="Q141" s="15">
        <f t="shared" si="0"/>
        <v>1.6916540432724976</v>
      </c>
      <c r="R141" s="15">
        <f t="shared" si="0"/>
        <v>4.180459451436036</v>
      </c>
      <c r="S141" s="15">
        <f t="shared" si="0"/>
        <v>9.4771471321924796</v>
      </c>
      <c r="T141" s="15">
        <f t="shared" si="0"/>
        <v>4.3765019941904004</v>
      </c>
      <c r="U141" s="15">
        <f t="shared" si="0"/>
        <v>3.1630250510161551</v>
      </c>
      <c r="V141" s="15">
        <f t="shared" si="0"/>
        <v>26.002007561979436</v>
      </c>
      <c r="W141" s="15">
        <f t="shared" si="0"/>
        <v>876.21156477807551</v>
      </c>
      <c r="X141" s="15">
        <f t="shared" si="0"/>
        <v>7.4441692664713042</v>
      </c>
      <c r="Y141" s="15">
        <f t="shared" si="0"/>
        <v>5.8864028774509016</v>
      </c>
      <c r="Z141" s="15">
        <f t="shared" si="0"/>
        <v>3.844018357459337</v>
      </c>
      <c r="AA141" s="15">
        <f t="shared" si="0"/>
        <v>3.61630352184133</v>
      </c>
      <c r="AB141" s="15">
        <f t="shared" si="0"/>
        <v>30.423568038254935</v>
      </c>
      <c r="AC141" s="15">
        <f t="shared" si="0"/>
        <v>5.8110951248801115</v>
      </c>
      <c r="AD141" s="15">
        <f t="shared" si="0"/>
        <v>20.723921796073459</v>
      </c>
      <c r="AE141" s="46"/>
      <c r="AF141" s="15">
        <f t="shared" si="0"/>
        <v>99393.921623985443</v>
      </c>
      <c r="AG141" s="15">
        <f t="shared" si="0"/>
        <v>194178.52426560171</v>
      </c>
      <c r="AH141" s="15">
        <f t="shared" si="0"/>
        <v>221958.71281995502</v>
      </c>
      <c r="AI141" s="15">
        <f t="shared" si="0"/>
        <v>20861.544323456073</v>
      </c>
      <c r="AJ141" s="15">
        <f t="shared" si="0"/>
        <v>17.108368696599975</v>
      </c>
      <c r="AK141" s="15">
        <f t="shared" si="0"/>
        <v>143800189.04974326</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113.428445754679</v>
      </c>
      <c r="F152" s="10">
        <f t="shared" ref="F152:AD152" si="1">SUM(F$141, F$151, IF(AND(ISNUMBER(SEARCH($B$4,"AT|BE|CH|GB|IE|LT|LU|NL")),SUM(F$143:F$149)&gt;0),SUM(F$143:F$149)-SUM(F$27:F$33),0))</f>
        <v>163.68596854278692</v>
      </c>
      <c r="G152" s="10">
        <f t="shared" si="1"/>
        <v>121.80407542176177</v>
      </c>
      <c r="H152" s="10">
        <f t="shared" si="1"/>
        <v>51.57975852994003</v>
      </c>
      <c r="I152" s="10">
        <f t="shared" si="1"/>
        <v>51.103868052483229</v>
      </c>
      <c r="J152" s="10">
        <f t="shared" si="1"/>
        <v>60.636533954285412</v>
      </c>
      <c r="K152" s="10">
        <f t="shared" si="1"/>
        <v>79.244194279724823</v>
      </c>
      <c r="L152" s="10">
        <f t="shared" si="1"/>
        <v>4.8696381921697247</v>
      </c>
      <c r="M152" s="10">
        <f t="shared" si="1"/>
        <v>662.6772984984716</v>
      </c>
      <c r="N152" s="10">
        <f t="shared" si="1"/>
        <v>47.370994824762739</v>
      </c>
      <c r="O152" s="10">
        <f t="shared" si="1"/>
        <v>1.4573758602553262</v>
      </c>
      <c r="P152" s="10">
        <f t="shared" si="1"/>
        <v>1.4370909150397344</v>
      </c>
      <c r="Q152" s="10">
        <f t="shared" si="1"/>
        <v>1.6916540432724976</v>
      </c>
      <c r="R152" s="10">
        <f t="shared" si="1"/>
        <v>4.180459451436036</v>
      </c>
      <c r="S152" s="10">
        <f t="shared" si="1"/>
        <v>9.4771471321924796</v>
      </c>
      <c r="T152" s="10">
        <f t="shared" si="1"/>
        <v>4.3765019941904004</v>
      </c>
      <c r="U152" s="10">
        <f t="shared" si="1"/>
        <v>3.1630250510161551</v>
      </c>
      <c r="V152" s="10">
        <f t="shared" si="1"/>
        <v>26.002007561979436</v>
      </c>
      <c r="W152" s="10">
        <f t="shared" si="1"/>
        <v>876.21156477807551</v>
      </c>
      <c r="X152" s="10">
        <f t="shared" si="1"/>
        <v>7.4441692664713042</v>
      </c>
      <c r="Y152" s="10">
        <f t="shared" si="1"/>
        <v>5.8864028774509016</v>
      </c>
      <c r="Z152" s="10">
        <f t="shared" si="1"/>
        <v>3.844018357459337</v>
      </c>
      <c r="AA152" s="10">
        <f t="shared" si="1"/>
        <v>3.61630352184133</v>
      </c>
      <c r="AB152" s="10">
        <f t="shared" si="1"/>
        <v>30.423568038254935</v>
      </c>
      <c r="AC152" s="10">
        <f t="shared" si="1"/>
        <v>5.8110951248801115</v>
      </c>
      <c r="AD152" s="10">
        <f t="shared" si="1"/>
        <v>20.723921796073459</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113.428445754679</v>
      </c>
      <c r="F154" s="10">
        <f>SUM(F$141, F$153, -1 * IF(OR($B$6=2005,$B$6&gt;=2020),SUM(F$99:F$122),0), IF(AND(ISNUMBER(SEARCH($B$4,"AT|BE|CH|GB|IE|LT|LU|NL")),SUM(F$143:F$149)&gt;0),SUM(F$143:F$149)-SUM(F$27:F$33),0))</f>
        <v>163.68596854278692</v>
      </c>
      <c r="G154" s="10">
        <f>SUM(G$141, G$153, IF(AND(ISNUMBER(SEARCH($B$4,"AT|BE|CH|GB|IE|LT|LU|NL")),SUM(G$143:G$149)&gt;0),SUM(G$143:G$149)-SUM(G$27:G$33),0))</f>
        <v>121.80407542176177</v>
      </c>
      <c r="H154" s="10">
        <f>SUM(H$141, H$153, IF(AND(ISNUMBER(SEARCH($B$4,"AT|BE|CH|GB|IE|LT|LU|NL")),SUM(H$143:H$149)&gt;0),SUM(H$143:H$149)-SUM(H$27:H$33),0))</f>
        <v>51.57975852994003</v>
      </c>
      <c r="I154" s="10">
        <f t="shared" ref="I154:AD154" si="2">SUM(I$141, I$153, IF(AND(ISNUMBER(SEARCH($B$4,"AT|BE|CH|GB|IE|LT|LU|NL")),SUM(I$143:I$149)&gt;0),SUM(I$143:I$149)-SUM(I$27:I$33),0))</f>
        <v>51.103868052483229</v>
      </c>
      <c r="J154" s="10">
        <f t="shared" si="2"/>
        <v>60.636533954285412</v>
      </c>
      <c r="K154" s="10">
        <f t="shared" si="2"/>
        <v>79.244194279724823</v>
      </c>
      <c r="L154" s="10">
        <f t="shared" si="2"/>
        <v>4.8696381921697247</v>
      </c>
      <c r="M154" s="10">
        <f t="shared" si="2"/>
        <v>662.6772984984716</v>
      </c>
      <c r="N154" s="10">
        <f t="shared" si="2"/>
        <v>47.370994824762739</v>
      </c>
      <c r="O154" s="10">
        <f t="shared" si="2"/>
        <v>1.4573758602553262</v>
      </c>
      <c r="P154" s="10">
        <f t="shared" si="2"/>
        <v>1.4370909150397344</v>
      </c>
      <c r="Q154" s="10">
        <f t="shared" si="2"/>
        <v>1.6916540432724976</v>
      </c>
      <c r="R154" s="10">
        <f t="shared" si="2"/>
        <v>4.180459451436036</v>
      </c>
      <c r="S154" s="10">
        <f t="shared" si="2"/>
        <v>9.4771471321924796</v>
      </c>
      <c r="T154" s="10">
        <f t="shared" si="2"/>
        <v>4.3765019941904004</v>
      </c>
      <c r="U154" s="10">
        <f t="shared" si="2"/>
        <v>3.1630250510161551</v>
      </c>
      <c r="V154" s="10">
        <f t="shared" si="2"/>
        <v>26.002007561979436</v>
      </c>
      <c r="W154" s="10">
        <f t="shared" si="2"/>
        <v>876.21156477807551</v>
      </c>
      <c r="X154" s="10">
        <f t="shared" si="2"/>
        <v>7.4441692664713042</v>
      </c>
      <c r="Y154" s="10">
        <f t="shared" si="2"/>
        <v>5.8864028774509016</v>
      </c>
      <c r="Z154" s="10">
        <f t="shared" si="2"/>
        <v>3.844018357459337</v>
      </c>
      <c r="AA154" s="10">
        <f t="shared" si="2"/>
        <v>3.61630352184133</v>
      </c>
      <c r="AB154" s="10">
        <f t="shared" si="2"/>
        <v>30.423568038254935</v>
      </c>
      <c r="AC154" s="10">
        <f t="shared" si="2"/>
        <v>5.8110951248801115</v>
      </c>
      <c r="AD154" s="10">
        <f t="shared" si="2"/>
        <v>20.723921796073459</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0.43276652735542498</v>
      </c>
      <c r="F157" s="18">
        <v>1.5111643084372958E-3</v>
      </c>
      <c r="G157" s="18">
        <v>0.1146051196041399</v>
      </c>
      <c r="H157" s="18" t="s">
        <v>396</v>
      </c>
      <c r="I157" s="18">
        <v>5.483887964705501E-3</v>
      </c>
      <c r="J157" s="18">
        <v>5.483887964705501E-3</v>
      </c>
      <c r="K157" s="18">
        <v>5.483887964705501E-3</v>
      </c>
      <c r="L157" s="18">
        <v>2.6322662230586404E-3</v>
      </c>
      <c r="M157" s="18">
        <v>0.14458603782523644</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568.51284554667541</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0.16336498377885575</v>
      </c>
      <c r="F158" s="18">
        <v>5.2774030583888824E-4</v>
      </c>
      <c r="G158" s="18">
        <v>3.7113505994036011E-2</v>
      </c>
      <c r="H158" s="18" t="s">
        <v>396</v>
      </c>
      <c r="I158" s="18">
        <v>1.3096983456624188E-3</v>
      </c>
      <c r="J158" s="18">
        <v>1.3096983456624188E-3</v>
      </c>
      <c r="K158" s="18">
        <v>1.3096983456624188E-3</v>
      </c>
      <c r="L158" s="18">
        <v>6.2865520591796095E-4</v>
      </c>
      <c r="M158" s="18">
        <v>5.3456064356787042E-2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26.062674250059995</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3.0136448602137284E-2</v>
      </c>
      <c r="F163" s="19">
        <v>3.5209999999999998E-2</v>
      </c>
      <c r="G163" s="19">
        <v>2.6759600000000002E-3</v>
      </c>
      <c r="H163" s="19">
        <v>3.02806E-3</v>
      </c>
      <c r="I163" s="19">
        <v>8.9289949547838421E-2</v>
      </c>
      <c r="J163" s="19">
        <v>0.10913216055846918</v>
      </c>
      <c r="K163" s="19">
        <v>0.16865879359036146</v>
      </c>
      <c r="L163" s="19">
        <v>8.0360954593054583E-3</v>
      </c>
      <c r="M163" s="19">
        <v>1.0748666668095632</v>
      </c>
      <c r="N163" s="19" t="s">
        <v>396</v>
      </c>
      <c r="O163" s="19" t="s">
        <v>396</v>
      </c>
      <c r="P163" s="19" t="s">
        <v>396</v>
      </c>
      <c r="Q163" s="19" t="s">
        <v>396</v>
      </c>
      <c r="R163" s="19" t="s">
        <v>396</v>
      </c>
      <c r="S163" s="19" t="s">
        <v>396</v>
      </c>
      <c r="T163" s="19" t="s">
        <v>396</v>
      </c>
      <c r="U163" s="19" t="s">
        <v>396</v>
      </c>
      <c r="V163" s="19" t="s">
        <v>396</v>
      </c>
      <c r="W163" s="19">
        <v>4.9605527526576897E-2</v>
      </c>
      <c r="X163" s="19">
        <v>2.9763316515946138E-3</v>
      </c>
      <c r="Y163" s="19">
        <v>3.9684422021261517E-3</v>
      </c>
      <c r="Z163" s="19">
        <v>1.6865879359036146E-3</v>
      </c>
      <c r="AA163" s="19">
        <v>1.1409271331112687E-3</v>
      </c>
      <c r="AB163" s="19">
        <v>9.7722889227356488E-3</v>
      </c>
      <c r="AC163" s="19">
        <v>8.7305728446775328E-4</v>
      </c>
      <c r="AD163" s="19">
        <v>5.9526633031892276E-3</v>
      </c>
      <c r="AE163" s="49"/>
      <c r="AF163" s="19" t="s">
        <v>385</v>
      </c>
      <c r="AG163" s="19" t="s">
        <v>385</v>
      </c>
      <c r="AH163" s="19" t="s">
        <v>385</v>
      </c>
      <c r="AI163" s="19" t="s">
        <v>385</v>
      </c>
      <c r="AJ163" s="19" t="s">
        <v>385</v>
      </c>
      <c r="AK163" s="19">
        <v>9.9211055053153796</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59" priority="7" operator="equal">
      <formula>0</formula>
    </cfRule>
  </conditionalFormatting>
  <conditionalFormatting sqref="E143:AD149">
    <cfRule type="cellIs" dxfId="58" priority="3" operator="equal">
      <formula>0</formula>
    </cfRule>
  </conditionalFormatting>
  <conditionalFormatting sqref="E157:AD164 AF157:AK164">
    <cfRule type="cellIs" dxfId="57" priority="1" operator="equal">
      <formula>0</formula>
    </cfRule>
  </conditionalFormatting>
  <conditionalFormatting sqref="E14:AL140">
    <cfRule type="cellIs" dxfId="56" priority="8" stopIfTrue="1" operator="equal">
      <formula>"NO"</formula>
    </cfRule>
    <cfRule type="cellIs" dxfId="55" priority="9" stopIfTrue="1" operator="equal">
      <formula>"NA"</formula>
    </cfRule>
    <cfRule type="cellIs" dxfId="54" priority="10" stopIfTrue="1" operator="equal">
      <formula>"IE"</formula>
    </cfRule>
    <cfRule type="cellIs" dxfId="53" priority="11" stopIfTrue="1" operator="equal">
      <formula>"NE"</formula>
    </cfRule>
  </conditionalFormatting>
  <conditionalFormatting sqref="AF14:AK140 AL99:AL124">
    <cfRule type="cellIs" dxfId="52" priority="6" operator="equal">
      <formula>0</formula>
    </cfRule>
  </conditionalFormatting>
  <conditionalFormatting sqref="AF90:AL90">
    <cfRule type="cellIs" dxfId="51" priority="4" operator="equal">
      <formula>0</formula>
    </cfRule>
  </conditionalFormatting>
  <conditionalFormatting sqref="AF143:AL149">
    <cfRule type="cellIs" dxfId="50" priority="2" operator="equal">
      <formula>0</formula>
    </cfRule>
  </conditionalFormatting>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24"/>
  <dimension ref="A1:AL170"/>
  <sheetViews>
    <sheetView topLeftCell="R111"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1994</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1994</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20.866223781633654</v>
      </c>
      <c r="F14" s="110">
        <v>0.16993368769214021</v>
      </c>
      <c r="G14" s="110">
        <v>60.660182967168552</v>
      </c>
      <c r="H14" s="110" t="s">
        <v>392</v>
      </c>
      <c r="I14" s="110">
        <v>5.0983777397326548</v>
      </c>
      <c r="J14" s="110">
        <v>6.119943884059702</v>
      </c>
      <c r="K14" s="110">
        <v>8.1178710829643954</v>
      </c>
      <c r="L14" s="110">
        <v>0.1542179127641653</v>
      </c>
      <c r="M14" s="110">
        <v>2.6617465003098801</v>
      </c>
      <c r="N14" s="110">
        <v>17.891609908211546</v>
      </c>
      <c r="O14" s="110">
        <v>0.60118808794273026</v>
      </c>
      <c r="P14" s="110">
        <v>0.55441117826559072</v>
      </c>
      <c r="Q14" s="110">
        <v>0.43426791167181583</v>
      </c>
      <c r="R14" s="110">
        <v>0.51927823124038919</v>
      </c>
      <c r="S14" s="110">
        <v>0.30538721419264087</v>
      </c>
      <c r="T14" s="110">
        <v>1.9634900320891215</v>
      </c>
      <c r="U14" s="110">
        <v>2.3624891419651388</v>
      </c>
      <c r="V14" s="110">
        <v>3.2283221355664491</v>
      </c>
      <c r="W14" s="110">
        <v>598.13795074995028</v>
      </c>
      <c r="X14" s="110">
        <v>1.0269255779951786E-3</v>
      </c>
      <c r="Y14" s="110">
        <v>1.1145744228205387E-3</v>
      </c>
      <c r="Z14" s="110">
        <v>8.6879953920681165E-4</v>
      </c>
      <c r="AA14" s="110">
        <v>3.475138952614613E-4</v>
      </c>
      <c r="AB14" s="110">
        <v>3.3578134352839906E-3</v>
      </c>
      <c r="AC14" s="110">
        <v>0.77072795734614208</v>
      </c>
      <c r="AD14" s="110">
        <v>0.99162900797584386</v>
      </c>
      <c r="AE14" s="111"/>
      <c r="AF14" s="112">
        <v>386.02040067856467</v>
      </c>
      <c r="AG14" s="112">
        <v>67107.199521633389</v>
      </c>
      <c r="AH14" s="112">
        <v>36319.57524539961</v>
      </c>
      <c r="AI14" s="112" t="s">
        <v>392</v>
      </c>
      <c r="AJ14" s="112" t="s">
        <v>392</v>
      </c>
      <c r="AK14" s="112" t="s">
        <v>385</v>
      </c>
      <c r="AL14" s="121" t="s">
        <v>393</v>
      </c>
    </row>
    <row r="15" spans="1:38" ht="26.25" customHeight="1" thickBot="1" x14ac:dyDescent="0.25">
      <c r="A15" s="53" t="s">
        <v>53</v>
      </c>
      <c r="B15" s="53" t="s">
        <v>54</v>
      </c>
      <c r="C15" s="54" t="s">
        <v>55</v>
      </c>
      <c r="D15" s="55"/>
      <c r="E15" s="110">
        <v>3.8018516738960924</v>
      </c>
      <c r="F15" s="110">
        <v>1.9953883303635118</v>
      </c>
      <c r="G15" s="110">
        <v>11.250595652387744</v>
      </c>
      <c r="H15" s="110">
        <v>2.3158797254906292E-2</v>
      </c>
      <c r="I15" s="110">
        <v>0.23087148024907986</v>
      </c>
      <c r="J15" s="110">
        <v>0.25215669975414945</v>
      </c>
      <c r="K15" s="110">
        <v>0.25322096002394584</v>
      </c>
      <c r="L15" s="110">
        <v>4.2480352365830691E-2</v>
      </c>
      <c r="M15" s="110">
        <v>0.49695279144616872</v>
      </c>
      <c r="N15" s="110">
        <v>0.65159001083991497</v>
      </c>
      <c r="O15" s="110">
        <v>0.20850880346877279</v>
      </c>
      <c r="P15" s="110">
        <v>2.9973140498636086E-2</v>
      </c>
      <c r="Q15" s="110">
        <v>6.1249461018952012E-2</v>
      </c>
      <c r="R15" s="110">
        <v>0.1824452030351762</v>
      </c>
      <c r="S15" s="110">
        <v>0.52127200867193202</v>
      </c>
      <c r="T15" s="110">
        <v>0.1042544017343864</v>
      </c>
      <c r="U15" s="110">
        <v>1.9547700325197449E-3</v>
      </c>
      <c r="V15" s="110">
        <v>0.86009881430868784</v>
      </c>
      <c r="W15" s="110">
        <v>52.127200867193181</v>
      </c>
      <c r="X15" s="110">
        <v>6.6462181105671324E-6</v>
      </c>
      <c r="Y15" s="110">
        <v>9.1222601517588105E-7</v>
      </c>
      <c r="Z15" s="110">
        <v>7.9493981322469627E-6</v>
      </c>
      <c r="AA15" s="110">
        <v>1.30318002167983E-6</v>
      </c>
      <c r="AB15" s="110">
        <v>1.6811022279669807E-5</v>
      </c>
      <c r="AC15" s="110">
        <v>6.1249461018952012E-2</v>
      </c>
      <c r="AD15" s="110">
        <v>5.8643100975592347E-2</v>
      </c>
      <c r="AE15" s="111"/>
      <c r="AF15" s="112">
        <v>29818.253982853035</v>
      </c>
      <c r="AG15" s="112">
        <v>1081.8685260450054</v>
      </c>
      <c r="AH15" s="112">
        <v>10384.709878242364</v>
      </c>
      <c r="AI15" s="112" t="s">
        <v>392</v>
      </c>
      <c r="AJ15" s="112" t="s">
        <v>392</v>
      </c>
      <c r="AK15" s="112">
        <v>13.031800216798299</v>
      </c>
      <c r="AL15" s="121" t="s">
        <v>394</v>
      </c>
    </row>
    <row r="16" spans="1:38" ht="26.25" customHeight="1" thickBot="1" x14ac:dyDescent="0.25">
      <c r="A16" s="53" t="s">
        <v>53</v>
      </c>
      <c r="B16" s="53" t="s">
        <v>56</v>
      </c>
      <c r="C16" s="54" t="s">
        <v>57</v>
      </c>
      <c r="D16" s="55"/>
      <c r="E16" s="110">
        <v>0.43033269756287268</v>
      </c>
      <c r="F16" s="110">
        <v>1.2498627155763209</v>
      </c>
      <c r="G16" s="110">
        <v>0.68945327011588142</v>
      </c>
      <c r="H16" s="110">
        <v>8.8617846836164832E-2</v>
      </c>
      <c r="I16" s="110">
        <v>0.4260339305666736</v>
      </c>
      <c r="J16" s="110">
        <v>0.71700681008157452</v>
      </c>
      <c r="K16" s="110">
        <v>1.0763269271079996</v>
      </c>
      <c r="L16" s="110">
        <v>0.20449628667200331</v>
      </c>
      <c r="M16" s="110">
        <v>12.269533603987648</v>
      </c>
      <c r="N16" s="110">
        <v>4.9781347257034465E-3</v>
      </c>
      <c r="O16" s="110">
        <v>2.2627885116833845E-4</v>
      </c>
      <c r="P16" s="110" t="s">
        <v>385</v>
      </c>
      <c r="Q16" s="110">
        <v>3.6204616186934152E-3</v>
      </c>
      <c r="R16" s="110">
        <v>8.1460386420601841E-3</v>
      </c>
      <c r="S16" s="110">
        <v>3.8467404698617532E-3</v>
      </c>
      <c r="T16" s="110">
        <v>2.036509660515046E-3</v>
      </c>
      <c r="U16" s="110">
        <v>4.073019321030092E-3</v>
      </c>
      <c r="V16" s="110">
        <v>1.7197192688793723E-2</v>
      </c>
      <c r="W16" s="110">
        <v>1.6699379216223378</v>
      </c>
      <c r="X16" s="110">
        <v>1.855486579580375E-2</v>
      </c>
      <c r="Y16" s="110">
        <v>2.2627885116833845E-4</v>
      </c>
      <c r="Z16" s="110">
        <v>6.7883655350501528E-5</v>
      </c>
      <c r="AA16" s="110">
        <v>4.5255770233667692E-5</v>
      </c>
      <c r="AB16" s="110">
        <v>1.8894284072556257E-2</v>
      </c>
      <c r="AC16" s="110" t="s">
        <v>385</v>
      </c>
      <c r="AD16" s="110" t="s">
        <v>385</v>
      </c>
      <c r="AE16" s="111"/>
      <c r="AF16" s="112" t="s">
        <v>392</v>
      </c>
      <c r="AG16" s="112">
        <v>7102.5030257884855</v>
      </c>
      <c r="AH16" s="112" t="s">
        <v>392</v>
      </c>
      <c r="AI16" s="112" t="s">
        <v>392</v>
      </c>
      <c r="AJ16" s="112" t="s">
        <v>392</v>
      </c>
      <c r="AK16" s="112">
        <v>2262.7885116833845</v>
      </c>
      <c r="AL16" s="121" t="s">
        <v>395</v>
      </c>
    </row>
    <row r="17" spans="1:38" ht="26.25" customHeight="1" thickBot="1" x14ac:dyDescent="0.25">
      <c r="A17" s="53" t="s">
        <v>53</v>
      </c>
      <c r="B17" s="53" t="s">
        <v>58</v>
      </c>
      <c r="C17" s="54" t="s">
        <v>59</v>
      </c>
      <c r="D17" s="55"/>
      <c r="E17" s="110">
        <v>5.15783999143658</v>
      </c>
      <c r="F17" s="110">
        <v>3.64358095060653E-2</v>
      </c>
      <c r="G17" s="110">
        <v>4.408519259912441</v>
      </c>
      <c r="H17" s="110" t="s">
        <v>392</v>
      </c>
      <c r="I17" s="110">
        <v>3.677778593988247</v>
      </c>
      <c r="J17" s="110">
        <v>3.9440772410915339</v>
      </c>
      <c r="K17" s="110">
        <v>4.5648110859386666</v>
      </c>
      <c r="L17" s="110">
        <v>0.23496746096349819</v>
      </c>
      <c r="M17" s="110">
        <v>0.42265304987619795</v>
      </c>
      <c r="N17" s="110">
        <v>3.2729180296381125E-2</v>
      </c>
      <c r="O17" s="110">
        <v>8.575534493717207E-3</v>
      </c>
      <c r="P17" s="110">
        <v>1.9119490023173605E-2</v>
      </c>
      <c r="Q17" s="110">
        <v>9.2680162792289234E-3</v>
      </c>
      <c r="R17" s="110">
        <v>4.9708863352302728E-2</v>
      </c>
      <c r="S17" s="110">
        <v>8.6370421279520576E-2</v>
      </c>
      <c r="T17" s="110">
        <v>5.7437028133434827E-2</v>
      </c>
      <c r="U17" s="110">
        <v>0.23645555206111191</v>
      </c>
      <c r="V17" s="110">
        <v>0.19871131442459411</v>
      </c>
      <c r="W17" s="110">
        <v>2.9017158095569873E-2</v>
      </c>
      <c r="X17" s="110">
        <v>5.9253397643977618E-5</v>
      </c>
      <c r="Y17" s="110">
        <v>1.0439408716103111E-4</v>
      </c>
      <c r="Z17" s="110">
        <v>8.7056573042268966E-5</v>
      </c>
      <c r="AA17" s="110">
        <v>6.6015524591023342E-5</v>
      </c>
      <c r="AB17" s="110">
        <v>3.1671958243830101E-4</v>
      </c>
      <c r="AC17" s="110">
        <v>6.936868566451497E-2</v>
      </c>
      <c r="AD17" s="110">
        <v>4.5592237573051867E-3</v>
      </c>
      <c r="AE17" s="111"/>
      <c r="AF17" s="112">
        <v>5.9125666655949933</v>
      </c>
      <c r="AG17" s="112">
        <v>18745.058255202712</v>
      </c>
      <c r="AH17" s="112">
        <v>1445.5858368104848</v>
      </c>
      <c r="AI17" s="112" t="s">
        <v>392</v>
      </c>
      <c r="AJ17" s="112" t="s">
        <v>392</v>
      </c>
      <c r="AK17" s="112" t="s">
        <v>385</v>
      </c>
      <c r="AL17" s="121" t="s">
        <v>49</v>
      </c>
    </row>
    <row r="18" spans="1:38" ht="26.25" customHeight="1" thickBot="1" x14ac:dyDescent="0.25">
      <c r="A18" s="53" t="s">
        <v>53</v>
      </c>
      <c r="B18" s="53" t="s">
        <v>60</v>
      </c>
      <c r="C18" s="54" t="s">
        <v>61</v>
      </c>
      <c r="D18" s="55"/>
      <c r="E18" s="110">
        <v>3.9791006444576844E-3</v>
      </c>
      <c r="F18" s="110">
        <v>7.4404401865949563E-5</v>
      </c>
      <c r="G18" s="110">
        <v>1.584289915020318E-4</v>
      </c>
      <c r="H18" s="110" t="s">
        <v>392</v>
      </c>
      <c r="I18" s="110">
        <v>2.2050647713610581E-4</v>
      </c>
      <c r="J18" s="110">
        <v>2.3901521657853936E-4</v>
      </c>
      <c r="K18" s="110">
        <v>2.8175755929939601E-4</v>
      </c>
      <c r="L18" s="110">
        <v>8.8202590854442338E-6</v>
      </c>
      <c r="M18" s="110">
        <v>1.4000217114730764E-3</v>
      </c>
      <c r="N18" s="110">
        <v>9.0954225440048268E-7</v>
      </c>
      <c r="O18" s="110">
        <v>7.4417093541857674E-8</v>
      </c>
      <c r="P18" s="110">
        <v>4.4650256125114608E-5</v>
      </c>
      <c r="Q18" s="110">
        <v>8.2685659490952979E-6</v>
      </c>
      <c r="R18" s="110">
        <v>1.0749135733823887E-6</v>
      </c>
      <c r="S18" s="110">
        <v>2.1498271467647774E-7</v>
      </c>
      <c r="T18" s="110">
        <v>1.0749135733823887E-6</v>
      </c>
      <c r="U18" s="110">
        <v>4.7957682504752724E-6</v>
      </c>
      <c r="V18" s="110">
        <v>6.0360531428395665E-5</v>
      </c>
      <c r="W18" s="110">
        <v>4.2996542935295545E-5</v>
      </c>
      <c r="X18" s="110">
        <v>5.9533674833486137E-5</v>
      </c>
      <c r="Y18" s="110">
        <v>2.397884125237636E-4</v>
      </c>
      <c r="Z18" s="110">
        <v>9.0954225440048272E-5</v>
      </c>
      <c r="AA18" s="110">
        <v>8.9300512250229216E-5</v>
      </c>
      <c r="AB18" s="110">
        <v>4.7957682504752726E-4</v>
      </c>
      <c r="AC18" s="110" t="s">
        <v>396</v>
      </c>
      <c r="AD18" s="110" t="s">
        <v>396</v>
      </c>
      <c r="AE18" s="111"/>
      <c r="AF18" s="112" t="s">
        <v>392</v>
      </c>
      <c r="AG18" s="112" t="s">
        <v>392</v>
      </c>
      <c r="AH18" s="112">
        <v>82.685659490952972</v>
      </c>
      <c r="AI18" s="112" t="s">
        <v>392</v>
      </c>
      <c r="AJ18" s="112" t="s">
        <v>392</v>
      </c>
      <c r="AK18" s="112" t="s">
        <v>385</v>
      </c>
      <c r="AL18" s="121" t="s">
        <v>49</v>
      </c>
    </row>
    <row r="19" spans="1:38" ht="26.25" customHeight="1" thickBot="1" x14ac:dyDescent="0.25">
      <c r="A19" s="53" t="s">
        <v>53</v>
      </c>
      <c r="B19" s="53" t="s">
        <v>62</v>
      </c>
      <c r="C19" s="54" t="s">
        <v>63</v>
      </c>
      <c r="D19" s="55"/>
      <c r="E19" s="110">
        <v>0.71163871853621552</v>
      </c>
      <c r="F19" s="110">
        <v>3.7044040595331541E-2</v>
      </c>
      <c r="G19" s="110">
        <v>0.43381447524011973</v>
      </c>
      <c r="H19" s="110" t="s">
        <v>392</v>
      </c>
      <c r="I19" s="110">
        <v>3.0697605937894452E-2</v>
      </c>
      <c r="J19" s="110">
        <v>4.5617577692396667E-2</v>
      </c>
      <c r="K19" s="110">
        <v>6.7832252280891098E-2</v>
      </c>
      <c r="L19" s="110">
        <v>2.2758754815861192E-3</v>
      </c>
      <c r="M19" s="110">
        <v>0.18559032977935494</v>
      </c>
      <c r="N19" s="110">
        <v>1.0067178353732438</v>
      </c>
      <c r="O19" s="110">
        <v>0.13937931533004555</v>
      </c>
      <c r="P19" s="110">
        <v>5.833389532801285E-2</v>
      </c>
      <c r="Q19" s="110">
        <v>5.7183036357915745E-2</v>
      </c>
      <c r="R19" s="110">
        <v>0.17520169389818444</v>
      </c>
      <c r="S19" s="110">
        <v>0.4063871843084888</v>
      </c>
      <c r="T19" s="110">
        <v>0.12361636981679752</v>
      </c>
      <c r="U19" s="110">
        <v>9.7521292479193621E-3</v>
      </c>
      <c r="V19" s="110">
        <v>1.4524454580472024</v>
      </c>
      <c r="W19" s="110">
        <v>33.74834550118122</v>
      </c>
      <c r="X19" s="110">
        <v>0.20905976850591274</v>
      </c>
      <c r="Y19" s="110">
        <v>0.29265300116074222</v>
      </c>
      <c r="Z19" s="110">
        <v>0.11496897413290411</v>
      </c>
      <c r="AA19" s="110">
        <v>9.1571392642283408E-2</v>
      </c>
      <c r="AB19" s="110">
        <v>0.7082531364418424</v>
      </c>
      <c r="AC19" s="110">
        <v>4.1345588731294722E-2</v>
      </c>
      <c r="AD19" s="110">
        <v>0.79317056151151144</v>
      </c>
      <c r="AE19" s="111"/>
      <c r="AF19" s="112">
        <v>522.41238330079216</v>
      </c>
      <c r="AG19" s="112">
        <v>4448.3823235242935</v>
      </c>
      <c r="AH19" s="112">
        <v>7862.9089324026972</v>
      </c>
      <c r="AI19" s="112" t="s">
        <v>392</v>
      </c>
      <c r="AJ19" s="112" t="s">
        <v>392</v>
      </c>
      <c r="AK19" s="112">
        <v>8.2101258916403523</v>
      </c>
      <c r="AL19" s="121" t="s">
        <v>394</v>
      </c>
    </row>
    <row r="20" spans="1:38" ht="26.25" customHeight="1" thickBot="1" x14ac:dyDescent="0.25">
      <c r="A20" s="53" t="s">
        <v>53</v>
      </c>
      <c r="B20" s="53" t="s">
        <v>64</v>
      </c>
      <c r="C20" s="54" t="s">
        <v>65</v>
      </c>
      <c r="D20" s="55"/>
      <c r="E20" s="110">
        <v>3.3568270790922012</v>
      </c>
      <c r="F20" s="110">
        <v>3.2634978425714077E-2</v>
      </c>
      <c r="G20" s="110">
        <v>12.808850746714647</v>
      </c>
      <c r="H20" s="110" t="s">
        <v>392</v>
      </c>
      <c r="I20" s="110">
        <v>0.20141555855074814</v>
      </c>
      <c r="J20" s="110">
        <v>0.22749923146781059</v>
      </c>
      <c r="K20" s="110">
        <v>0.30320148265811514</v>
      </c>
      <c r="L20" s="110">
        <v>4.137851596656323E-2</v>
      </c>
      <c r="M20" s="110">
        <v>5.6252405360473441</v>
      </c>
      <c r="N20" s="110">
        <v>3.7982233802735424E-2</v>
      </c>
      <c r="O20" s="110">
        <v>4.1702364206997935E-3</v>
      </c>
      <c r="P20" s="110">
        <v>2.3511516274417717E-2</v>
      </c>
      <c r="Q20" s="110">
        <v>1.4605493298103907E-2</v>
      </c>
      <c r="R20" s="110">
        <v>4.3657119586845816E-2</v>
      </c>
      <c r="S20" s="110">
        <v>3.1360226015648945E-2</v>
      </c>
      <c r="T20" s="110">
        <v>0.13431922196047863</v>
      </c>
      <c r="U20" s="110">
        <v>0.20914117733545964</v>
      </c>
      <c r="V20" s="110">
        <v>0.13883936257103377</v>
      </c>
      <c r="W20" s="110">
        <v>0.11171954264971214</v>
      </c>
      <c r="X20" s="110">
        <v>4.4074409205760846E-4</v>
      </c>
      <c r="Y20" s="110">
        <v>1.3111379035897243E-3</v>
      </c>
      <c r="Z20" s="110">
        <v>6.335695045557282E-4</v>
      </c>
      <c r="AA20" s="110">
        <v>3.3137129048708394E-4</v>
      </c>
      <c r="AB20" s="110">
        <v>2.7168227906901451E-3</v>
      </c>
      <c r="AC20" s="110">
        <v>8.3821507841125742E-2</v>
      </c>
      <c r="AD20" s="110">
        <v>2.5339339846617345E-2</v>
      </c>
      <c r="AE20" s="111"/>
      <c r="AF20" s="112">
        <v>422.18736504106539</v>
      </c>
      <c r="AG20" s="112">
        <v>6065.2362789232202</v>
      </c>
      <c r="AH20" s="112">
        <v>3720.1057608362448</v>
      </c>
      <c r="AI20" s="112">
        <v>8633.0588140960081</v>
      </c>
      <c r="AJ20" s="112" t="s">
        <v>392</v>
      </c>
      <c r="AK20" s="112" t="s">
        <v>385</v>
      </c>
      <c r="AL20" s="121" t="s">
        <v>49</v>
      </c>
    </row>
    <row r="21" spans="1:38" ht="26.25" customHeight="1" thickBot="1" x14ac:dyDescent="0.25">
      <c r="A21" s="53" t="s">
        <v>53</v>
      </c>
      <c r="B21" s="53" t="s">
        <v>66</v>
      </c>
      <c r="C21" s="54" t="s">
        <v>67</v>
      </c>
      <c r="D21" s="55"/>
      <c r="E21" s="110">
        <v>0.77595733945705303</v>
      </c>
      <c r="F21" s="110">
        <v>5.1767052749046173E-2</v>
      </c>
      <c r="G21" s="110">
        <v>0.86975504976981055</v>
      </c>
      <c r="H21" s="110">
        <v>7.4745829648086345E-3</v>
      </c>
      <c r="I21" s="110">
        <v>6.4804381035133668E-2</v>
      </c>
      <c r="J21" s="110">
        <v>0.10345596139766949</v>
      </c>
      <c r="K21" s="110">
        <v>0.1727117432949288</v>
      </c>
      <c r="L21" s="110">
        <v>9.3623356732576747E-3</v>
      </c>
      <c r="M21" s="110">
        <v>0.41836054807476414</v>
      </c>
      <c r="N21" s="110">
        <v>6.0725083662791515E-2</v>
      </c>
      <c r="O21" s="110">
        <v>1.2118155639196215E-3</v>
      </c>
      <c r="P21" s="110">
        <v>8.5784050277634642E-3</v>
      </c>
      <c r="Q21" s="110">
        <v>2.7264331735659202E-3</v>
      </c>
      <c r="R21" s="110">
        <v>6.9416199876078727E-3</v>
      </c>
      <c r="S21" s="110">
        <v>8.1189905192381936E-3</v>
      </c>
      <c r="T21" s="110">
        <v>5.982440837369464E-3</v>
      </c>
      <c r="U21" s="110">
        <v>1.4064509054739645E-3</v>
      </c>
      <c r="V21" s="110">
        <v>0.12571379277230377</v>
      </c>
      <c r="W21" s="110">
        <v>9.9066981237705992E-2</v>
      </c>
      <c r="X21" s="110">
        <v>2.8161953963905445E-2</v>
      </c>
      <c r="Y21" s="110">
        <v>6.0803439711474165E-2</v>
      </c>
      <c r="Z21" s="110">
        <v>2.1693948031532458E-2</v>
      </c>
      <c r="AA21" s="110">
        <v>1.9062544424971094E-2</v>
      </c>
      <c r="AB21" s="110">
        <v>0.12972188613188318</v>
      </c>
      <c r="AC21" s="110">
        <v>4.2952093450175156E-4</v>
      </c>
      <c r="AD21" s="110">
        <v>7.5814661914389958E-2</v>
      </c>
      <c r="AE21" s="111"/>
      <c r="AF21" s="112">
        <v>490.82112066325857</v>
      </c>
      <c r="AG21" s="112">
        <v>445.95779758347032</v>
      </c>
      <c r="AH21" s="112">
        <v>9206.9899185509876</v>
      </c>
      <c r="AI21" s="112">
        <v>40.840544999999999</v>
      </c>
      <c r="AJ21" s="112" t="s">
        <v>392</v>
      </c>
      <c r="AK21" s="112" t="s">
        <v>385</v>
      </c>
      <c r="AL21" s="121" t="s">
        <v>49</v>
      </c>
    </row>
    <row r="22" spans="1:38" ht="26.25" customHeight="1" thickBot="1" x14ac:dyDescent="0.25">
      <c r="A22" s="53" t="s">
        <v>53</v>
      </c>
      <c r="B22" s="57" t="s">
        <v>68</v>
      </c>
      <c r="C22" s="54" t="s">
        <v>69</v>
      </c>
      <c r="D22" s="55"/>
      <c r="E22" s="110">
        <v>5.6675221852660131</v>
      </c>
      <c r="F22" s="110">
        <v>7.4031327202223371E-2</v>
      </c>
      <c r="G22" s="110">
        <v>0.65863795456731189</v>
      </c>
      <c r="H22" s="110" t="s">
        <v>392</v>
      </c>
      <c r="I22" s="110">
        <v>2.4473178422842124E-2</v>
      </c>
      <c r="J22" s="110">
        <v>3.4451904452129575E-2</v>
      </c>
      <c r="K22" s="110">
        <v>3.8580248635371163E-2</v>
      </c>
      <c r="L22" s="110">
        <v>1.9009208820561653E-3</v>
      </c>
      <c r="M22" s="110">
        <v>11.363998194318725</v>
      </c>
      <c r="N22" s="110">
        <v>0.2116065</v>
      </c>
      <c r="O22" s="110">
        <v>1.7274000000000001E-2</v>
      </c>
      <c r="P22" s="110">
        <v>0.10580325</v>
      </c>
      <c r="Q22" s="110">
        <v>5.7220124999999997E-2</v>
      </c>
      <c r="R22" s="110">
        <v>8.8529250000000004E-2</v>
      </c>
      <c r="S22" s="110">
        <v>0.13970347499999999</v>
      </c>
      <c r="T22" s="110">
        <v>0.10580325</v>
      </c>
      <c r="U22" s="110">
        <v>5.4629024999999998E-2</v>
      </c>
      <c r="V22" s="110">
        <v>0.91552199999999995</v>
      </c>
      <c r="W22" s="110">
        <v>8.8529249999999993E-3</v>
      </c>
      <c r="X22" s="110">
        <v>1.4035124999999999E-5</v>
      </c>
      <c r="Y22" s="110">
        <v>6.0459000000000001E-4</v>
      </c>
      <c r="Z22" s="110">
        <v>1.6626225000000001E-4</v>
      </c>
      <c r="AA22" s="110">
        <v>9.2847750000000012E-5</v>
      </c>
      <c r="AB22" s="110">
        <v>8.7773512500000008E-4</v>
      </c>
      <c r="AC22" s="110">
        <v>9.9325500000000001E-3</v>
      </c>
      <c r="AD22" s="110">
        <v>0.22240275000000001</v>
      </c>
      <c r="AE22" s="111"/>
      <c r="AF22" s="112">
        <v>573.41976315429076</v>
      </c>
      <c r="AG22" s="112">
        <v>6442.7234319645004</v>
      </c>
      <c r="AH22" s="112">
        <v>10751.321829899885</v>
      </c>
      <c r="AI22" s="112">
        <v>95.989571999999995</v>
      </c>
      <c r="AJ22" s="112">
        <v>17.523327164819975</v>
      </c>
      <c r="AK22" s="112" t="s">
        <v>385</v>
      </c>
      <c r="AL22" s="121" t="s">
        <v>49</v>
      </c>
    </row>
    <row r="23" spans="1:38" ht="26.25" customHeight="1" thickBot="1" x14ac:dyDescent="0.25">
      <c r="A23" s="53" t="s">
        <v>70</v>
      </c>
      <c r="B23" s="57" t="s">
        <v>363</v>
      </c>
      <c r="C23" s="54" t="s">
        <v>359</v>
      </c>
      <c r="D23" s="96"/>
      <c r="E23" s="110">
        <v>0.4873782233333333</v>
      </c>
      <c r="F23" s="110">
        <v>8.6815476666666669E-2</v>
      </c>
      <c r="G23" s="110">
        <v>3.3006666666666665E-4</v>
      </c>
      <c r="H23" s="110">
        <v>1.2401333333333334E-4</v>
      </c>
      <c r="I23" s="110">
        <v>3.0822523333333334E-2</v>
      </c>
      <c r="J23" s="110">
        <v>3.0822523333333334E-2</v>
      </c>
      <c r="K23" s="110">
        <v>3.0822523333333334E-2</v>
      </c>
      <c r="L23" s="110">
        <v>1.8953026666666664E-2</v>
      </c>
      <c r="M23" s="110">
        <v>1.6995268933333332</v>
      </c>
      <c r="N23" s="110" t="s">
        <v>396</v>
      </c>
      <c r="O23" s="110">
        <v>1.6503333333333332E-4</v>
      </c>
      <c r="P23" s="110" t="s">
        <v>396</v>
      </c>
      <c r="Q23" s="110" t="s">
        <v>396</v>
      </c>
      <c r="R23" s="110">
        <v>8.2516666666666676E-4</v>
      </c>
      <c r="S23" s="110">
        <v>2.8055666666666663E-2</v>
      </c>
      <c r="T23" s="110">
        <v>1.1552333333333335E-3</v>
      </c>
      <c r="U23" s="110">
        <v>1.6503333333333332E-4</v>
      </c>
      <c r="V23" s="110">
        <v>1.6503333333333335E-2</v>
      </c>
      <c r="W23" s="110" t="s">
        <v>396</v>
      </c>
      <c r="X23" s="110">
        <v>5.1513333333333335E-4</v>
      </c>
      <c r="Y23" s="110">
        <v>8.0513333333333324E-4</v>
      </c>
      <c r="Z23" s="110" t="s">
        <v>396</v>
      </c>
      <c r="AA23" s="110" t="s">
        <v>396</v>
      </c>
      <c r="AB23" s="110">
        <v>1.3202666666666666E-3</v>
      </c>
      <c r="AC23" s="110" t="s">
        <v>396</v>
      </c>
      <c r="AD23" s="110" t="s">
        <v>396</v>
      </c>
      <c r="AE23" s="111"/>
      <c r="AF23" s="110">
        <v>702.25892365638185</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2.5602845356947106</v>
      </c>
      <c r="F24" s="110">
        <v>0.12177754177918101</v>
      </c>
      <c r="G24" s="110">
        <v>2.3511496623385328</v>
      </c>
      <c r="H24" s="110">
        <v>2.6835457020247394E-2</v>
      </c>
      <c r="I24" s="110">
        <v>0.69568737749640674</v>
      </c>
      <c r="J24" s="110">
        <v>0.94998093420352225</v>
      </c>
      <c r="K24" s="110">
        <v>1.4600797426489041</v>
      </c>
      <c r="L24" s="110">
        <v>0.10606873246050545</v>
      </c>
      <c r="M24" s="110">
        <v>3.6886317226963614</v>
      </c>
      <c r="N24" s="110">
        <v>8.0700426191072996E-3</v>
      </c>
      <c r="O24" s="110">
        <v>2.3172746466489816E-3</v>
      </c>
      <c r="P24" s="110">
        <v>3.5571423638660988E-3</v>
      </c>
      <c r="Q24" s="110">
        <v>4.9848940805577472E-3</v>
      </c>
      <c r="R24" s="110">
        <v>5.1570026849954119E-3</v>
      </c>
      <c r="S24" s="110">
        <v>3.6856442740287446E-3</v>
      </c>
      <c r="T24" s="110">
        <v>0.1105110830849529</v>
      </c>
      <c r="U24" s="110">
        <v>7.4606535648161932E-3</v>
      </c>
      <c r="V24" s="110">
        <v>9.9666375484148223E-2</v>
      </c>
      <c r="W24" s="110">
        <v>3.5576990371586723E-2</v>
      </c>
      <c r="X24" s="110">
        <v>1.2102739666772404E-3</v>
      </c>
      <c r="Y24" s="110">
        <v>2.0513207463267111E-3</v>
      </c>
      <c r="Z24" s="110">
        <v>6.8187929653450901E-4</v>
      </c>
      <c r="AA24" s="110">
        <v>5.2153264089172815E-4</v>
      </c>
      <c r="AB24" s="110">
        <v>4.4650066504301885E-3</v>
      </c>
      <c r="AC24" s="110">
        <v>8.8235071392108073E-3</v>
      </c>
      <c r="AD24" s="110">
        <v>4.9070547334166522E-3</v>
      </c>
      <c r="AE24" s="111"/>
      <c r="AF24" s="112">
        <v>425.68389891773074</v>
      </c>
      <c r="AG24" s="112">
        <v>2304.951661232958</v>
      </c>
      <c r="AH24" s="112">
        <v>20035.942269780637</v>
      </c>
      <c r="AI24" s="112">
        <v>1140.9897987886866</v>
      </c>
      <c r="AJ24" s="112" t="s">
        <v>392</v>
      </c>
      <c r="AK24" s="112" t="s">
        <v>392</v>
      </c>
      <c r="AL24" s="121" t="s">
        <v>49</v>
      </c>
    </row>
    <row r="25" spans="1:38" ht="26.25" customHeight="1" thickBot="1" x14ac:dyDescent="0.25">
      <c r="A25" s="53" t="s">
        <v>73</v>
      </c>
      <c r="B25" s="57" t="s">
        <v>74</v>
      </c>
      <c r="C25" s="59" t="s">
        <v>75</v>
      </c>
      <c r="D25" s="55"/>
      <c r="E25" s="110">
        <v>7.3199137733433894E-2</v>
      </c>
      <c r="F25" s="110">
        <v>8.3395652099729908E-4</v>
      </c>
      <c r="G25" s="110">
        <v>1.9399961513101881E-2</v>
      </c>
      <c r="H25" s="110" t="s">
        <v>396</v>
      </c>
      <c r="I25" s="110">
        <v>4.9101192680653686E-4</v>
      </c>
      <c r="J25" s="110">
        <v>4.9101192680653686E-4</v>
      </c>
      <c r="K25" s="110">
        <v>4.9101192680653686E-4</v>
      </c>
      <c r="L25" s="110">
        <v>2.2873298471911595E-4</v>
      </c>
      <c r="M25" s="110">
        <v>4.8696611979952592E-2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88.962700000526652</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5.8000865374110477E-2</v>
      </c>
      <c r="F26" s="110">
        <v>4.8725636454915875E-4</v>
      </c>
      <c r="G26" s="110">
        <v>1.6219050675790523E-2</v>
      </c>
      <c r="H26" s="110" t="s">
        <v>396</v>
      </c>
      <c r="I26" s="110">
        <v>3.2275290377798994E-4</v>
      </c>
      <c r="J26" s="110">
        <v>3.2383724924241593E-4</v>
      </c>
      <c r="K26" s="110">
        <v>3.2383724924241593E-4</v>
      </c>
      <c r="L26" s="110">
        <v>1.5544187963635966E-4</v>
      </c>
      <c r="M26" s="110">
        <v>1.4238313770100082E-2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10.506359670621201</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13.20189524229831</v>
      </c>
      <c r="F27" s="110">
        <v>18.892668094840531</v>
      </c>
      <c r="G27" s="110">
        <v>0.52784375562184693</v>
      </c>
      <c r="H27" s="110">
        <v>4.1052108075187783E-2</v>
      </c>
      <c r="I27" s="110">
        <v>0.46473967882479456</v>
      </c>
      <c r="J27" s="110">
        <v>0.46473967882479456</v>
      </c>
      <c r="K27" s="110">
        <v>0.46473967882479456</v>
      </c>
      <c r="L27" s="110">
        <v>0.25033156067758783</v>
      </c>
      <c r="M27" s="110">
        <v>190.76871501677118</v>
      </c>
      <c r="N27" s="110">
        <v>6.967414498566832</v>
      </c>
      <c r="O27" s="110">
        <v>2.9295616694215059E-3</v>
      </c>
      <c r="P27" s="110">
        <v>4.7129648293508996E-3</v>
      </c>
      <c r="Q27" s="110">
        <v>1.5703096833957392E-4</v>
      </c>
      <c r="R27" s="110">
        <v>1.8974053934872309E-2</v>
      </c>
      <c r="S27" s="110">
        <v>0.59340189877199334</v>
      </c>
      <c r="T27" s="110">
        <v>2.4840566004817221E-2</v>
      </c>
      <c r="U27" s="110">
        <v>1.0716231533588964E-4</v>
      </c>
      <c r="V27" s="110">
        <v>0.40408995179860452</v>
      </c>
      <c r="W27" s="110">
        <v>0.28991239999999996</v>
      </c>
      <c r="X27" s="110">
        <v>5.6198422588000004E-3</v>
      </c>
      <c r="Y27" s="110">
        <v>8.2650949216999999E-3</v>
      </c>
      <c r="Z27" s="110">
        <v>4.2314475289000003E-3</v>
      </c>
      <c r="AA27" s="110">
        <v>8.6206319073000009E-3</v>
      </c>
      <c r="AB27" s="110">
        <v>2.6737016616699999E-2</v>
      </c>
      <c r="AC27" s="110">
        <v>2.002133E-4</v>
      </c>
      <c r="AD27" s="110">
        <v>4.9442199999999999E-5</v>
      </c>
      <c r="AE27" s="111"/>
      <c r="AF27" s="112">
        <v>25285.301073729199</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2.5471239552714149</v>
      </c>
      <c r="F28" s="110">
        <v>0.69915152786154633</v>
      </c>
      <c r="G28" s="110">
        <v>0.23516856434983535</v>
      </c>
      <c r="H28" s="110">
        <v>4.6130300277371864E-3</v>
      </c>
      <c r="I28" s="110">
        <v>0.3549892770038644</v>
      </c>
      <c r="J28" s="110">
        <v>0.3549892770038644</v>
      </c>
      <c r="K28" s="110">
        <v>0.3549892770038644</v>
      </c>
      <c r="L28" s="110">
        <v>0.2009618146532165</v>
      </c>
      <c r="M28" s="110">
        <v>8.1307602924986337</v>
      </c>
      <c r="N28" s="110">
        <v>0.3051983368021145</v>
      </c>
      <c r="O28" s="110">
        <v>1.3310049442707571E-4</v>
      </c>
      <c r="P28" s="110">
        <v>7.2668602831441574E-4</v>
      </c>
      <c r="Q28" s="110">
        <v>1.6570422812228855E-5</v>
      </c>
      <c r="R28" s="110">
        <v>4.1099852403875302E-3</v>
      </c>
      <c r="S28" s="110">
        <v>0.12635189465045407</v>
      </c>
      <c r="T28" s="110">
        <v>5.2191055245618739E-3</v>
      </c>
      <c r="U28" s="110">
        <v>1.4465611968705057E-5</v>
      </c>
      <c r="V28" s="110">
        <v>7.5181073082712047E-2</v>
      </c>
      <c r="W28" s="110">
        <v>7.4700899999999987E-2</v>
      </c>
      <c r="X28" s="110">
        <v>2.0380207595000004E-3</v>
      </c>
      <c r="Y28" s="110">
        <v>2.3359816283000001E-3</v>
      </c>
      <c r="Z28" s="110">
        <v>1.7724676318000001E-3</v>
      </c>
      <c r="AA28" s="110">
        <v>1.9905259466000001E-3</v>
      </c>
      <c r="AB28" s="110">
        <v>8.1369959662000012E-3</v>
      </c>
      <c r="AC28" s="110">
        <v>2.52297E-5</v>
      </c>
      <c r="AD28" s="110">
        <v>7.4671E-6</v>
      </c>
      <c r="AE28" s="111"/>
      <c r="AF28" s="112">
        <v>5283.7878630595997</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19.804782617272387</v>
      </c>
      <c r="F29" s="110">
        <v>2.0250974962897863</v>
      </c>
      <c r="G29" s="110">
        <v>1.0187187863821856</v>
      </c>
      <c r="H29" s="110">
        <v>6.5131891611889745E-3</v>
      </c>
      <c r="I29" s="110">
        <v>0.77429603660139235</v>
      </c>
      <c r="J29" s="110">
        <v>0.77429603660139235</v>
      </c>
      <c r="K29" s="110">
        <v>0.77429603660139235</v>
      </c>
      <c r="L29" s="110">
        <v>0.39931525001672341</v>
      </c>
      <c r="M29" s="110">
        <v>5.558396287836489</v>
      </c>
      <c r="N29" s="110">
        <v>0.20049983761041115</v>
      </c>
      <c r="O29" s="110">
        <v>1.0736179406626007E-4</v>
      </c>
      <c r="P29" s="110">
        <v>2.5978497594619466E-3</v>
      </c>
      <c r="Q29" s="110">
        <v>5.0892616914298725E-5</v>
      </c>
      <c r="R29" s="110">
        <v>1.6063220041614455E-2</v>
      </c>
      <c r="S29" s="110">
        <v>0.49201539078676187</v>
      </c>
      <c r="T29" s="110">
        <v>2.0264652276634529E-2</v>
      </c>
      <c r="U29" s="110">
        <v>4.9511242789355881E-5</v>
      </c>
      <c r="V29" s="110">
        <v>0.2923274449778126</v>
      </c>
      <c r="W29" s="110">
        <v>0.14329239999999999</v>
      </c>
      <c r="X29" s="110">
        <v>2.0470364679999998E-3</v>
      </c>
      <c r="Y29" s="110">
        <v>1.2395943057200001E-2</v>
      </c>
      <c r="Z29" s="110">
        <v>1.38516134347E-2</v>
      </c>
      <c r="AA29" s="110">
        <v>3.1842789501999999E-3</v>
      </c>
      <c r="AB29" s="110">
        <v>3.1478871910100001E-2</v>
      </c>
      <c r="AC29" s="110">
        <v>4.0474099999999999E-5</v>
      </c>
      <c r="AD29" s="110">
        <v>2.53038E-5</v>
      </c>
      <c r="AE29" s="111"/>
      <c r="AF29" s="112">
        <v>20507.822630447299</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9.2769046106650654E-2</v>
      </c>
      <c r="F30" s="110">
        <v>1.0962412017497591</v>
      </c>
      <c r="G30" s="110">
        <v>9.0932577087459339E-3</v>
      </c>
      <c r="H30" s="110">
        <v>7.2454903259480869E-4</v>
      </c>
      <c r="I30" s="110">
        <v>2.1130039674066865E-2</v>
      </c>
      <c r="J30" s="110">
        <v>2.1130039674066865E-2</v>
      </c>
      <c r="K30" s="110">
        <v>2.1130039674066865E-2</v>
      </c>
      <c r="L30" s="110">
        <v>3.2933323665330335E-3</v>
      </c>
      <c r="M30" s="110">
        <v>5.9918434715043052</v>
      </c>
      <c r="N30" s="110">
        <v>0.19125045292856052</v>
      </c>
      <c r="O30" s="110">
        <v>8.7473276070384971E-5</v>
      </c>
      <c r="P30" s="110">
        <v>1.1840035126239855E-4</v>
      </c>
      <c r="Q30" s="110">
        <v>1.1953501187071451E-5</v>
      </c>
      <c r="R30" s="110">
        <v>4.3407496650964988E-4</v>
      </c>
      <c r="S30" s="110">
        <v>1.348267736018156E-2</v>
      </c>
      <c r="T30" s="110">
        <v>5.6981241250533019E-4</v>
      </c>
      <c r="U30" s="110">
        <v>5.5459521378493998E-6</v>
      </c>
      <c r="V30" s="110">
        <v>0.14474895270775326</v>
      </c>
      <c r="W30" s="110">
        <v>1.0267200000000001E-2</v>
      </c>
      <c r="X30" s="110">
        <v>1.38398935E-4</v>
      </c>
      <c r="Y30" s="110">
        <v>2.2931429400000001E-4</v>
      </c>
      <c r="Z30" s="110">
        <v>9.2962681000000012E-5</v>
      </c>
      <c r="AA30" s="110">
        <v>2.650233902E-4</v>
      </c>
      <c r="AB30" s="110">
        <v>7.2569930020000006E-4</v>
      </c>
      <c r="AC30" s="110">
        <v>1.0267300000000001E-5</v>
      </c>
      <c r="AD30" s="110">
        <v>7.5094999999999998E-6</v>
      </c>
      <c r="AE30" s="111"/>
      <c r="AF30" s="112">
        <v>578.30718867480005</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3.9177467712486442</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0.150026014641577</v>
      </c>
      <c r="J32" s="110">
        <v>0.28231630273016284</v>
      </c>
      <c r="K32" s="110">
        <v>0.36869017255464059</v>
      </c>
      <c r="L32" s="110">
        <v>1.5452679508082431E-2</v>
      </c>
      <c r="M32" s="110" t="s">
        <v>385</v>
      </c>
      <c r="N32" s="110">
        <v>1.1123606668950914</v>
      </c>
      <c r="O32" s="110">
        <v>4.8510938332836859E-3</v>
      </c>
      <c r="P32" s="110" t="s">
        <v>396</v>
      </c>
      <c r="Q32" s="110">
        <v>1.1931794013908166E-12</v>
      </c>
      <c r="R32" s="110">
        <v>0.14700127836335156</v>
      </c>
      <c r="S32" s="110">
        <v>3.2204342393351735</v>
      </c>
      <c r="T32" s="110">
        <v>2.3116963939891159E-2</v>
      </c>
      <c r="U32" s="110">
        <v>3.0005202928315398E-3</v>
      </c>
      <c r="V32" s="110">
        <v>1.1931794013908155</v>
      </c>
      <c r="W32" s="110" t="s">
        <v>396</v>
      </c>
      <c r="X32" s="110">
        <v>9.6707923666339486E-4</v>
      </c>
      <c r="Y32" s="110">
        <v>9.1414757889759268E-5</v>
      </c>
      <c r="Z32" s="110">
        <v>1.3494559498012084E-4</v>
      </c>
      <c r="AA32" s="110" t="s">
        <v>396</v>
      </c>
      <c r="AB32" s="110">
        <v>1.193439589533275E-3</v>
      </c>
      <c r="AC32" s="110" t="s">
        <v>396</v>
      </c>
      <c r="AD32" s="110" t="s">
        <v>396</v>
      </c>
      <c r="AE32" s="111"/>
      <c r="AF32" s="112" t="s">
        <v>385</v>
      </c>
      <c r="AG32" s="112" t="s">
        <v>385</v>
      </c>
      <c r="AH32" s="112" t="s">
        <v>385</v>
      </c>
      <c r="AI32" s="112" t="s">
        <v>385</v>
      </c>
      <c r="AJ32" s="112" t="s">
        <v>385</v>
      </c>
      <c r="AK32" s="112">
        <v>11905.505041848901</v>
      </c>
      <c r="AL32" s="121" t="s">
        <v>382</v>
      </c>
    </row>
    <row r="33" spans="1:38" ht="26.25" customHeight="1" thickBot="1" x14ac:dyDescent="0.25">
      <c r="A33" s="53" t="s">
        <v>78</v>
      </c>
      <c r="B33" s="53" t="s">
        <v>91</v>
      </c>
      <c r="C33" s="54" t="s">
        <v>92</v>
      </c>
      <c r="D33" s="55"/>
      <c r="E33" s="110" t="s">
        <v>385</v>
      </c>
      <c r="F33" s="110" t="s">
        <v>385</v>
      </c>
      <c r="G33" s="110" t="s">
        <v>385</v>
      </c>
      <c r="H33" s="110" t="s">
        <v>385</v>
      </c>
      <c r="I33" s="110">
        <v>8.4691764685701026E-2</v>
      </c>
      <c r="J33" s="110">
        <v>0.15683660126981686</v>
      </c>
      <c r="K33" s="110">
        <v>0.31367320253963371</v>
      </c>
      <c r="L33" s="110">
        <v>3.3249359469201176E-3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11905.505041848901</v>
      </c>
      <c r="AL33" s="121" t="s">
        <v>382</v>
      </c>
    </row>
    <row r="34" spans="1:38" ht="26.25" customHeight="1" thickBot="1" x14ac:dyDescent="0.25">
      <c r="A34" s="53" t="s">
        <v>70</v>
      </c>
      <c r="B34" s="53" t="s">
        <v>93</v>
      </c>
      <c r="C34" s="54" t="s">
        <v>94</v>
      </c>
      <c r="D34" s="55"/>
      <c r="E34" s="110">
        <v>3.1147084</v>
      </c>
      <c r="F34" s="110">
        <v>0.27640065000000003</v>
      </c>
      <c r="G34" s="110">
        <v>8.2979636000000013E-4</v>
      </c>
      <c r="H34" s="110">
        <v>4.1608699999999999E-4</v>
      </c>
      <c r="I34" s="110">
        <v>8.1434170000000014E-2</v>
      </c>
      <c r="J34" s="110">
        <v>8.5595039999999997E-2</v>
      </c>
      <c r="K34" s="110">
        <v>9.0350320000000012E-2</v>
      </c>
      <c r="L34" s="110">
        <v>5.2932210500000014E-2</v>
      </c>
      <c r="M34" s="110">
        <v>0.63601869999999994</v>
      </c>
      <c r="N34" s="110" t="s">
        <v>396</v>
      </c>
      <c r="O34" s="110">
        <v>5.9440999999999997E-4</v>
      </c>
      <c r="P34" s="110" t="s">
        <v>396</v>
      </c>
      <c r="Q34" s="110" t="s">
        <v>396</v>
      </c>
      <c r="R34" s="110">
        <v>2.9720500000000004E-3</v>
      </c>
      <c r="S34" s="110">
        <v>0.10104969999999999</v>
      </c>
      <c r="T34" s="110">
        <v>4.1608700000000005E-3</v>
      </c>
      <c r="U34" s="110">
        <v>5.9440999999999997E-4</v>
      </c>
      <c r="V34" s="110">
        <v>5.9441000000000001E-2</v>
      </c>
      <c r="W34" s="110">
        <v>5.9440999999999999E-3</v>
      </c>
      <c r="X34" s="110">
        <v>1.78323E-3</v>
      </c>
      <c r="Y34" s="110">
        <v>2.9720500000000004E-3</v>
      </c>
      <c r="Z34" s="110">
        <v>2.0447704000000001E-6</v>
      </c>
      <c r="AA34" s="110">
        <v>4.6958390000000007E-7</v>
      </c>
      <c r="AB34" s="110">
        <v>4.7577943543000009E-3</v>
      </c>
      <c r="AC34" s="110">
        <v>4.7552800000000002E-4</v>
      </c>
      <c r="AD34" s="110">
        <v>0.59440999999999999</v>
      </c>
      <c r="AE34" s="111"/>
      <c r="AF34" s="112">
        <v>2524.1139761273234</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0.92504169999999997</v>
      </c>
      <c r="F35" s="110">
        <v>2.2356289999999997E-2</v>
      </c>
      <c r="G35" s="110">
        <v>0.25703039999999999</v>
      </c>
      <c r="H35" s="110">
        <v>9.3709000000000007E-5</v>
      </c>
      <c r="I35" s="110">
        <v>6.9612400000000005E-2</v>
      </c>
      <c r="J35" s="110">
        <v>6.9612400000000005E-2</v>
      </c>
      <c r="K35" s="110">
        <v>6.9612400000000005E-2</v>
      </c>
      <c r="L35" s="110">
        <v>1.2088461E-3</v>
      </c>
      <c r="M35" s="110">
        <v>4.913029E-2</v>
      </c>
      <c r="N35" s="110">
        <v>2.4096599999999997E-3</v>
      </c>
      <c r="O35" s="110">
        <v>2.6774000000000004E-4</v>
      </c>
      <c r="P35" s="110">
        <v>2.6774000000000004E-4</v>
      </c>
      <c r="Q35" s="110">
        <v>9.103159999999999E-3</v>
      </c>
      <c r="R35" s="110">
        <v>9.6386399999999987E-3</v>
      </c>
      <c r="S35" s="110">
        <v>1.6733749999999999E-2</v>
      </c>
      <c r="T35" s="110">
        <v>0.42838399999999999</v>
      </c>
      <c r="U35" s="110">
        <v>2.8112699999999998E-3</v>
      </c>
      <c r="V35" s="110">
        <v>1.60644E-2</v>
      </c>
      <c r="W35" s="110">
        <v>6.2918899999999996E-7</v>
      </c>
      <c r="X35" s="110">
        <v>6.6934999999999998E-4</v>
      </c>
      <c r="Y35" s="110">
        <v>4.0160999999999994E-4</v>
      </c>
      <c r="Z35" s="110">
        <v>2.6774000000000004E-4</v>
      </c>
      <c r="AA35" s="110">
        <v>1.2048299999999999E-4</v>
      </c>
      <c r="AB35" s="110">
        <v>1.459183E-3</v>
      </c>
      <c r="AC35" s="110">
        <v>1.8741800000000002E-3</v>
      </c>
      <c r="AD35" s="110">
        <v>7.6305899999999996E-3</v>
      </c>
      <c r="AE35" s="111"/>
      <c r="AF35" s="112">
        <v>568.46812466843551</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4.2525884813759984E-4</v>
      </c>
      <c r="F36" s="110">
        <v>1.0277601684367463E-5</v>
      </c>
      <c r="G36" s="110">
        <v>1.1816164810769778E-4</v>
      </c>
      <c r="H36" s="110">
        <v>4.3079767539264817E-8</v>
      </c>
      <c r="I36" s="110">
        <v>3.2002113029168147E-5</v>
      </c>
      <c r="J36" s="110">
        <v>3.2002113029168147E-5</v>
      </c>
      <c r="K36" s="110">
        <v>3.2002113029168147E-5</v>
      </c>
      <c r="L36" s="110">
        <v>5.5572900125651619E-7</v>
      </c>
      <c r="M36" s="110">
        <v>2.2586106695585984E-5</v>
      </c>
      <c r="N36" s="110">
        <v>1.1077654510096669E-6</v>
      </c>
      <c r="O36" s="110">
        <v>1.2308505011218519E-7</v>
      </c>
      <c r="P36" s="110">
        <v>1.2308505011218519E-7</v>
      </c>
      <c r="Q36" s="110">
        <v>4.1848917038142973E-6</v>
      </c>
      <c r="R36" s="110">
        <v>4.4310618040386676E-6</v>
      </c>
      <c r="S36" s="110">
        <v>7.6928156320115749E-6</v>
      </c>
      <c r="T36" s="110">
        <v>1.969360801794963E-4</v>
      </c>
      <c r="U36" s="110">
        <v>1.2923930261779447E-6</v>
      </c>
      <c r="V36" s="110">
        <v>7.3851030067311113E-6</v>
      </c>
      <c r="W36" s="110">
        <v>2.8924986776363522E-10</v>
      </c>
      <c r="X36" s="110">
        <v>3.0771262528046302E-7</v>
      </c>
      <c r="Y36" s="110">
        <v>1.8462757516827781E-7</v>
      </c>
      <c r="Z36" s="110">
        <v>1.2308505011218519E-7</v>
      </c>
      <c r="AA36" s="110">
        <v>5.5388272550483338E-8</v>
      </c>
      <c r="AB36" s="110">
        <v>6.7081352311140943E-7</v>
      </c>
      <c r="AC36" s="110">
        <v>8.6159535078529643E-7</v>
      </c>
      <c r="AD36" s="110">
        <v>3.5079239281972777E-6</v>
      </c>
      <c r="AE36" s="111"/>
      <c r="AF36" s="112">
        <v>0.26133535374615047</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3.1255542103675436</v>
      </c>
      <c r="F37" s="110">
        <v>0.12269633533294112</v>
      </c>
      <c r="G37" s="110">
        <v>8.5923053520988943E-4</v>
      </c>
      <c r="H37" s="110" t="s">
        <v>385</v>
      </c>
      <c r="I37" s="110">
        <v>1.0914446799470607E-4</v>
      </c>
      <c r="J37" s="110">
        <v>1.0914446799470607E-4</v>
      </c>
      <c r="K37" s="110">
        <v>1.0914446799470607E-4</v>
      </c>
      <c r="L37" s="110">
        <v>4.365778719788244E-6</v>
      </c>
      <c r="M37" s="110">
        <v>0.36593899153479542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17542.673245592752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2.7403806804028359</v>
      </c>
      <c r="F39" s="110">
        <v>0.2269373029471965</v>
      </c>
      <c r="G39" s="110">
        <v>2.1783108916535605</v>
      </c>
      <c r="H39" s="110" t="s">
        <v>392</v>
      </c>
      <c r="I39" s="110">
        <v>0.83242185465659191</v>
      </c>
      <c r="J39" s="110">
        <v>1.005838898364902</v>
      </c>
      <c r="K39" s="110">
        <v>1.4806052602665918</v>
      </c>
      <c r="L39" s="110">
        <v>7.0913695160944257E-2</v>
      </c>
      <c r="M39" s="110">
        <v>4.3214831544205756</v>
      </c>
      <c r="N39" s="110">
        <v>2.687966080886825E-2</v>
      </c>
      <c r="O39" s="110">
        <v>2.590155119593463E-3</v>
      </c>
      <c r="P39" s="110">
        <v>6.6731699581024642E-3</v>
      </c>
      <c r="Q39" s="110">
        <v>2.5524782198100268E-2</v>
      </c>
      <c r="R39" s="110">
        <v>2.3439560079596428E-2</v>
      </c>
      <c r="S39" s="110">
        <v>3.2261184883327146E-2</v>
      </c>
      <c r="T39" s="110">
        <v>3.4251374327305809E-2</v>
      </c>
      <c r="U39" s="110">
        <v>3.3114246943221848E-2</v>
      </c>
      <c r="V39" s="110">
        <v>0.15357495462572648</v>
      </c>
      <c r="W39" s="110">
        <v>3.1809133941090105E-2</v>
      </c>
      <c r="X39" s="110">
        <v>1.0020883776040458E-3</v>
      </c>
      <c r="Y39" s="110">
        <v>1.7194064370097684E-3</v>
      </c>
      <c r="Z39" s="110">
        <v>6.601798517079637E-4</v>
      </c>
      <c r="AA39" s="110">
        <v>5.4828480833439075E-4</v>
      </c>
      <c r="AB39" s="110">
        <v>3.9299594746561688E-3</v>
      </c>
      <c r="AC39" s="110">
        <v>1.2589682788436507E-2</v>
      </c>
      <c r="AD39" s="110">
        <v>4.8371186518057106E-3</v>
      </c>
      <c r="AE39" s="111"/>
      <c r="AF39" s="112">
        <v>373.04385854446156</v>
      </c>
      <c r="AG39" s="112">
        <v>3736.7766390615816</v>
      </c>
      <c r="AH39" s="112">
        <v>43013.871443200536</v>
      </c>
      <c r="AI39" s="112">
        <v>223.70720480135441</v>
      </c>
      <c r="AJ39" s="112" t="s">
        <v>392</v>
      </c>
      <c r="AK39" s="112" t="s">
        <v>385</v>
      </c>
      <c r="AL39" s="121" t="s">
        <v>49</v>
      </c>
    </row>
    <row r="40" spans="1:38" ht="26.25" customHeight="1" thickBot="1" x14ac:dyDescent="0.25">
      <c r="A40" s="53" t="s">
        <v>70</v>
      </c>
      <c r="B40" s="53" t="s">
        <v>105</v>
      </c>
      <c r="C40" s="54" t="s">
        <v>361</v>
      </c>
      <c r="D40" s="55"/>
      <c r="E40" s="110">
        <v>0.12235875</v>
      </c>
      <c r="F40" s="110">
        <v>1.266375E-2</v>
      </c>
      <c r="G40" s="110">
        <v>7.4999999999999993E-5</v>
      </c>
      <c r="H40" s="110">
        <v>3.0000000000000001E-5</v>
      </c>
      <c r="I40" s="110">
        <v>7.8899999999999994E-3</v>
      </c>
      <c r="J40" s="110">
        <v>7.8899999999999994E-3</v>
      </c>
      <c r="K40" s="110">
        <v>7.8899999999999994E-3</v>
      </c>
      <c r="L40" s="110">
        <v>4.8974999999999999E-3</v>
      </c>
      <c r="M40" s="110">
        <v>4.0402500000000001E-2</v>
      </c>
      <c r="N40" s="110" t="s">
        <v>396</v>
      </c>
      <c r="O40" s="110">
        <v>3.7499999999999997E-5</v>
      </c>
      <c r="P40" s="110" t="s">
        <v>396</v>
      </c>
      <c r="Q40" s="110" t="s">
        <v>396</v>
      </c>
      <c r="R40" s="110">
        <v>1.875E-4</v>
      </c>
      <c r="S40" s="110">
        <v>6.3749999999999996E-3</v>
      </c>
      <c r="T40" s="110">
        <v>2.6250000000000004E-4</v>
      </c>
      <c r="U40" s="110">
        <v>3.7499999999999997E-5</v>
      </c>
      <c r="V40" s="110">
        <v>3.7499999999999999E-3</v>
      </c>
      <c r="W40" s="110" t="s">
        <v>396</v>
      </c>
      <c r="X40" s="110">
        <v>1.125E-4</v>
      </c>
      <c r="Y40" s="110">
        <v>1.875E-4</v>
      </c>
      <c r="Z40" s="110" t="s">
        <v>396</v>
      </c>
      <c r="AA40" s="110" t="s">
        <v>396</v>
      </c>
      <c r="AB40" s="110">
        <v>3.0000000000000003E-4</v>
      </c>
      <c r="AC40" s="110" t="s">
        <v>396</v>
      </c>
      <c r="AD40" s="110" t="s">
        <v>396</v>
      </c>
      <c r="AE40" s="111"/>
      <c r="AF40" s="112">
        <v>159.24071618037152</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3.7626937835279204</v>
      </c>
      <c r="F41" s="110">
        <v>74.828530904288939</v>
      </c>
      <c r="G41" s="110">
        <v>14.040879123500524</v>
      </c>
      <c r="H41" s="110">
        <v>8.040410584740762E-2</v>
      </c>
      <c r="I41" s="110">
        <v>40.730411643801496</v>
      </c>
      <c r="J41" s="110">
        <v>41.41414047046559</v>
      </c>
      <c r="K41" s="110">
        <v>45.26337148617705</v>
      </c>
      <c r="L41" s="110">
        <v>3.1243356732351493</v>
      </c>
      <c r="M41" s="110">
        <v>379.07880582962196</v>
      </c>
      <c r="N41" s="110">
        <v>0.57669338863605091</v>
      </c>
      <c r="O41" s="110">
        <v>0.10911922165659203</v>
      </c>
      <c r="P41" s="110">
        <v>0.19144614088887096</v>
      </c>
      <c r="Q41" s="110">
        <v>0.31546402447998589</v>
      </c>
      <c r="R41" s="110">
        <v>1.3888285901691337</v>
      </c>
      <c r="S41" s="110">
        <v>0.26362238712671604</v>
      </c>
      <c r="T41" s="110">
        <v>0.18349587343100135</v>
      </c>
      <c r="U41" s="110">
        <v>7.5797613349514778E-2</v>
      </c>
      <c r="V41" s="110">
        <v>3.2806878192672846</v>
      </c>
      <c r="W41" s="110">
        <v>5.3546714062814154</v>
      </c>
      <c r="X41" s="110">
        <v>7.2823542265354373</v>
      </c>
      <c r="Y41" s="110">
        <v>4.9923180759313697</v>
      </c>
      <c r="Z41" s="110">
        <v>3.0725945840922808</v>
      </c>
      <c r="AA41" s="110">
        <v>3.8480307921406744</v>
      </c>
      <c r="AB41" s="110">
        <v>19.195297678699763</v>
      </c>
      <c r="AC41" s="110">
        <v>4.0435559479102983</v>
      </c>
      <c r="AD41" s="110">
        <v>0.31984777176302337</v>
      </c>
      <c r="AE41" s="111"/>
      <c r="AF41" s="112">
        <v>1288</v>
      </c>
      <c r="AG41" s="112">
        <v>23127.774016613424</v>
      </c>
      <c r="AH41" s="112">
        <v>37485.05201345891</v>
      </c>
      <c r="AI41" s="112">
        <v>9987.7438944451605</v>
      </c>
      <c r="AJ41" s="112" t="s">
        <v>392</v>
      </c>
      <c r="AK41" s="112" t="s">
        <v>385</v>
      </c>
      <c r="AL41" s="121" t="s">
        <v>49</v>
      </c>
    </row>
    <row r="42" spans="1:38" ht="26.25" customHeight="1" thickBot="1" x14ac:dyDescent="0.25">
      <c r="A42" s="53" t="s">
        <v>70</v>
      </c>
      <c r="B42" s="53" t="s">
        <v>107</v>
      </c>
      <c r="C42" s="54" t="s">
        <v>108</v>
      </c>
      <c r="D42" s="55"/>
      <c r="E42" s="110">
        <v>6.9729373200000014E-2</v>
      </c>
      <c r="F42" s="110">
        <v>3.9600550800000009E-2</v>
      </c>
      <c r="G42" s="110">
        <v>7.0632000000000024E-5</v>
      </c>
      <c r="H42" s="110">
        <v>2.1118400000000004E-5</v>
      </c>
      <c r="I42" s="110">
        <v>3.9578172000000007E-3</v>
      </c>
      <c r="J42" s="110">
        <v>3.9578172000000007E-3</v>
      </c>
      <c r="K42" s="110">
        <v>3.9578172000000007E-3</v>
      </c>
      <c r="L42" s="110">
        <v>2.2971568000000001E-3</v>
      </c>
      <c r="M42" s="110">
        <v>1.3928613168000001</v>
      </c>
      <c r="N42" s="110" t="s">
        <v>396</v>
      </c>
      <c r="O42" s="110">
        <v>3.5316000000000005E-5</v>
      </c>
      <c r="P42" s="110" t="s">
        <v>396</v>
      </c>
      <c r="Q42" s="110" t="s">
        <v>396</v>
      </c>
      <c r="R42" s="110">
        <v>1.7658000000000005E-4</v>
      </c>
      <c r="S42" s="110">
        <v>6.0037200000000006E-3</v>
      </c>
      <c r="T42" s="110">
        <v>2.4721200000000002E-4</v>
      </c>
      <c r="U42" s="110">
        <v>3.5316000000000005E-5</v>
      </c>
      <c r="V42" s="110">
        <v>3.5316000000000002E-3</v>
      </c>
      <c r="W42" s="110" t="s">
        <v>396</v>
      </c>
      <c r="X42" s="110">
        <v>1.2378400000000002E-4</v>
      </c>
      <c r="Y42" s="110">
        <v>1.5874400000000002E-4</v>
      </c>
      <c r="Z42" s="110" t="s">
        <v>396</v>
      </c>
      <c r="AA42" s="110" t="s">
        <v>396</v>
      </c>
      <c r="AB42" s="110">
        <v>2.8252800000000004E-4</v>
      </c>
      <c r="AC42" s="110" t="s">
        <v>396</v>
      </c>
      <c r="AD42" s="110" t="s">
        <v>396</v>
      </c>
      <c r="AE42" s="111"/>
      <c r="AF42" s="112">
        <v>151.26481826492235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0.11029087340061665</v>
      </c>
      <c r="F43" s="110">
        <v>2.8551724096030184E-2</v>
      </c>
      <c r="G43" s="110">
        <v>0.14858760993197137</v>
      </c>
      <c r="H43" s="110">
        <v>7.6760654446143901E-5</v>
      </c>
      <c r="I43" s="110">
        <v>3.1112027848854824E-2</v>
      </c>
      <c r="J43" s="110">
        <v>7.1027426452652642E-2</v>
      </c>
      <c r="K43" s="110">
        <v>0.15535343813407632</v>
      </c>
      <c r="L43" s="110">
        <v>4.488666881728917E-3</v>
      </c>
      <c r="M43" s="110">
        <v>0.28174177583561949</v>
      </c>
      <c r="N43" s="110">
        <v>1.5814610730599192E-2</v>
      </c>
      <c r="O43" s="110">
        <v>4.180157313385792E-4</v>
      </c>
      <c r="P43" s="110">
        <v>9.3324098632608407E-4</v>
      </c>
      <c r="Q43" s="110">
        <v>1.6109591102128909E-2</v>
      </c>
      <c r="R43" s="110">
        <v>1.039348736397344E-2</v>
      </c>
      <c r="S43" s="110">
        <v>1.8307997538797732E-2</v>
      </c>
      <c r="T43" s="110">
        <v>1.8063089954632752E-2</v>
      </c>
      <c r="U43" s="110">
        <v>1.4213339641337105E-3</v>
      </c>
      <c r="V43" s="110">
        <v>1.3144321030215072E-2</v>
      </c>
      <c r="W43" s="110">
        <v>1.9422102634779831E-3</v>
      </c>
      <c r="X43" s="110">
        <v>8.326043417838461E-5</v>
      </c>
      <c r="Y43" s="110">
        <v>1.3495164943107038E-4</v>
      </c>
      <c r="Z43" s="110">
        <v>1.3462096791666466E-4</v>
      </c>
      <c r="AA43" s="110">
        <v>1.039696430693889E-4</v>
      </c>
      <c r="AB43" s="110">
        <v>4.5680269459550863E-4</v>
      </c>
      <c r="AC43" s="110">
        <v>1.9377754591222702E-3</v>
      </c>
      <c r="AD43" s="110">
        <v>1.5772789166591228E-3</v>
      </c>
      <c r="AE43" s="111"/>
      <c r="AF43" s="112">
        <v>46.438812509472839</v>
      </c>
      <c r="AG43" s="112">
        <v>208.64950859903001</v>
      </c>
      <c r="AH43" s="112">
        <v>1031.8900196055063</v>
      </c>
      <c r="AI43" s="112">
        <v>73.722663059135911</v>
      </c>
      <c r="AJ43" s="112" t="s">
        <v>392</v>
      </c>
      <c r="AK43" s="112" t="s">
        <v>385</v>
      </c>
      <c r="AL43" s="121" t="s">
        <v>49</v>
      </c>
    </row>
    <row r="44" spans="1:38" ht="26.25" customHeight="1" thickBot="1" x14ac:dyDescent="0.25">
      <c r="A44" s="53" t="s">
        <v>70</v>
      </c>
      <c r="B44" s="53" t="s">
        <v>111</v>
      </c>
      <c r="C44" s="54" t="s">
        <v>112</v>
      </c>
      <c r="D44" s="55"/>
      <c r="E44" s="110">
        <v>3.9283236896152349</v>
      </c>
      <c r="F44" s="110">
        <v>0.56779839363387818</v>
      </c>
      <c r="G44" s="110">
        <v>2.4234195276275454E-3</v>
      </c>
      <c r="H44" s="110">
        <v>9.3325008704840196E-4</v>
      </c>
      <c r="I44" s="110">
        <v>0.21594439698042622</v>
      </c>
      <c r="J44" s="110">
        <v>0.21594439698042622</v>
      </c>
      <c r="K44" s="110">
        <v>0.21594439698042622</v>
      </c>
      <c r="L44" s="110">
        <v>0.12466149236598875</v>
      </c>
      <c r="M44" s="110">
        <v>8.2421360850833558</v>
      </c>
      <c r="N44" s="110" t="s">
        <v>396</v>
      </c>
      <c r="O44" s="110">
        <v>1.2117097638137725E-3</v>
      </c>
      <c r="P44" s="110" t="s">
        <v>396</v>
      </c>
      <c r="Q44" s="110" t="s">
        <v>396</v>
      </c>
      <c r="R44" s="110">
        <v>6.0585488190688626E-3</v>
      </c>
      <c r="S44" s="110">
        <v>0.20599065984834133</v>
      </c>
      <c r="T44" s="110">
        <v>8.4819683466964089E-3</v>
      </c>
      <c r="U44" s="110">
        <v>1.2117097638137725E-3</v>
      </c>
      <c r="V44" s="110">
        <v>0.12117097638137725</v>
      </c>
      <c r="W44" s="110" t="s">
        <v>396</v>
      </c>
      <c r="X44" s="110">
        <v>3.7254236014478579E-3</v>
      </c>
      <c r="Y44" s="110">
        <v>5.9682545090623228E-3</v>
      </c>
      <c r="Z44" s="110" t="s">
        <v>396</v>
      </c>
      <c r="AA44" s="110" t="s">
        <v>396</v>
      </c>
      <c r="AB44" s="110">
        <v>9.6936781105101816E-3</v>
      </c>
      <c r="AC44" s="110" t="s">
        <v>396</v>
      </c>
      <c r="AD44" s="110" t="s">
        <v>396</v>
      </c>
      <c r="AE44" s="111"/>
      <c r="AF44" s="112">
        <v>5152</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0.19133798138253799</v>
      </c>
      <c r="F46" s="110">
        <v>1.0903504104870338</v>
      </c>
      <c r="G46" s="110">
        <v>0.32372479467427268</v>
      </c>
      <c r="H46" s="110">
        <v>4.4043432524432852E-2</v>
      </c>
      <c r="I46" s="110">
        <v>4.6778930809125624E-2</v>
      </c>
      <c r="J46" s="110">
        <v>6.0272707934875436E-2</v>
      </c>
      <c r="K46" s="110">
        <v>0.10233138182836427</v>
      </c>
      <c r="L46" s="110">
        <v>3.1032174510284153E-3</v>
      </c>
      <c r="M46" s="110">
        <v>0.22858059344619769</v>
      </c>
      <c r="N46" s="110">
        <v>4.4489482642367614E-2</v>
      </c>
      <c r="O46" s="110">
        <v>1.9500301297926217E-3</v>
      </c>
      <c r="P46" s="110">
        <v>5.4746055128792465E-3</v>
      </c>
      <c r="Q46" s="110">
        <v>4.3461176122121546E-2</v>
      </c>
      <c r="R46" s="110">
        <v>3.5028893132357318E-2</v>
      </c>
      <c r="S46" s="110">
        <v>4.9235426283702824E-2</v>
      </c>
      <c r="T46" s="110">
        <v>7.2058953868029338E-2</v>
      </c>
      <c r="U46" s="110">
        <v>2.9867489676894933E-2</v>
      </c>
      <c r="V46" s="110">
        <v>8.2966958996523926E-2</v>
      </c>
      <c r="W46" s="110">
        <v>1.0645975016496523E-2</v>
      </c>
      <c r="X46" s="110">
        <v>2.3408329273758174E-4</v>
      </c>
      <c r="Y46" s="110">
        <v>3.8721884665778814E-4</v>
      </c>
      <c r="Z46" s="110">
        <v>3.536470042397345E-4</v>
      </c>
      <c r="AA46" s="110">
        <v>2.7632629578585509E-4</v>
      </c>
      <c r="AB46" s="110">
        <v>1.2512754394209597E-3</v>
      </c>
      <c r="AC46" s="110">
        <v>1.0263861102050634E-2</v>
      </c>
      <c r="AD46" s="110">
        <v>6.9919189761511388E-3</v>
      </c>
      <c r="AE46" s="111"/>
      <c r="AF46" s="112">
        <v>9.9084510662413319</v>
      </c>
      <c r="AG46" s="112">
        <v>317.29314839491417</v>
      </c>
      <c r="AH46" s="112">
        <v>1890.327745264462</v>
      </c>
      <c r="AI46" s="112">
        <v>201.75214523356925</v>
      </c>
      <c r="AJ46" s="112" t="s">
        <v>392</v>
      </c>
      <c r="AK46" s="112" t="s">
        <v>385</v>
      </c>
      <c r="AL46" s="121" t="s">
        <v>49</v>
      </c>
    </row>
    <row r="47" spans="1:38" ht="26.25" customHeight="1" thickBot="1" x14ac:dyDescent="0.25">
      <c r="A47" s="53" t="s">
        <v>70</v>
      </c>
      <c r="B47" s="53" t="s">
        <v>117</v>
      </c>
      <c r="C47" s="54" t="s">
        <v>118</v>
      </c>
      <c r="D47" s="55"/>
      <c r="E47" s="110">
        <v>0.28329783108434392</v>
      </c>
      <c r="F47" s="110">
        <v>1.5933368605235887E-3</v>
      </c>
      <c r="G47" s="110">
        <v>1.6542334124342906E-2</v>
      </c>
      <c r="H47" s="110">
        <v>6.2448708590936543E-7</v>
      </c>
      <c r="I47" s="110">
        <v>1.6355686693648125E-3</v>
      </c>
      <c r="J47" s="110">
        <v>1.6355686693648125E-3</v>
      </c>
      <c r="K47" s="110">
        <v>1.6355686693648125E-3</v>
      </c>
      <c r="L47" s="110">
        <v>7.8532283909881688E-4</v>
      </c>
      <c r="M47" s="110">
        <v>0.12340621424993087</v>
      </c>
      <c r="N47" s="110">
        <v>1.7049409456249902E-10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852.71791378799981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2.9958400000000003</v>
      </c>
      <c r="G48" s="110" t="s">
        <v>385</v>
      </c>
      <c r="H48" s="110" t="s">
        <v>385</v>
      </c>
      <c r="I48" s="110">
        <v>1.8724000000000001E-2</v>
      </c>
      <c r="J48" s="110">
        <v>0.15728160000000002</v>
      </c>
      <c r="K48" s="110">
        <v>0.33328720000000001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3.7448000000000001</v>
      </c>
      <c r="AL48" s="121" t="s">
        <v>397</v>
      </c>
    </row>
    <row r="49" spans="1:38" ht="26.25" customHeight="1" thickBot="1" x14ac:dyDescent="0.25">
      <c r="A49" s="53" t="s">
        <v>119</v>
      </c>
      <c r="B49" s="53" t="s">
        <v>122</v>
      </c>
      <c r="C49" s="54" t="s">
        <v>123</v>
      </c>
      <c r="D49" s="55"/>
      <c r="E49" s="110">
        <v>1.9660800000000003E-3</v>
      </c>
      <c r="F49" s="110">
        <v>1.5024240000000001E-2</v>
      </c>
      <c r="G49" s="110">
        <v>1.5609600000000001E-3</v>
      </c>
      <c r="H49" s="110">
        <v>7.2194400000000006E-3</v>
      </c>
      <c r="I49" s="110">
        <v>0.11902320000000001</v>
      </c>
      <c r="J49" s="110">
        <v>0.2848752</v>
      </c>
      <c r="K49" s="110">
        <v>0.67706640000000007</v>
      </c>
      <c r="L49" s="110">
        <v>5.8321367999999998E-2</v>
      </c>
      <c r="M49" s="110">
        <v>1.557552</v>
      </c>
      <c r="N49" s="110">
        <v>0.741456</v>
      </c>
      <c r="O49" s="110">
        <v>1.3658400000000001E-2</v>
      </c>
      <c r="P49" s="110">
        <v>2.3414400000000002E-2</v>
      </c>
      <c r="Q49" s="110">
        <v>2.5365599999999999E-2</v>
      </c>
      <c r="R49" s="110">
        <v>0.33170400000000005</v>
      </c>
      <c r="S49" s="110">
        <v>9.3657600000000008E-2</v>
      </c>
      <c r="T49" s="110">
        <v>0.23414399999999999</v>
      </c>
      <c r="U49" s="110">
        <v>3.1219200000000003E-2</v>
      </c>
      <c r="V49" s="110">
        <v>0.42926400000000003</v>
      </c>
      <c r="W49" s="110">
        <v>5.8536000000000001</v>
      </c>
      <c r="X49" s="110">
        <v>0.31219200000000003</v>
      </c>
      <c r="Y49" s="110">
        <v>0.39024000000000003</v>
      </c>
      <c r="Z49" s="110">
        <v>0.19512000000000002</v>
      </c>
      <c r="AA49" s="110">
        <v>0.13658400000000001</v>
      </c>
      <c r="AB49" s="110">
        <v>1.0341360000000002</v>
      </c>
      <c r="AC49" s="110" t="s">
        <v>396</v>
      </c>
      <c r="AD49" s="110" t="s">
        <v>396</v>
      </c>
      <c r="AE49" s="111"/>
      <c r="AF49" s="112" t="s">
        <v>385</v>
      </c>
      <c r="AG49" s="112" t="s">
        <v>385</v>
      </c>
      <c r="AH49" s="112" t="s">
        <v>385</v>
      </c>
      <c r="AI49" s="112" t="s">
        <v>385</v>
      </c>
      <c r="AJ49" s="112" t="s">
        <v>385</v>
      </c>
      <c r="AK49" s="112">
        <v>1.9541999999999999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0.81738650000000002</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13.648209999999999</v>
      </c>
      <c r="AL51" s="121" t="s">
        <v>400</v>
      </c>
    </row>
    <row r="52" spans="1:38" ht="26.25" customHeight="1" thickBot="1" x14ac:dyDescent="0.25">
      <c r="A52" s="53" t="s">
        <v>119</v>
      </c>
      <c r="B52" s="57" t="s">
        <v>128</v>
      </c>
      <c r="C52" s="59" t="s">
        <v>362</v>
      </c>
      <c r="D52" s="56"/>
      <c r="E52" s="110">
        <v>0.16833390000000004</v>
      </c>
      <c r="F52" s="110">
        <v>0.5290494</v>
      </c>
      <c r="G52" s="110">
        <v>1.1783372999999999</v>
      </c>
      <c r="H52" s="110" t="s">
        <v>401</v>
      </c>
      <c r="I52" s="110">
        <v>9.6190800000000003E-3</v>
      </c>
      <c r="J52" s="110">
        <v>2.4047699999999998E-2</v>
      </c>
      <c r="K52" s="110">
        <v>2.8857239999999999E-2</v>
      </c>
      <c r="L52" s="110" t="s">
        <v>396</v>
      </c>
      <c r="M52" s="110">
        <v>0.19719114000000001</v>
      </c>
      <c r="N52" s="110">
        <v>1.442862E-2</v>
      </c>
      <c r="O52" s="110">
        <v>2.4047700000000001E-3</v>
      </c>
      <c r="P52" s="110">
        <v>2.8857239999999997E-3</v>
      </c>
      <c r="Q52" s="110">
        <v>4.8095400000000002E-4</v>
      </c>
      <c r="R52" s="110">
        <v>4.8095400000000002E-4</v>
      </c>
      <c r="S52" s="110">
        <v>5.7714479999999993E-3</v>
      </c>
      <c r="T52" s="110">
        <v>2.5490562000000001E-2</v>
      </c>
      <c r="U52" s="110">
        <v>4.8095400000000002E-4</v>
      </c>
      <c r="V52" s="110">
        <v>4.8095400000000002E-3</v>
      </c>
      <c r="W52" s="110">
        <v>5.7714479999999993E-3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4.8095400000000001</v>
      </c>
      <c r="AL52" s="121" t="s">
        <v>402</v>
      </c>
    </row>
    <row r="53" spans="1:38" ht="26.25" customHeight="1" thickBot="1" x14ac:dyDescent="0.25">
      <c r="A53" s="53" t="s">
        <v>119</v>
      </c>
      <c r="B53" s="57" t="s">
        <v>129</v>
      </c>
      <c r="C53" s="59" t="s">
        <v>130</v>
      </c>
      <c r="D53" s="56"/>
      <c r="E53" s="110" t="s">
        <v>385</v>
      </c>
      <c r="F53" s="110">
        <v>1.2974150425325048</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1.3042744189910165</v>
      </c>
      <c r="AL53" s="121" t="s">
        <v>403</v>
      </c>
    </row>
    <row r="54" spans="1:38" ht="37.5" customHeight="1" thickBot="1" x14ac:dyDescent="0.25">
      <c r="A54" s="53" t="s">
        <v>119</v>
      </c>
      <c r="B54" s="57" t="s">
        <v>131</v>
      </c>
      <c r="C54" s="59" t="s">
        <v>132</v>
      </c>
      <c r="D54" s="56"/>
      <c r="E54" s="110" t="s">
        <v>385</v>
      </c>
      <c r="F54" s="110">
        <v>1.9419416000000003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80193.399999999994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1.5232495177436196</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1489889.080291084</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5.8864565931700516E-2</v>
      </c>
      <c r="J57" s="110">
        <v>0.13886266316679149</v>
      </c>
      <c r="K57" s="110">
        <v>0.34180333801831525</v>
      </c>
      <c r="L57" s="110">
        <v>1.7659369779510154E-3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2159.25</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5.8861877979506424E-3</v>
      </c>
      <c r="J58" s="110">
        <v>7.0634242186941892E-2</v>
      </c>
      <c r="K58" s="110">
        <v>0.58861870443741326</v>
      </c>
      <c r="L58" s="110">
        <v>2.7076463870572955E-5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765</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8.4650621301728499E-2</v>
      </c>
      <c r="J59" s="110">
        <v>8.8371527732573701E-2</v>
      </c>
      <c r="K59" s="110">
        <v>9.3022660771130222E-2</v>
      </c>
      <c r="L59" s="110">
        <v>5.248338520707167E-5</v>
      </c>
      <c r="M59" s="110" t="s">
        <v>401</v>
      </c>
      <c r="N59" s="110">
        <v>0.55692139921138706</v>
      </c>
      <c r="O59" s="110">
        <v>2.9530211116796632E-2</v>
      </c>
      <c r="P59" s="110">
        <v>6.9199049999999981E-4</v>
      </c>
      <c r="Q59" s="110">
        <v>4.838650383203362E-2</v>
      </c>
      <c r="R59" s="110">
        <v>5.9437219364847069E-2</v>
      </c>
      <c r="S59" s="110">
        <v>1.6146444999999995E-3</v>
      </c>
      <c r="T59" s="110">
        <v>0.1016240179199159</v>
      </c>
      <c r="U59" s="110">
        <v>0.21645387182423537</v>
      </c>
      <c r="V59" s="110">
        <v>8.534549499999998E-2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230.66349999999994</v>
      </c>
      <c r="AL59" s="121" t="s">
        <v>409</v>
      </c>
    </row>
    <row r="60" spans="1:38" ht="26.25" customHeight="1" thickBot="1" x14ac:dyDescent="0.25">
      <c r="A60" s="53" t="s">
        <v>53</v>
      </c>
      <c r="B60" s="61" t="s">
        <v>142</v>
      </c>
      <c r="C60" s="54" t="s">
        <v>143</v>
      </c>
      <c r="D60" s="96"/>
      <c r="E60" s="110">
        <v>8.2061430605907884E-3</v>
      </c>
      <c r="F60" s="110">
        <v>1.6669313923656483E-4</v>
      </c>
      <c r="G60" s="110">
        <v>6.9297557679759035E-3</v>
      </c>
      <c r="H60" s="110" t="s">
        <v>385</v>
      </c>
      <c r="I60" s="110">
        <v>1.8185991117655109E-3</v>
      </c>
      <c r="J60" s="110">
        <v>2.1818485481311066E-2</v>
      </c>
      <c r="K60" s="110">
        <v>0.18181395131018685</v>
      </c>
      <c r="L60" s="110" t="s">
        <v>385</v>
      </c>
      <c r="M60" s="110">
        <v>2.2379028133448258E-2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18.132876333592559</v>
      </c>
      <c r="AG60" s="112">
        <v>25.557861647359999</v>
      </c>
      <c r="AH60" s="112">
        <v>16.499697174113919</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2.0105468909358569E-2</v>
      </c>
      <c r="J61" s="110">
        <v>0.20105468909358576</v>
      </c>
      <c r="K61" s="110">
        <v>0.66721410590001429</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0.9806693255042559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0.34133016273569317</v>
      </c>
      <c r="F63" s="110">
        <v>0.17348085476372771</v>
      </c>
      <c r="G63" s="110">
        <v>0.18508673006867521</v>
      </c>
      <c r="H63" s="110">
        <v>7.4350504862146481E-4</v>
      </c>
      <c r="I63" s="110">
        <v>0.11121478220929211</v>
      </c>
      <c r="J63" s="110">
        <v>0.11936803113598564</v>
      </c>
      <c r="K63" s="110">
        <v>0.15082136179543354</v>
      </c>
      <c r="L63" s="110" t="s">
        <v>396</v>
      </c>
      <c r="M63" s="110">
        <v>1.2993293244593116</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67.915476468480009</v>
      </c>
      <c r="AG63" s="112">
        <v>213.35055180984708</v>
      </c>
      <c r="AH63" s="112">
        <v>1865.3837217143976</v>
      </c>
      <c r="AI63" s="112" t="s">
        <v>392</v>
      </c>
      <c r="AJ63" s="112" t="s">
        <v>385</v>
      </c>
      <c r="AK63" s="112" t="s">
        <v>385</v>
      </c>
      <c r="AL63" s="121" t="s">
        <v>399</v>
      </c>
    </row>
    <row r="64" spans="1:38" ht="26.25" customHeight="1" thickBot="1" x14ac:dyDescent="0.25">
      <c r="A64" s="53" t="s">
        <v>53</v>
      </c>
      <c r="B64" s="61" t="s">
        <v>150</v>
      </c>
      <c r="C64" s="54" t="s">
        <v>151</v>
      </c>
      <c r="D64" s="55"/>
      <c r="E64" s="110">
        <v>0.21000671755134628</v>
      </c>
      <c r="F64" s="110">
        <v>3.7744714665773451E-3</v>
      </c>
      <c r="G64" s="110">
        <v>1.0968166761115246E-3</v>
      </c>
      <c r="H64" s="110">
        <v>3.5389999999999996E-3</v>
      </c>
      <c r="I64" s="110">
        <v>2.0864894284890256E-2</v>
      </c>
      <c r="J64" s="110">
        <v>3.477482528781467E-2</v>
      </c>
      <c r="K64" s="110">
        <v>5.795804279466945E-2</v>
      </c>
      <c r="L64" s="110">
        <v>3.755680971280246E-4</v>
      </c>
      <c r="M64" s="110">
        <v>6.8998643609389662E-2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5976.6186959039997</v>
      </c>
      <c r="AI64" s="112" t="s">
        <v>385</v>
      </c>
      <c r="AJ64" s="112" t="s">
        <v>385</v>
      </c>
      <c r="AK64" s="112">
        <v>353.9</v>
      </c>
      <c r="AL64" s="121" t="s">
        <v>413</v>
      </c>
    </row>
    <row r="65" spans="1:38" ht="26.25" customHeight="1" thickBot="1" x14ac:dyDescent="0.25">
      <c r="A65" s="53" t="s">
        <v>53</v>
      </c>
      <c r="B65" s="57" t="s">
        <v>152</v>
      </c>
      <c r="C65" s="54" t="s">
        <v>153</v>
      </c>
      <c r="D65" s="55"/>
      <c r="E65" s="110">
        <v>0.15681060283805306</v>
      </c>
      <c r="F65" s="110" t="s">
        <v>385</v>
      </c>
      <c r="G65" s="110" t="s">
        <v>385</v>
      </c>
      <c r="H65" s="110">
        <v>3.5158514419922032E-3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360.815</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0.1715607851113515</v>
      </c>
      <c r="F67" s="110">
        <v>8.7742221122100374E-6</v>
      </c>
      <c r="G67" s="110">
        <v>1.2570562653746037E-2</v>
      </c>
      <c r="H67" s="110" t="s">
        <v>385</v>
      </c>
      <c r="I67" s="110">
        <v>0.1309547635707268</v>
      </c>
      <c r="J67" s="110">
        <v>0.21825794250041658</v>
      </c>
      <c r="K67" s="110">
        <v>0.36376324212687389</v>
      </c>
      <c r="L67" s="110">
        <v>2.3571857442730823E-3</v>
      </c>
      <c r="M67" s="110">
        <v>5.5651013227015544E-2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227.2609740808679</v>
      </c>
      <c r="AI67" s="112" t="s">
        <v>385</v>
      </c>
      <c r="AJ67" s="112" t="s">
        <v>385</v>
      </c>
      <c r="AK67" s="112">
        <v>73.5</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0.68950839913879447</v>
      </c>
      <c r="F70" s="110">
        <v>2.8907994654536018</v>
      </c>
      <c r="G70" s="110">
        <v>1.6050129041219676</v>
      </c>
      <c r="H70" s="110">
        <v>0.23535618009145212</v>
      </c>
      <c r="I70" s="110">
        <v>0.18670969293227599</v>
      </c>
      <c r="J70" s="110">
        <v>0.2929841272110485</v>
      </c>
      <c r="K70" s="110">
        <v>0.44512846101912812</v>
      </c>
      <c r="L70" s="110">
        <v>3.3607744727809676E-3</v>
      </c>
      <c r="M70" s="110">
        <v>4.0931498613598238</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173.95342456354939</v>
      </c>
      <c r="AG70" s="112" t="s">
        <v>385</v>
      </c>
      <c r="AH70" s="112">
        <v>1784.1363474652676</v>
      </c>
      <c r="AI70" s="112" t="s">
        <v>392</v>
      </c>
      <c r="AJ70" s="112" t="s">
        <v>392</v>
      </c>
      <c r="AK70" s="112" t="s">
        <v>385</v>
      </c>
      <c r="AL70" s="121" t="s">
        <v>399</v>
      </c>
    </row>
    <row r="71" spans="1:38" ht="26.25" customHeight="1" thickBot="1" x14ac:dyDescent="0.25">
      <c r="A71" s="53" t="s">
        <v>53</v>
      </c>
      <c r="B71" s="53" t="s">
        <v>163</v>
      </c>
      <c r="C71" s="54" t="s">
        <v>164</v>
      </c>
      <c r="D71" s="60"/>
      <c r="E71" s="110">
        <v>6.1427539557402602E-5</v>
      </c>
      <c r="F71" s="110">
        <v>3.1430830576976918</v>
      </c>
      <c r="G71" s="110">
        <v>1.9652669174168692E-6</v>
      </c>
      <c r="H71" s="110">
        <v>1.2358062362349993E-4</v>
      </c>
      <c r="I71" s="110">
        <v>1.7321338503983809E-6</v>
      </c>
      <c r="J71" s="110">
        <v>2.1705320431913893E-6</v>
      </c>
      <c r="K71" s="110">
        <v>2.1921725894096467E-6</v>
      </c>
      <c r="L71" s="110" t="s">
        <v>396</v>
      </c>
      <c r="M71" s="110">
        <v>1.3112874842670441E-5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3.0771500659011686</v>
      </c>
      <c r="F72" s="110">
        <v>0.21194390160225132</v>
      </c>
      <c r="G72" s="110">
        <v>7.3306019201396806</v>
      </c>
      <c r="H72" s="110">
        <v>1.0299347061484992E-3</v>
      </c>
      <c r="I72" s="110">
        <v>1.1206770921746878</v>
      </c>
      <c r="J72" s="110">
        <v>1.7726462921917676</v>
      </c>
      <c r="K72" s="110">
        <v>7.5715330042463922</v>
      </c>
      <c r="L72" s="110">
        <v>4.0344375318288762E-3</v>
      </c>
      <c r="M72" s="110">
        <v>60.321877831144356</v>
      </c>
      <c r="N72" s="110">
        <v>17.128786935953539</v>
      </c>
      <c r="O72" s="110">
        <v>8.3320646273442434E-2</v>
      </c>
      <c r="P72" s="110">
        <v>0.17146387518007117</v>
      </c>
      <c r="Q72" s="110">
        <v>0.48469634675628287</v>
      </c>
      <c r="R72" s="110">
        <v>0.76433640572017059</v>
      </c>
      <c r="S72" s="110">
        <v>1.435789861700691</v>
      </c>
      <c r="T72" s="110">
        <v>0.85218042138490224</v>
      </c>
      <c r="U72" s="110">
        <v>7.7051200000000014E-2</v>
      </c>
      <c r="V72" s="110">
        <v>8.5022323023045328</v>
      </c>
      <c r="W72" s="110">
        <v>30.077687000000001</v>
      </c>
      <c r="X72" s="110" t="s">
        <v>396</v>
      </c>
      <c r="Y72" s="110" t="s">
        <v>396</v>
      </c>
      <c r="Z72" s="110" t="s">
        <v>396</v>
      </c>
      <c r="AA72" s="110" t="s">
        <v>396</v>
      </c>
      <c r="AB72" s="110">
        <v>9.5058278400000003</v>
      </c>
      <c r="AC72" s="110">
        <v>0.10058999999999998</v>
      </c>
      <c r="AD72" s="110">
        <v>17.4338525</v>
      </c>
      <c r="AE72" s="111"/>
      <c r="AF72" s="112">
        <v>4.9511769930298355</v>
      </c>
      <c r="AG72" s="112">
        <v>56234.285002361445</v>
      </c>
      <c r="AH72" s="112">
        <v>5843.6331186645766</v>
      </c>
      <c r="AI72" s="112" t="s">
        <v>385</v>
      </c>
      <c r="AJ72" s="112" t="s">
        <v>385</v>
      </c>
      <c r="AK72" s="112">
        <v>3646.8330000000001</v>
      </c>
      <c r="AL72" s="121" t="s">
        <v>419</v>
      </c>
    </row>
    <row r="73" spans="1:38" ht="26.25" customHeight="1" thickBot="1" x14ac:dyDescent="0.25">
      <c r="A73" s="53" t="s">
        <v>53</v>
      </c>
      <c r="B73" s="53" t="s">
        <v>167</v>
      </c>
      <c r="C73" s="54" t="s">
        <v>168</v>
      </c>
      <c r="D73" s="55"/>
      <c r="E73" s="110">
        <v>0.37112272973747235</v>
      </c>
      <c r="F73" s="110">
        <v>3.2350057495827728E-2</v>
      </c>
      <c r="G73" s="110">
        <v>0.25057328546341734</v>
      </c>
      <c r="H73" s="110">
        <v>1.8784997059007946E-5</v>
      </c>
      <c r="I73" s="110">
        <v>0.13264626572945407</v>
      </c>
      <c r="J73" s="110">
        <v>0.16817726700723112</v>
      </c>
      <c r="K73" s="110">
        <v>0.18696084395904039</v>
      </c>
      <c r="L73" s="110">
        <v>1.3264626572945408E-2</v>
      </c>
      <c r="M73" s="110">
        <v>2.4928466479313887</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342.44472662014715</v>
      </c>
      <c r="AH73" s="112">
        <v>560.72838984010195</v>
      </c>
      <c r="AI73" s="112" t="s">
        <v>385</v>
      </c>
      <c r="AJ73" s="112" t="s">
        <v>385</v>
      </c>
      <c r="AK73" s="112">
        <v>145.30000000000001</v>
      </c>
      <c r="AL73" s="121" t="s">
        <v>420</v>
      </c>
    </row>
    <row r="74" spans="1:38" ht="26.25" customHeight="1" thickBot="1" x14ac:dyDescent="0.25">
      <c r="A74" s="53" t="s">
        <v>53</v>
      </c>
      <c r="B74" s="53" t="s">
        <v>169</v>
      </c>
      <c r="C74" s="54" t="s">
        <v>170</v>
      </c>
      <c r="D74" s="55"/>
      <c r="E74" s="110">
        <v>0.10990509683801931</v>
      </c>
      <c r="F74" s="110">
        <v>7.5794367712524722E-4</v>
      </c>
      <c r="G74" s="110">
        <v>0.34864036534208398</v>
      </c>
      <c r="H74" s="110" t="s">
        <v>396</v>
      </c>
      <c r="I74" s="110">
        <v>2.3543772126554081E-2</v>
      </c>
      <c r="J74" s="110">
        <v>2.6510985978078109E-2</v>
      </c>
      <c r="K74" s="110">
        <v>2.8746211076210167E-2</v>
      </c>
      <c r="L74" s="110">
        <v>5.4150675891074379E-4</v>
      </c>
      <c r="M74" s="110">
        <v>2.7743782667177088</v>
      </c>
      <c r="N74" s="110" t="s">
        <v>396</v>
      </c>
      <c r="O74" s="110" t="s">
        <v>396</v>
      </c>
      <c r="P74" s="110" t="s">
        <v>396</v>
      </c>
      <c r="Q74" s="110" t="s">
        <v>396</v>
      </c>
      <c r="R74" s="110" t="s">
        <v>396</v>
      </c>
      <c r="S74" s="110" t="s">
        <v>396</v>
      </c>
      <c r="T74" s="110" t="s">
        <v>396</v>
      </c>
      <c r="U74" s="110" t="s">
        <v>396</v>
      </c>
      <c r="V74" s="110" t="s">
        <v>396</v>
      </c>
      <c r="W74" s="110" t="s">
        <v>396</v>
      </c>
      <c r="X74" s="110">
        <v>0.29519999999999996</v>
      </c>
      <c r="Y74" s="110">
        <v>0.29519999999999996</v>
      </c>
      <c r="Z74" s="110">
        <v>0.29519999999999996</v>
      </c>
      <c r="AA74" s="110">
        <v>3.6080000000000001E-2</v>
      </c>
      <c r="AB74" s="110">
        <v>0.92167999999999994</v>
      </c>
      <c r="AC74" s="110" t="s">
        <v>396</v>
      </c>
      <c r="AD74" s="110" t="s">
        <v>385</v>
      </c>
      <c r="AE74" s="111"/>
      <c r="AF74" s="112">
        <v>1.9104049472000003E-2</v>
      </c>
      <c r="AG74" s="112" t="s">
        <v>385</v>
      </c>
      <c r="AH74" s="112">
        <v>425.49747777767686</v>
      </c>
      <c r="AI74" s="112" t="s">
        <v>385</v>
      </c>
      <c r="AJ74" s="112" t="s">
        <v>385</v>
      </c>
      <c r="AK74" s="112">
        <v>32.799999999999997</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1.815850215095079E-2</v>
      </c>
      <c r="F78" s="110">
        <v>4.0243918540955612E-3</v>
      </c>
      <c r="G78" s="110">
        <v>1.1110511884359998E-2</v>
      </c>
      <c r="H78" s="110" t="s">
        <v>396</v>
      </c>
      <c r="I78" s="110">
        <v>5.4170883597062817E-3</v>
      </c>
      <c r="J78" s="110">
        <v>6.8667313822441938E-3</v>
      </c>
      <c r="K78" s="110">
        <v>1.6397308933566321E-2</v>
      </c>
      <c r="L78" s="110">
        <v>5.4170883597062815E-6</v>
      </c>
      <c r="M78" s="110">
        <v>1.6719560517122316</v>
      </c>
      <c r="N78" s="110">
        <v>0.92927519999999986</v>
      </c>
      <c r="O78" s="110">
        <v>0.26286441999999993</v>
      </c>
      <c r="P78" s="110">
        <v>1.0927587999999997E-3</v>
      </c>
      <c r="Q78" s="110">
        <v>0.15057699999999996</v>
      </c>
      <c r="R78" s="110">
        <v>0.7528849999999998</v>
      </c>
      <c r="S78" s="110">
        <v>1.5789073999999998</v>
      </c>
      <c r="T78" s="110">
        <v>0.24914040199999993</v>
      </c>
      <c r="U78" s="110" t="s">
        <v>396</v>
      </c>
      <c r="V78" s="110" t="s">
        <v>396</v>
      </c>
      <c r="W78" s="110">
        <v>1.5058990659999998</v>
      </c>
      <c r="X78" s="110" t="s">
        <v>396</v>
      </c>
      <c r="Y78" s="110" t="s">
        <v>396</v>
      </c>
      <c r="Z78" s="110" t="s">
        <v>396</v>
      </c>
      <c r="AA78" s="110" t="s">
        <v>396</v>
      </c>
      <c r="AB78" s="110" t="s">
        <v>396</v>
      </c>
      <c r="AC78" s="110" t="s">
        <v>396</v>
      </c>
      <c r="AD78" s="110">
        <v>1.2304291999999997E-4</v>
      </c>
      <c r="AE78" s="111"/>
      <c r="AF78" s="112" t="s">
        <v>385</v>
      </c>
      <c r="AG78" s="112">
        <v>130.35979250657778</v>
      </c>
      <c r="AH78" s="112">
        <v>152.38738802113565</v>
      </c>
      <c r="AI78" s="112" t="s">
        <v>385</v>
      </c>
      <c r="AJ78" s="112" t="s">
        <v>385</v>
      </c>
      <c r="AK78" s="112">
        <v>43.021999999999991</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1.4180733614531451</v>
      </c>
      <c r="F80" s="110">
        <v>8.06153608356803E-2</v>
      </c>
      <c r="G80" s="110">
        <v>0.71218345274594519</v>
      </c>
      <c r="H80" s="110">
        <v>6.5567581508407281E-3</v>
      </c>
      <c r="I80" s="110">
        <v>0.15542359546627554</v>
      </c>
      <c r="J80" s="110">
        <v>0.21322477258342745</v>
      </c>
      <c r="K80" s="110">
        <v>0.37913250842720364</v>
      </c>
      <c r="L80" s="110" t="s">
        <v>396</v>
      </c>
      <c r="M80" s="110">
        <v>4.7551107517647235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0.8521799232189724</v>
      </c>
      <c r="AG80" s="112">
        <v>2.7002839017987366E-4</v>
      </c>
      <c r="AH80" s="112">
        <v>3.2930264833293914</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4.7392061387732172</v>
      </c>
      <c r="G82" s="110" t="s">
        <v>385</v>
      </c>
      <c r="H82" s="110" t="s">
        <v>385</v>
      </c>
      <c r="I82" s="110" t="s">
        <v>396</v>
      </c>
      <c r="J82" s="110" t="s">
        <v>385</v>
      </c>
      <c r="K82" s="110" t="s">
        <v>385</v>
      </c>
      <c r="L82" s="110" t="s">
        <v>385</v>
      </c>
      <c r="M82" s="110" t="s">
        <v>385</v>
      </c>
      <c r="N82" s="110" t="s">
        <v>385</v>
      </c>
      <c r="O82" s="110" t="s">
        <v>385</v>
      </c>
      <c r="P82" s="110">
        <v>2.9927262399999998E-2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5344154</v>
      </c>
      <c r="AL82" s="121" t="s">
        <v>431</v>
      </c>
    </row>
    <row r="83" spans="1:38" ht="26.25" customHeight="1" thickBot="1" x14ac:dyDescent="0.25">
      <c r="A83" s="53" t="s">
        <v>53</v>
      </c>
      <c r="B83" s="64" t="s">
        <v>188</v>
      </c>
      <c r="C83" s="65" t="s">
        <v>189</v>
      </c>
      <c r="D83" s="55"/>
      <c r="E83" s="110" t="s">
        <v>396</v>
      </c>
      <c r="F83" s="110">
        <v>2.8865284771917875E-2</v>
      </c>
      <c r="G83" s="110" t="s">
        <v>396</v>
      </c>
      <c r="H83" s="110" t="s">
        <v>385</v>
      </c>
      <c r="I83" s="110">
        <v>6.6832421858423292E-3</v>
      </c>
      <c r="J83" s="110">
        <v>8.9426974441710275E-3</v>
      </c>
      <c r="K83" s="110">
        <v>7.6764462792829113E-2</v>
      </c>
      <c r="L83" s="110">
        <v>3.809448045930128E-4</v>
      </c>
      <c r="M83" s="110" t="s">
        <v>396</v>
      </c>
      <c r="N83" s="110" t="s">
        <v>385</v>
      </c>
      <c r="O83" s="110" t="s">
        <v>385</v>
      </c>
      <c r="P83" s="110" t="s">
        <v>385</v>
      </c>
      <c r="Q83" s="110" t="s">
        <v>385</v>
      </c>
      <c r="R83" s="110" t="s">
        <v>385</v>
      </c>
      <c r="S83" s="110" t="s">
        <v>385</v>
      </c>
      <c r="T83" s="110" t="s">
        <v>385</v>
      </c>
      <c r="U83" s="110" t="s">
        <v>385</v>
      </c>
      <c r="V83" s="110" t="s">
        <v>385</v>
      </c>
      <c r="W83" s="110">
        <v>1.0519879999999999E-2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150284</v>
      </c>
      <c r="AL83" s="121" t="s">
        <v>432</v>
      </c>
    </row>
    <row r="84" spans="1:38" ht="26.25" customHeight="1" thickBot="1" x14ac:dyDescent="0.25">
      <c r="A84" s="53" t="s">
        <v>53</v>
      </c>
      <c r="B84" s="64" t="s">
        <v>190</v>
      </c>
      <c r="C84" s="65" t="s">
        <v>191</v>
      </c>
      <c r="D84" s="55"/>
      <c r="E84" s="110" t="s">
        <v>396</v>
      </c>
      <c r="F84" s="110">
        <v>2.2328705653912383E-2</v>
      </c>
      <c r="G84" s="110" t="s">
        <v>385</v>
      </c>
      <c r="H84" s="110" t="s">
        <v>385</v>
      </c>
      <c r="I84" s="110">
        <v>3.9506819140304718E-2</v>
      </c>
      <c r="J84" s="110">
        <v>4.950854146131798E-2</v>
      </c>
      <c r="K84" s="110">
        <v>5.0008636551577848E-2</v>
      </c>
      <c r="L84" s="110">
        <v>5.1358864882396129E-4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62.216000000000001</v>
      </c>
      <c r="AL84" s="121" t="s">
        <v>433</v>
      </c>
    </row>
    <row r="85" spans="1:38" ht="26.25" customHeight="1" thickBot="1" x14ac:dyDescent="0.25">
      <c r="A85" s="53" t="s">
        <v>185</v>
      </c>
      <c r="B85" s="59" t="s">
        <v>192</v>
      </c>
      <c r="C85" s="65" t="s">
        <v>373</v>
      </c>
      <c r="D85" s="55"/>
      <c r="E85" s="110" t="s">
        <v>385</v>
      </c>
      <c r="F85" s="110">
        <v>16.102216604999892</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9.4889369994688053</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9.6794841590713663</v>
      </c>
      <c r="AL86" s="121" t="s">
        <v>435</v>
      </c>
    </row>
    <row r="87" spans="1:38" ht="26.25" customHeight="1" thickBot="1" x14ac:dyDescent="0.25">
      <c r="A87" s="53" t="s">
        <v>185</v>
      </c>
      <c r="B87" s="59" t="s">
        <v>195</v>
      </c>
      <c r="C87" s="63" t="s">
        <v>196</v>
      </c>
      <c r="D87" s="55"/>
      <c r="E87" s="110" t="s">
        <v>385</v>
      </c>
      <c r="F87" s="110">
        <v>6.0406908320512681E-2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8.3430745769230721E-2</v>
      </c>
      <c r="AL87" s="121" t="s">
        <v>435</v>
      </c>
    </row>
    <row r="88" spans="1:38" ht="26.25" customHeight="1" thickBot="1" x14ac:dyDescent="0.25">
      <c r="A88" s="53" t="s">
        <v>185</v>
      </c>
      <c r="B88" s="59" t="s">
        <v>197</v>
      </c>
      <c r="C88" s="63" t="s">
        <v>198</v>
      </c>
      <c r="D88" s="55"/>
      <c r="E88" s="110" t="s">
        <v>396</v>
      </c>
      <c r="F88" s="110">
        <v>3.6164064829143534</v>
      </c>
      <c r="G88" s="110" t="s">
        <v>396</v>
      </c>
      <c r="H88" s="110" t="s">
        <v>396</v>
      </c>
      <c r="I88" s="110" t="s">
        <v>396</v>
      </c>
      <c r="J88" s="110" t="s">
        <v>396</v>
      </c>
      <c r="K88" s="110" t="s">
        <v>396</v>
      </c>
      <c r="L88" s="110" t="s">
        <v>396</v>
      </c>
      <c r="M88" s="110" t="s">
        <v>396</v>
      </c>
      <c r="N88" s="110" t="s">
        <v>396</v>
      </c>
      <c r="O88" s="110">
        <v>6.2216000000000007E-6</v>
      </c>
      <c r="P88" s="110" t="s">
        <v>396</v>
      </c>
      <c r="Q88" s="110">
        <v>3.1108000000000001E-5</v>
      </c>
      <c r="R88" s="110">
        <v>3.7329600000000001E-4</v>
      </c>
      <c r="S88" s="110" t="s">
        <v>396</v>
      </c>
      <c r="T88" s="110">
        <v>3.1108000000000004E-3</v>
      </c>
      <c r="U88" s="110">
        <v>3.1108000000000001E-5</v>
      </c>
      <c r="V88" s="110" t="s">
        <v>396</v>
      </c>
      <c r="W88" s="110" t="s">
        <v>396</v>
      </c>
      <c r="X88" s="110" t="s">
        <v>396</v>
      </c>
      <c r="Y88" s="110" t="s">
        <v>396</v>
      </c>
      <c r="Z88" s="110" t="s">
        <v>396</v>
      </c>
      <c r="AA88" s="110" t="s">
        <v>396</v>
      </c>
      <c r="AB88" s="110">
        <v>0.15865080000000001</v>
      </c>
      <c r="AC88" s="110" t="s">
        <v>396</v>
      </c>
      <c r="AD88" s="110" t="s">
        <v>396</v>
      </c>
      <c r="AE88" s="111"/>
      <c r="AF88" s="112" t="s">
        <v>385</v>
      </c>
      <c r="AG88" s="112" t="s">
        <v>385</v>
      </c>
      <c r="AH88" s="112" t="s">
        <v>385</v>
      </c>
      <c r="AI88" s="112" t="s">
        <v>385</v>
      </c>
      <c r="AJ88" s="112" t="s">
        <v>385</v>
      </c>
      <c r="AK88" s="112">
        <v>8.0203840000000781</v>
      </c>
      <c r="AL88" s="121" t="s">
        <v>435</v>
      </c>
    </row>
    <row r="89" spans="1:38" ht="26.25" customHeight="1" thickBot="1" x14ac:dyDescent="0.25">
      <c r="A89" s="53" t="s">
        <v>185</v>
      </c>
      <c r="B89" s="59" t="s">
        <v>199</v>
      </c>
      <c r="C89" s="63" t="s">
        <v>200</v>
      </c>
      <c r="D89" s="55"/>
      <c r="E89" s="110" t="s">
        <v>385</v>
      </c>
      <c r="F89" s="110">
        <v>1.8971940158205107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4.5779025434487197</v>
      </c>
      <c r="AL89" s="121" t="s">
        <v>435</v>
      </c>
    </row>
    <row r="90" spans="1:38" s="4" customFormat="1" ht="26.25" customHeight="1" thickBot="1" x14ac:dyDescent="0.25">
      <c r="A90" s="53" t="s">
        <v>185</v>
      </c>
      <c r="B90" s="59" t="s">
        <v>201</v>
      </c>
      <c r="C90" s="63" t="s">
        <v>202</v>
      </c>
      <c r="D90" s="55"/>
      <c r="E90" s="110" t="s">
        <v>396</v>
      </c>
      <c r="F90" s="110">
        <v>0.38402967694871859</v>
      </c>
      <c r="G90" s="110">
        <v>1.319179855196698E-2</v>
      </c>
      <c r="H90" s="110" t="s">
        <v>396</v>
      </c>
      <c r="I90" s="110" t="s">
        <v>396</v>
      </c>
      <c r="J90" s="110" t="s">
        <v>396</v>
      </c>
      <c r="K90" s="110" t="s">
        <v>396</v>
      </c>
      <c r="L90" s="110" t="s">
        <v>396</v>
      </c>
      <c r="M90" s="110" t="s">
        <v>396</v>
      </c>
      <c r="N90" s="110">
        <v>1.4071251788764786E-4</v>
      </c>
      <c r="O90" s="110">
        <v>1.7589064735955973E-4</v>
      </c>
      <c r="P90" s="110">
        <v>8.7945323679779864E-5</v>
      </c>
      <c r="Q90" s="110">
        <v>1.9347971209551573E-4</v>
      </c>
      <c r="R90" s="110">
        <v>1.2312345315169184E-4</v>
      </c>
      <c r="S90" s="110">
        <v>8.7945323679779864E-5</v>
      </c>
      <c r="T90" s="110">
        <v>8.7945323679779864E-5</v>
      </c>
      <c r="U90" s="110">
        <v>7.0356258943823932E-5</v>
      </c>
      <c r="V90" s="110">
        <v>3.3067441703597233</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0.54129089847436263</v>
      </c>
      <c r="AL90" s="119" t="s">
        <v>435</v>
      </c>
    </row>
    <row r="91" spans="1:38" ht="26.25" customHeight="1" thickBot="1" x14ac:dyDescent="0.25">
      <c r="A91" s="53" t="s">
        <v>185</v>
      </c>
      <c r="B91" s="57" t="s">
        <v>374</v>
      </c>
      <c r="C91" s="59" t="s">
        <v>203</v>
      </c>
      <c r="D91" s="55"/>
      <c r="E91" s="110">
        <v>6.3274878999999996E-3</v>
      </c>
      <c r="F91" s="110">
        <v>1.6968396279999999E-2</v>
      </c>
      <c r="G91" s="110">
        <v>1.9661709999999998E-4</v>
      </c>
      <c r="H91" s="110">
        <v>1.4549348050000001E-2</v>
      </c>
      <c r="I91" s="110">
        <v>9.4661790553699984E-2</v>
      </c>
      <c r="J91" s="110">
        <v>9.4664914291599983E-2</v>
      </c>
      <c r="K91" s="110">
        <v>9.4665559482149983E-2</v>
      </c>
      <c r="L91" s="110">
        <v>4.2596284049999995E-2</v>
      </c>
      <c r="M91" s="110">
        <v>0.19363877244999997</v>
      </c>
      <c r="N91" s="110">
        <v>5.1042319999999995E-2</v>
      </c>
      <c r="O91" s="110">
        <v>1.90280372E-2</v>
      </c>
      <c r="P91" s="110">
        <v>3.7109849999999999E-6</v>
      </c>
      <c r="Q91" s="110">
        <v>8.6589649999999999E-5</v>
      </c>
      <c r="R91" s="110">
        <v>1.0156379999999999E-3</v>
      </c>
      <c r="S91" s="110">
        <v>4.7838301799999997E-2</v>
      </c>
      <c r="T91" s="110">
        <v>1.1418990899999999E-2</v>
      </c>
      <c r="U91" s="110" t="s">
        <v>396</v>
      </c>
      <c r="V91" s="110">
        <v>2.6393140900000001E-2</v>
      </c>
      <c r="W91" s="110">
        <v>3.5058670000000003E-4</v>
      </c>
      <c r="X91" s="110">
        <v>3.8915123699999999E-4</v>
      </c>
      <c r="Y91" s="110">
        <v>1.5776401499999998E-4</v>
      </c>
      <c r="Z91" s="110">
        <v>1.5776401499999998E-4</v>
      </c>
      <c r="AA91" s="110">
        <v>1.5776401499999998E-4</v>
      </c>
      <c r="AB91" s="110">
        <v>8.6244328200000002E-4</v>
      </c>
      <c r="AC91" s="110" t="s">
        <v>396</v>
      </c>
      <c r="AD91" s="110" t="s">
        <v>396</v>
      </c>
      <c r="AE91" s="111"/>
      <c r="AF91" s="112" t="s">
        <v>392</v>
      </c>
      <c r="AG91" s="112" t="s">
        <v>392</v>
      </c>
      <c r="AH91" s="112" t="s">
        <v>392</v>
      </c>
      <c r="AI91" s="112" t="s">
        <v>392</v>
      </c>
      <c r="AJ91" s="112" t="s">
        <v>392</v>
      </c>
      <c r="AK91" s="112">
        <v>3.5709719999999998</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2.5710761011193621E-2</v>
      </c>
      <c r="J92" s="110">
        <v>9.6040219015847292E-2</v>
      </c>
      <c r="K92" s="110">
        <v>0.23547652013305589</v>
      </c>
      <c r="L92" s="110">
        <v>6.6847978629103416E-4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263.08401078296447</v>
      </c>
      <c r="AL92" s="121" t="s">
        <v>428</v>
      </c>
    </row>
    <row r="93" spans="1:38" ht="26.25" customHeight="1" thickBot="1" x14ac:dyDescent="0.25">
      <c r="A93" s="53" t="s">
        <v>53</v>
      </c>
      <c r="B93" s="57" t="s">
        <v>206</v>
      </c>
      <c r="C93" s="54" t="s">
        <v>375</v>
      </c>
      <c r="D93" s="60"/>
      <c r="E93" s="110" t="s">
        <v>385</v>
      </c>
      <c r="F93" s="110">
        <v>1.6552673326855383</v>
      </c>
      <c r="G93" s="110" t="s">
        <v>385</v>
      </c>
      <c r="H93" s="110" t="s">
        <v>385</v>
      </c>
      <c r="I93" s="110">
        <v>7.5381715939848329E-4</v>
      </c>
      <c r="J93" s="110">
        <v>3.0152679281443312E-3</v>
      </c>
      <c r="K93" s="110">
        <v>7.5381697717860205E-3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825.34063344790263</v>
      </c>
      <c r="AL93" s="121" t="s">
        <v>429</v>
      </c>
    </row>
    <row r="94" spans="1:38" ht="26.25" customHeight="1" thickBot="1" x14ac:dyDescent="0.25">
      <c r="A94" s="53" t="s">
        <v>53</v>
      </c>
      <c r="B94" s="66" t="s">
        <v>376</v>
      </c>
      <c r="C94" s="54" t="s">
        <v>207</v>
      </c>
      <c r="D94" s="55"/>
      <c r="E94" s="110">
        <v>2.5217811772692731E-4</v>
      </c>
      <c r="F94" s="110">
        <v>2.3207002349337171E-2</v>
      </c>
      <c r="G94" s="110">
        <v>3.5590693485652684E-6</v>
      </c>
      <c r="H94" s="110">
        <v>1.8947701554874936E-3</v>
      </c>
      <c r="I94" s="110">
        <v>4.0874112366571136E-4</v>
      </c>
      <c r="J94" s="110">
        <v>1.4314700704386812E-3</v>
      </c>
      <c r="K94" s="110">
        <v>3.4814582339506225E-3</v>
      </c>
      <c r="L94" s="110" t="s">
        <v>396</v>
      </c>
      <c r="M94" s="110">
        <v>4.1879512692401835E-5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0.57160424300057611</v>
      </c>
      <c r="AI94" s="112" t="s">
        <v>385</v>
      </c>
      <c r="AJ94" s="112" t="s">
        <v>385</v>
      </c>
      <c r="AK94" s="112" t="s">
        <v>385</v>
      </c>
      <c r="AL94" s="121" t="s">
        <v>385</v>
      </c>
    </row>
    <row r="95" spans="1:38" ht="26.25" customHeight="1" thickBot="1" x14ac:dyDescent="0.25">
      <c r="A95" s="53" t="s">
        <v>53</v>
      </c>
      <c r="B95" s="66" t="s">
        <v>208</v>
      </c>
      <c r="C95" s="54" t="s">
        <v>209</v>
      </c>
      <c r="D95" s="60"/>
      <c r="E95" s="110">
        <v>0.31047587735969323</v>
      </c>
      <c r="F95" s="110">
        <v>0.29849367294076101</v>
      </c>
      <c r="G95" s="110">
        <v>2.2920718028744923E-3</v>
      </c>
      <c r="H95" s="110">
        <v>2.5538504150040462E-3</v>
      </c>
      <c r="I95" s="110">
        <v>4.9053746771438783E-2</v>
      </c>
      <c r="J95" s="110">
        <v>0.1954336743284486</v>
      </c>
      <c r="K95" s="110">
        <v>0.48819345546092291</v>
      </c>
      <c r="L95" s="110" t="s">
        <v>396</v>
      </c>
      <c r="M95" s="110">
        <v>0.39514899970166195</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5.8995552223289983E-2</v>
      </c>
      <c r="AG95" s="112" t="s">
        <v>392</v>
      </c>
      <c r="AH95" s="112">
        <v>0.11734905462914307</v>
      </c>
      <c r="AI95" s="112">
        <v>0.40562884688110068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5.3441540000000003E-2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0.53441539999999998</v>
      </c>
      <c r="AE97" s="111"/>
      <c r="AF97" s="112" t="s">
        <v>385</v>
      </c>
      <c r="AG97" s="112" t="s">
        <v>385</v>
      </c>
      <c r="AH97" s="112" t="s">
        <v>385</v>
      </c>
      <c r="AI97" s="112" t="s">
        <v>385</v>
      </c>
      <c r="AJ97" s="112" t="s">
        <v>385</v>
      </c>
      <c r="AK97" s="112">
        <v>5344154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3.7888545106180997E-2</v>
      </c>
      <c r="F99" s="113">
        <v>4.2561336613530791</v>
      </c>
      <c r="G99" s="113" t="s">
        <v>385</v>
      </c>
      <c r="H99" s="113">
        <v>1.3513958226395879</v>
      </c>
      <c r="I99" s="113">
        <v>6.5798541095890409E-2</v>
      </c>
      <c r="J99" s="113">
        <v>0.10110507534246574</v>
      </c>
      <c r="K99" s="113">
        <v>0.22146826027397259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272450</v>
      </c>
      <c r="AL99" s="122" t="s">
        <v>437</v>
      </c>
    </row>
    <row r="100" spans="1:38" ht="26.25" customHeight="1" thickBot="1" x14ac:dyDescent="0.25">
      <c r="A100" s="53" t="s">
        <v>216</v>
      </c>
      <c r="B100" s="53" t="s">
        <v>218</v>
      </c>
      <c r="C100" s="54" t="s">
        <v>378</v>
      </c>
      <c r="D100" s="67"/>
      <c r="E100" s="113">
        <v>6.9023940543526813E-2</v>
      </c>
      <c r="F100" s="113">
        <v>5.2055554248241958</v>
      </c>
      <c r="G100" s="113" t="s">
        <v>385</v>
      </c>
      <c r="H100" s="113">
        <v>5.6243329397811657</v>
      </c>
      <c r="I100" s="113">
        <v>8.1613361424657513E-2</v>
      </c>
      <c r="J100" s="113">
        <v>0.12847647246575344</v>
      </c>
      <c r="K100" s="113">
        <v>0.27988169290410952</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643703</v>
      </c>
      <c r="AL100" s="122" t="s">
        <v>437</v>
      </c>
    </row>
    <row r="101" spans="1:38" ht="26.25" customHeight="1" thickBot="1" x14ac:dyDescent="0.25">
      <c r="A101" s="53" t="s">
        <v>216</v>
      </c>
      <c r="B101" s="53" t="s">
        <v>219</v>
      </c>
      <c r="C101" s="54" t="s">
        <v>220</v>
      </c>
      <c r="D101" s="67"/>
      <c r="E101" s="113">
        <v>5.3219306356678099E-3</v>
      </c>
      <c r="F101" s="113">
        <v>6.7100435999999999E-2</v>
      </c>
      <c r="G101" s="113" t="s">
        <v>385</v>
      </c>
      <c r="H101" s="113">
        <v>0.78653699813452171</v>
      </c>
      <c r="I101" s="113">
        <v>3.9041670960000005E-3</v>
      </c>
      <c r="J101" s="113">
        <v>1.1712501287999999E-2</v>
      </c>
      <c r="K101" s="113">
        <v>2.7971888532000003E-2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397044</v>
      </c>
      <c r="AL101" s="122" t="s">
        <v>437</v>
      </c>
    </row>
    <row r="102" spans="1:38" ht="26.25" customHeight="1" thickBot="1" x14ac:dyDescent="0.25">
      <c r="A102" s="53" t="s">
        <v>216</v>
      </c>
      <c r="B102" s="53" t="s">
        <v>221</v>
      </c>
      <c r="C102" s="54" t="s">
        <v>356</v>
      </c>
      <c r="D102" s="67"/>
      <c r="E102" s="113">
        <v>8.9154474469040051E-3</v>
      </c>
      <c r="F102" s="113">
        <v>1.507106544</v>
      </c>
      <c r="G102" s="113" t="s">
        <v>385</v>
      </c>
      <c r="H102" s="113">
        <v>5.376091110945401</v>
      </c>
      <c r="I102" s="113">
        <v>1.2869526000000001E-2</v>
      </c>
      <c r="J102" s="113">
        <v>0.28490671000000001</v>
      </c>
      <c r="K102" s="113">
        <v>1.9657093700000001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2037371</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3.5818420033345138E-4</v>
      </c>
      <c r="F104" s="113">
        <v>1.355542E-2</v>
      </c>
      <c r="G104" s="113" t="s">
        <v>385</v>
      </c>
      <c r="H104" s="113">
        <v>4.3401344898625349E-2</v>
      </c>
      <c r="I104" s="113">
        <v>2.521008E-4</v>
      </c>
      <c r="J104" s="113">
        <v>7.5630240000000007E-4</v>
      </c>
      <c r="K104" s="113">
        <v>1.7647056000000003E-3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25010</v>
      </c>
      <c r="AL104" s="122" t="s">
        <v>437</v>
      </c>
    </row>
    <row r="105" spans="1:38" ht="26.25" customHeight="1" thickBot="1" x14ac:dyDescent="0.25">
      <c r="A105" s="53" t="s">
        <v>216</v>
      </c>
      <c r="B105" s="53" t="s">
        <v>226</v>
      </c>
      <c r="C105" s="54" t="s">
        <v>227</v>
      </c>
      <c r="D105" s="67"/>
      <c r="E105" s="113">
        <v>6.5683729527785009E-4</v>
      </c>
      <c r="F105" s="113">
        <v>4.5537300000000003E-2</v>
      </c>
      <c r="G105" s="113" t="s">
        <v>385</v>
      </c>
      <c r="H105" s="113">
        <v>6.4065836908878742E-3</v>
      </c>
      <c r="I105" s="113">
        <v>1.0438959999999999E-3</v>
      </c>
      <c r="J105" s="113">
        <v>1.6404079999999999E-3</v>
      </c>
      <c r="K105" s="113">
        <v>3.5790719999999995E-3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10652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9.4089940314047993E-3</v>
      </c>
      <c r="F107" s="113">
        <v>1.328221125</v>
      </c>
      <c r="G107" s="113" t="s">
        <v>385</v>
      </c>
      <c r="H107" s="113">
        <v>1.1144544343501981</v>
      </c>
      <c r="I107" s="113">
        <v>2.4149475000000004E-2</v>
      </c>
      <c r="J107" s="113">
        <v>0.32199299999999997</v>
      </c>
      <c r="K107" s="113">
        <v>1.5294667500000001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8049825</v>
      </c>
      <c r="AL107" s="122" t="s">
        <v>437</v>
      </c>
    </row>
    <row r="108" spans="1:38" ht="26.25" customHeight="1" thickBot="1" x14ac:dyDescent="0.25">
      <c r="A108" s="53" t="s">
        <v>216</v>
      </c>
      <c r="B108" s="53" t="s">
        <v>231</v>
      </c>
      <c r="C108" s="54" t="s">
        <v>350</v>
      </c>
      <c r="D108" s="67"/>
      <c r="E108" s="113">
        <v>2.2018072310195511E-2</v>
      </c>
      <c r="F108" s="113">
        <v>0.55241481599999998</v>
      </c>
      <c r="G108" s="113" t="s">
        <v>385</v>
      </c>
      <c r="H108" s="113">
        <v>1.234369509114781</v>
      </c>
      <c r="I108" s="113">
        <v>1.0229904E-2</v>
      </c>
      <c r="J108" s="113">
        <v>0.10229904000000001</v>
      </c>
      <c r="K108" s="113">
        <v>0.20459808000000002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5114952</v>
      </c>
      <c r="AL108" s="122" t="s">
        <v>437</v>
      </c>
    </row>
    <row r="109" spans="1:38" ht="26.25" customHeight="1" thickBot="1" x14ac:dyDescent="0.25">
      <c r="A109" s="53" t="s">
        <v>216</v>
      </c>
      <c r="B109" s="53" t="s">
        <v>232</v>
      </c>
      <c r="C109" s="54" t="s">
        <v>351</v>
      </c>
      <c r="D109" s="67"/>
      <c r="E109" s="113">
        <v>5.0740279181704043E-3</v>
      </c>
      <c r="F109" s="113">
        <v>0.19593545400000001</v>
      </c>
      <c r="G109" s="113" t="s">
        <v>385</v>
      </c>
      <c r="H109" s="113">
        <v>0.31831813068238979</v>
      </c>
      <c r="I109" s="113">
        <v>8.0137200000000002E-3</v>
      </c>
      <c r="J109" s="113">
        <v>4.4075459999999997E-2</v>
      </c>
      <c r="K109" s="113">
        <v>4.4075459999999997E-2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400686</v>
      </c>
      <c r="AL109" s="122" t="s">
        <v>437</v>
      </c>
    </row>
    <row r="110" spans="1:38" ht="26.25" customHeight="1" thickBot="1" x14ac:dyDescent="0.25">
      <c r="A110" s="53" t="s">
        <v>216</v>
      </c>
      <c r="B110" s="53" t="s">
        <v>233</v>
      </c>
      <c r="C110" s="54" t="s">
        <v>352</v>
      </c>
      <c r="D110" s="67"/>
      <c r="E110" s="113">
        <v>2.821509804883974E-3</v>
      </c>
      <c r="F110" s="113">
        <v>0.33276009900000003</v>
      </c>
      <c r="G110" s="113" t="s">
        <v>385</v>
      </c>
      <c r="H110" s="113">
        <v>0.39089268414934669</v>
      </c>
      <c r="I110" s="113">
        <v>8.4372249999999996E-3</v>
      </c>
      <c r="J110" s="113">
        <v>6.3957520000000004E-2</v>
      </c>
      <c r="K110" s="113">
        <v>6.3957520000000004E-2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680491</v>
      </c>
      <c r="AL110" s="122" t="s">
        <v>437</v>
      </c>
    </row>
    <row r="111" spans="1:38" ht="26.25" customHeight="1" thickBot="1" x14ac:dyDescent="0.25">
      <c r="A111" s="53" t="s">
        <v>216</v>
      </c>
      <c r="B111" s="53" t="s">
        <v>234</v>
      </c>
      <c r="C111" s="54" t="s">
        <v>346</v>
      </c>
      <c r="D111" s="67"/>
      <c r="E111" s="113">
        <v>2.5312668632560807E-3</v>
      </c>
      <c r="F111" s="113">
        <v>0.14934474493210873</v>
      </c>
      <c r="G111" s="113" t="s">
        <v>385</v>
      </c>
      <c r="H111" s="113">
        <v>5.0625337265121612E-2</v>
      </c>
      <c r="I111" s="113">
        <v>1.014435696E-2</v>
      </c>
      <c r="J111" s="113">
        <v>2.028871392E-2</v>
      </c>
      <c r="K111" s="113">
        <v>4.5649606319999994E-2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2531266.8632560805</v>
      </c>
      <c r="AL111" s="122" t="s">
        <v>438</v>
      </c>
    </row>
    <row r="112" spans="1:38" ht="26.25" customHeight="1" thickBot="1" x14ac:dyDescent="0.25">
      <c r="A112" s="53" t="s">
        <v>235</v>
      </c>
      <c r="B112" s="53" t="s">
        <v>236</v>
      </c>
      <c r="C112" s="54" t="s">
        <v>237</v>
      </c>
      <c r="D112" s="55"/>
      <c r="E112" s="113">
        <v>2.7467600000000001</v>
      </c>
      <c r="F112" s="113" t="s">
        <v>385</v>
      </c>
      <c r="G112" s="113" t="s">
        <v>385</v>
      </c>
      <c r="H112" s="113">
        <v>4.9184549999999998</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68669000</v>
      </c>
      <c r="AL112" s="122" t="s">
        <v>439</v>
      </c>
    </row>
    <row r="113" spans="1:38" ht="26.25" customHeight="1" thickBot="1" x14ac:dyDescent="0.25">
      <c r="A113" s="53" t="s">
        <v>235</v>
      </c>
      <c r="B113" s="68" t="s">
        <v>238</v>
      </c>
      <c r="C113" s="69" t="s">
        <v>239</v>
      </c>
      <c r="D113" s="55"/>
      <c r="E113" s="113">
        <v>1.906646300111883</v>
      </c>
      <c r="F113" s="113" t="s">
        <v>401</v>
      </c>
      <c r="G113" s="113" t="s">
        <v>385</v>
      </c>
      <c r="H113" s="113">
        <v>26.535508852962653</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51935.152101531829</v>
      </c>
      <c r="AL113" s="122" t="s">
        <v>440</v>
      </c>
    </row>
    <row r="114" spans="1:38" ht="26.25" customHeight="1" thickBot="1" x14ac:dyDescent="0.25">
      <c r="A114" s="53" t="s">
        <v>235</v>
      </c>
      <c r="B114" s="68" t="s">
        <v>240</v>
      </c>
      <c r="C114" s="69" t="s">
        <v>357</v>
      </c>
      <c r="D114" s="55"/>
      <c r="E114" s="113">
        <v>9.3128835999999986E-3</v>
      </c>
      <c r="F114" s="113" t="s">
        <v>385</v>
      </c>
      <c r="G114" s="113" t="s">
        <v>385</v>
      </c>
      <c r="H114" s="113">
        <v>3.0266871699999996E-2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232822.08999999997</v>
      </c>
      <c r="AL114" s="122" t="s">
        <v>439</v>
      </c>
    </row>
    <row r="115" spans="1:38" ht="26.25" customHeight="1" thickBot="1" x14ac:dyDescent="0.25">
      <c r="A115" s="53" t="s">
        <v>235</v>
      </c>
      <c r="B115" s="68" t="s">
        <v>241</v>
      </c>
      <c r="C115" s="69" t="s">
        <v>242</v>
      </c>
      <c r="D115" s="55"/>
      <c r="E115" s="113">
        <v>2.2586132000000002E-2</v>
      </c>
      <c r="F115" s="113" t="s">
        <v>385</v>
      </c>
      <c r="G115" s="113" t="s">
        <v>385</v>
      </c>
      <c r="H115" s="113">
        <v>4.5172264000000004E-2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564653.30000000005</v>
      </c>
      <c r="AL115" s="122" t="s">
        <v>439</v>
      </c>
    </row>
    <row r="116" spans="1:38" ht="26.25" customHeight="1" thickBot="1" x14ac:dyDescent="0.25">
      <c r="A116" s="53" t="s">
        <v>235</v>
      </c>
      <c r="B116" s="53" t="s">
        <v>243</v>
      </c>
      <c r="C116" s="59" t="s">
        <v>379</v>
      </c>
      <c r="D116" s="55"/>
      <c r="E116" s="113">
        <v>1.624923128566597</v>
      </c>
      <c r="F116" s="113" t="s">
        <v>401</v>
      </c>
      <c r="G116" s="113" t="s">
        <v>385</v>
      </c>
      <c r="H116" s="113">
        <v>3.837507779931292</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13128.938235307529</v>
      </c>
      <c r="AL116" s="122" t="s">
        <v>440</v>
      </c>
    </row>
    <row r="117" spans="1:38" ht="26.25" customHeight="1" thickBot="1" x14ac:dyDescent="0.25">
      <c r="A117" s="53" t="s">
        <v>235</v>
      </c>
      <c r="B117" s="53" t="s">
        <v>244</v>
      </c>
      <c r="C117" s="59" t="s">
        <v>245</v>
      </c>
      <c r="D117" s="55"/>
      <c r="E117" s="113" t="s">
        <v>385</v>
      </c>
      <c r="F117" s="113" t="s">
        <v>385</v>
      </c>
      <c r="G117" s="113" t="s">
        <v>385</v>
      </c>
      <c r="H117" s="113">
        <v>0.47821922295734615</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39171960.531525388</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0.21801990599999999</v>
      </c>
      <c r="J119" s="113">
        <v>3.9364692099999998</v>
      </c>
      <c r="K119" s="113">
        <v>3.0212987999999994</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1936730</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0.30917621870970091</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1936730</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0.3904975</v>
      </c>
      <c r="AD122" s="113" t="s">
        <v>385</v>
      </c>
      <c r="AE122" s="111"/>
      <c r="AF122" s="114" t="s">
        <v>385</v>
      </c>
      <c r="AG122" s="114" t="s">
        <v>385</v>
      </c>
      <c r="AH122" s="114" t="s">
        <v>385</v>
      </c>
      <c r="AI122" s="114" t="s">
        <v>385</v>
      </c>
      <c r="AJ122" s="114" t="s">
        <v>385</v>
      </c>
      <c r="AK122" s="114">
        <v>156199</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9.5237929659549067E-2</v>
      </c>
      <c r="G125" s="110" t="s">
        <v>385</v>
      </c>
      <c r="H125" s="110" t="s">
        <v>396</v>
      </c>
      <c r="I125" s="110">
        <v>7.0483797714400459E-5</v>
      </c>
      <c r="J125" s="110">
        <v>4.6775611210465753E-4</v>
      </c>
      <c r="K125" s="110">
        <v>9.8890904065961852E-4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2135.8726580121347</v>
      </c>
      <c r="AL125" s="121" t="s">
        <v>442</v>
      </c>
    </row>
    <row r="126" spans="1:38" ht="26.25" customHeight="1" thickBot="1" x14ac:dyDescent="0.25">
      <c r="A126" s="53" t="s">
        <v>260</v>
      </c>
      <c r="B126" s="53" t="s">
        <v>263</v>
      </c>
      <c r="C126" s="54" t="s">
        <v>264</v>
      </c>
      <c r="D126" s="55"/>
      <c r="E126" s="110" t="s">
        <v>396</v>
      </c>
      <c r="F126" s="110" t="s">
        <v>396</v>
      </c>
      <c r="G126" s="110" t="s">
        <v>385</v>
      </c>
      <c r="H126" s="110">
        <v>0.42772620000000006</v>
      </c>
      <c r="I126" s="110" t="s">
        <v>396</v>
      </c>
      <c r="J126" s="110" t="s">
        <v>396</v>
      </c>
      <c r="K126" s="110" t="s">
        <v>396</v>
      </c>
      <c r="L126" s="110" t="s">
        <v>396</v>
      </c>
      <c r="M126" s="110">
        <v>0.36291920000000005</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648.07000000000005</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1.1061621612089269E-2</v>
      </c>
      <c r="F129" s="110">
        <v>1.2290690680099187E-4</v>
      </c>
      <c r="G129" s="110">
        <v>1.0447087078084309E-2</v>
      </c>
      <c r="H129" s="110" t="s">
        <v>396</v>
      </c>
      <c r="I129" s="110">
        <v>5.6537177128456254E-2</v>
      </c>
      <c r="J129" s="110">
        <v>8.4191231158679422E-2</v>
      </c>
      <c r="K129" s="110">
        <v>0.11245981972290757</v>
      </c>
      <c r="L129" s="110">
        <v>1.9788011994959689E-3</v>
      </c>
      <c r="M129" s="110">
        <v>4.3017417380347154E-3</v>
      </c>
      <c r="N129" s="110">
        <v>0.63911591536515777</v>
      </c>
      <c r="O129" s="110">
        <v>2.0894174156168618E-2</v>
      </c>
      <c r="P129" s="110">
        <v>1.7206966952138861E-2</v>
      </c>
      <c r="Q129" s="110">
        <v>1.3151039027706131E-2</v>
      </c>
      <c r="R129" s="110">
        <v>1.1368888879091747E-3</v>
      </c>
      <c r="S129" s="110">
        <v>5.7151711662461221E-4</v>
      </c>
      <c r="T129" s="110">
        <v>7.3744144080595112E-4</v>
      </c>
      <c r="U129" s="110" t="s">
        <v>396</v>
      </c>
      <c r="V129" s="110">
        <v>5.5308108060446344E-3</v>
      </c>
      <c r="W129" s="110">
        <v>21.508708690173577</v>
      </c>
      <c r="X129" s="110">
        <v>2.5810450428208297E-5</v>
      </c>
      <c r="Y129" s="110">
        <v>1.9665105088158701E-5</v>
      </c>
      <c r="Z129" s="110">
        <v>1.9050570554153743E-5</v>
      </c>
      <c r="AA129" s="110" t="s">
        <v>396</v>
      </c>
      <c r="AB129" s="110">
        <v>6.4526126070520734E-5</v>
      </c>
      <c r="AC129" s="110">
        <v>1.2290690680099187E-2</v>
      </c>
      <c r="AD129" s="110">
        <v>3.2570330302262848E-2</v>
      </c>
      <c r="AE129" s="111"/>
      <c r="AF129" s="112" t="s">
        <v>385</v>
      </c>
      <c r="AG129" s="112" t="s">
        <v>385</v>
      </c>
      <c r="AH129" s="112" t="s">
        <v>385</v>
      </c>
      <c r="AI129" s="112" t="s">
        <v>385</v>
      </c>
      <c r="AJ129" s="112" t="s">
        <v>385</v>
      </c>
      <c r="AK129" s="112">
        <v>6.1453453400495937</v>
      </c>
      <c r="AL129" s="121" t="s">
        <v>394</v>
      </c>
    </row>
    <row r="130" spans="1:38" ht="26.25" customHeight="1" thickBot="1" x14ac:dyDescent="0.25">
      <c r="A130" s="53" t="s">
        <v>260</v>
      </c>
      <c r="B130" s="57" t="s">
        <v>272</v>
      </c>
      <c r="C130" s="71" t="s">
        <v>273</v>
      </c>
      <c r="D130" s="55"/>
      <c r="E130" s="110">
        <v>1.9558853217237818E-3</v>
      </c>
      <c r="F130" s="110">
        <v>6.571774680991907E-4</v>
      </c>
      <c r="G130" s="110">
        <v>1.0952957801653179E-2</v>
      </c>
      <c r="H130" s="110" t="s">
        <v>396</v>
      </c>
      <c r="I130" s="110">
        <v>8.6058954155846413E-4</v>
      </c>
      <c r="J130" s="110">
        <v>3.2076519276270019E-3</v>
      </c>
      <c r="K130" s="110">
        <v>4.0682414691854664E-2</v>
      </c>
      <c r="L130" s="110">
        <v>3.0120633954546248E-5</v>
      </c>
      <c r="M130" s="110">
        <v>1.2126488994687448E-2</v>
      </c>
      <c r="N130" s="110">
        <v>3.9117706434475638E-2</v>
      </c>
      <c r="O130" s="110">
        <v>1.2517666059032205E-2</v>
      </c>
      <c r="P130" s="110">
        <v>1.7994144959858794E-3</v>
      </c>
      <c r="Q130" s="110">
        <v>3.6770644048407103E-3</v>
      </c>
      <c r="R130" s="110">
        <v>1.0952957801653179E-2</v>
      </c>
      <c r="S130" s="110">
        <v>3.1294165147580509E-2</v>
      </c>
      <c r="T130" s="110">
        <v>6.2588330295161023E-3</v>
      </c>
      <c r="U130" s="110">
        <v>1.1735311930342691E-4</v>
      </c>
      <c r="V130" s="110">
        <v>5.1635372493507845E-2</v>
      </c>
      <c r="W130" s="110">
        <v>31.294165147580511</v>
      </c>
      <c r="X130" s="110">
        <v>3.9900060563165151E-7</v>
      </c>
      <c r="Y130" s="110">
        <v>5.47647890082659E-8</v>
      </c>
      <c r="Z130" s="110">
        <v>4.7723601850060278E-7</v>
      </c>
      <c r="AA130" s="110">
        <v>7.8235412868951286E-8</v>
      </c>
      <c r="AB130" s="110">
        <v>1.0092368260094715E-6</v>
      </c>
      <c r="AC130" s="110">
        <v>3.6770644048407103E-3</v>
      </c>
      <c r="AD130" s="110">
        <v>3.5205935791028072E-3</v>
      </c>
      <c r="AE130" s="111"/>
      <c r="AF130" s="112" t="s">
        <v>385</v>
      </c>
      <c r="AG130" s="112" t="s">
        <v>385</v>
      </c>
      <c r="AH130" s="112" t="s">
        <v>385</v>
      </c>
      <c r="AI130" s="112" t="s">
        <v>385</v>
      </c>
      <c r="AJ130" s="112" t="s">
        <v>385</v>
      </c>
      <c r="AK130" s="112">
        <v>0.78235412868951282</v>
      </c>
      <c r="AL130" s="121" t="s">
        <v>394</v>
      </c>
    </row>
    <row r="131" spans="1:38" ht="26.25" customHeight="1" thickBot="1" x14ac:dyDescent="0.25">
      <c r="A131" s="53" t="s">
        <v>260</v>
      </c>
      <c r="B131" s="57" t="s">
        <v>274</v>
      </c>
      <c r="C131" s="65" t="s">
        <v>275</v>
      </c>
      <c r="D131" s="55"/>
      <c r="E131" s="110">
        <v>6.1536962077556479E-3</v>
      </c>
      <c r="F131" s="110">
        <v>2.393104080793863E-3</v>
      </c>
      <c r="G131" s="110">
        <v>3.7605921269617854E-3</v>
      </c>
      <c r="H131" s="110" t="s">
        <v>396</v>
      </c>
      <c r="I131" s="110">
        <v>3.3811141941501865E-3</v>
      </c>
      <c r="J131" s="110">
        <v>5.1109865725526083E-3</v>
      </c>
      <c r="K131" s="110">
        <v>7.8630562654655508E-3</v>
      </c>
      <c r="L131" s="110">
        <v>1.8085029410570767E-4</v>
      </c>
      <c r="M131" s="110">
        <v>5.1280801731297069E-3</v>
      </c>
      <c r="N131" s="110">
        <v>0.12307392415511297</v>
      </c>
      <c r="O131" s="110">
        <v>1.0256160346259414E-2</v>
      </c>
      <c r="P131" s="110">
        <v>0.18461088623266947</v>
      </c>
      <c r="Q131" s="110">
        <v>3.4187201154198049E-4</v>
      </c>
      <c r="R131" s="110">
        <v>1.367488046167922E-3</v>
      </c>
      <c r="S131" s="110">
        <v>2.0512320692518828E-2</v>
      </c>
      <c r="T131" s="110">
        <v>1.0256160346259415E-3</v>
      </c>
      <c r="U131" s="110" t="s">
        <v>396</v>
      </c>
      <c r="V131" s="110" t="s">
        <v>396</v>
      </c>
      <c r="W131" s="110">
        <v>136.7488046167922</v>
      </c>
      <c r="X131" s="110" t="s">
        <v>396</v>
      </c>
      <c r="Y131" s="110" t="s">
        <v>396</v>
      </c>
      <c r="Z131" s="110" t="s">
        <v>396</v>
      </c>
      <c r="AA131" s="110" t="s">
        <v>396</v>
      </c>
      <c r="AB131" s="110">
        <v>1.3674880461679219E-7</v>
      </c>
      <c r="AC131" s="110">
        <v>0.34187201154198049</v>
      </c>
      <c r="AD131" s="110">
        <v>6.8374402308396101E-2</v>
      </c>
      <c r="AE131" s="111"/>
      <c r="AF131" s="112" t="s">
        <v>385</v>
      </c>
      <c r="AG131" s="112" t="s">
        <v>385</v>
      </c>
      <c r="AH131" s="112" t="s">
        <v>385</v>
      </c>
      <c r="AI131" s="112" t="s">
        <v>385</v>
      </c>
      <c r="AJ131" s="112" t="s">
        <v>385</v>
      </c>
      <c r="AK131" s="112">
        <v>3.4187201154198048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5.3822999999999996E-3</v>
      </c>
      <c r="F133" s="110">
        <v>8.4812E-5</v>
      </c>
      <c r="G133" s="110">
        <v>7.37212E-4</v>
      </c>
      <c r="H133" s="110" t="s">
        <v>385</v>
      </c>
      <c r="I133" s="110">
        <v>2.2638280000000002E-4</v>
      </c>
      <c r="J133" s="110">
        <v>2.2638280000000002E-4</v>
      </c>
      <c r="K133" s="110">
        <v>2.5156544000000001E-4</v>
      </c>
      <c r="L133" s="110" t="s">
        <v>396</v>
      </c>
      <c r="M133" s="110">
        <v>9.133600000000001E-4</v>
      </c>
      <c r="N133" s="110">
        <v>1.9591572000000001E-4</v>
      </c>
      <c r="O133" s="110">
        <v>3.281572E-5</v>
      </c>
      <c r="P133" s="110">
        <v>9.7207600000000002E-3</v>
      </c>
      <c r="Q133" s="110">
        <v>8.8791640000000002E-5</v>
      </c>
      <c r="R133" s="110">
        <v>8.8465440000000005E-5</v>
      </c>
      <c r="S133" s="110">
        <v>8.1093319999999986E-5</v>
      </c>
      <c r="T133" s="110">
        <v>1.1306091999999999E-4</v>
      </c>
      <c r="U133" s="110">
        <v>1.2904472E-4</v>
      </c>
      <c r="V133" s="110">
        <v>1.04462288E-3</v>
      </c>
      <c r="W133" s="110">
        <v>1.7614799999999999E-4</v>
      </c>
      <c r="X133" s="110">
        <v>8.6116799999999992E-8</v>
      </c>
      <c r="Y133" s="110">
        <v>4.703804E-8</v>
      </c>
      <c r="Z133" s="110">
        <v>4.2014560000000008E-8</v>
      </c>
      <c r="AA133" s="110">
        <v>4.5602760000000004E-8</v>
      </c>
      <c r="AB133" s="110">
        <v>2.2077216000000004E-7</v>
      </c>
      <c r="AC133" s="110">
        <v>9.7859999999999983E-4</v>
      </c>
      <c r="AD133" s="110">
        <v>2.6748399999999995E-3</v>
      </c>
      <c r="AE133" s="111"/>
      <c r="AF133" s="112" t="s">
        <v>385</v>
      </c>
      <c r="AG133" s="112" t="s">
        <v>385</v>
      </c>
      <c r="AH133" s="112" t="s">
        <v>385</v>
      </c>
      <c r="AI133" s="112" t="s">
        <v>385</v>
      </c>
      <c r="AJ133" s="112" t="s">
        <v>385</v>
      </c>
      <c r="AK133" s="112">
        <v>6524</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0.14891008072411455</v>
      </c>
      <c r="F135" s="110">
        <v>0.11780828850516126</v>
      </c>
      <c r="G135" s="110">
        <v>2.4042507858196174E-3</v>
      </c>
      <c r="H135" s="110" t="s">
        <v>396</v>
      </c>
      <c r="I135" s="110">
        <v>0.30133276515605872</v>
      </c>
      <c r="J135" s="110">
        <v>0.33098519151450068</v>
      </c>
      <c r="K135" s="110">
        <v>0.34541069622941839</v>
      </c>
      <c r="L135" s="110">
        <v>8.4975839774008549E-2</v>
      </c>
      <c r="M135" s="110">
        <v>5.31112621249342</v>
      </c>
      <c r="N135" s="110">
        <v>2.5645341715409255E-2</v>
      </c>
      <c r="O135" s="110">
        <v>1.041842007188501E-2</v>
      </c>
      <c r="P135" s="110" t="s">
        <v>396</v>
      </c>
      <c r="Q135" s="110">
        <v>6.3311937359916595E-2</v>
      </c>
      <c r="R135" s="110" t="s">
        <v>396</v>
      </c>
      <c r="S135" s="110">
        <v>2.0035423215163481E-2</v>
      </c>
      <c r="T135" s="110" t="s">
        <v>396</v>
      </c>
      <c r="U135" s="110">
        <v>8.0141692860653934E-3</v>
      </c>
      <c r="V135" s="110">
        <v>1.3624087786311165</v>
      </c>
      <c r="W135" s="110">
        <v>0.80141692860653913</v>
      </c>
      <c r="X135" s="110">
        <v>0.25244633251105986</v>
      </c>
      <c r="Y135" s="110">
        <v>0.4127297182323677</v>
      </c>
      <c r="Z135" s="110">
        <v>0.51691391895121774</v>
      </c>
      <c r="AA135" s="110" t="s">
        <v>396</v>
      </c>
      <c r="AB135" s="110">
        <v>1.1820899696946454</v>
      </c>
      <c r="AC135" s="110" t="s">
        <v>396</v>
      </c>
      <c r="AD135" s="110" t="s">
        <v>385</v>
      </c>
      <c r="AE135" s="111"/>
      <c r="AF135" s="112" t="s">
        <v>385</v>
      </c>
      <c r="AG135" s="112" t="s">
        <v>385</v>
      </c>
      <c r="AH135" s="112" t="s">
        <v>385</v>
      </c>
      <c r="AI135" s="112" t="s">
        <v>385</v>
      </c>
      <c r="AJ135" s="112" t="s">
        <v>385</v>
      </c>
      <c r="AK135" s="112">
        <v>80.141692860653919</v>
      </c>
      <c r="AL135" s="121" t="s">
        <v>447</v>
      </c>
    </row>
    <row r="136" spans="1:38" ht="26.25" customHeight="1" thickBot="1" x14ac:dyDescent="0.25">
      <c r="A136" s="53" t="s">
        <v>260</v>
      </c>
      <c r="B136" s="53" t="s">
        <v>284</v>
      </c>
      <c r="C136" s="54" t="s">
        <v>285</v>
      </c>
      <c r="D136" s="55"/>
      <c r="E136" s="110" t="s">
        <v>385</v>
      </c>
      <c r="F136" s="110">
        <v>5.9298965940213447E-3</v>
      </c>
      <c r="G136" s="110" t="s">
        <v>385</v>
      </c>
      <c r="H136" s="110">
        <v>1.011841279999999</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395326.43960142299</v>
      </c>
      <c r="AL136" s="121" t="s">
        <v>448</v>
      </c>
    </row>
    <row r="137" spans="1:38" ht="26.25" customHeight="1" thickBot="1" x14ac:dyDescent="0.25">
      <c r="A137" s="53" t="s">
        <v>260</v>
      </c>
      <c r="B137" s="53" t="s">
        <v>286</v>
      </c>
      <c r="C137" s="54" t="s">
        <v>287</v>
      </c>
      <c r="D137" s="55"/>
      <c r="E137" s="110" t="s">
        <v>385</v>
      </c>
      <c r="F137" s="110">
        <v>3.0615954689069747E-3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204106.36459379832</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0.14417944642960598</v>
      </c>
      <c r="J139" s="110">
        <v>0.14417944642960598</v>
      </c>
      <c r="K139" s="110">
        <v>0.14417944642960598</v>
      </c>
      <c r="L139" s="110" t="s">
        <v>396</v>
      </c>
      <c r="M139" s="110" t="s">
        <v>396</v>
      </c>
      <c r="N139" s="110">
        <v>4.1752121942767835E-4</v>
      </c>
      <c r="O139" s="110">
        <v>8.4253389325802844E-4</v>
      </c>
      <c r="P139" s="110">
        <v>8.4253389325802844E-4</v>
      </c>
      <c r="Q139" s="110">
        <v>1.3351697599193408E-3</v>
      </c>
      <c r="R139" s="110">
        <v>1.2750380214910505E-3</v>
      </c>
      <c r="S139" s="110">
        <v>2.9628995122976251E-3</v>
      </c>
      <c r="T139" s="110" t="s">
        <v>396</v>
      </c>
      <c r="U139" s="110" t="s">
        <v>396</v>
      </c>
      <c r="V139" s="110" t="s">
        <v>396</v>
      </c>
      <c r="W139" s="110">
        <v>1.4624490438685898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2390.9754901960769</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111.67870902417219</v>
      </c>
      <c r="F141" s="15">
        <f t="shared" ref="F141:AK141" si="0">SUM(F14:F140)</f>
        <v>175.88805704479606</v>
      </c>
      <c r="G141" s="15">
        <f t="shared" si="0"/>
        <v>124.61503498052785</v>
      </c>
      <c r="H141" s="15">
        <f t="shared" si="0"/>
        <v>54.183756075669912</v>
      </c>
      <c r="I141" s="15">
        <f t="shared" si="0"/>
        <v>57.727197867008869</v>
      </c>
      <c r="J141" s="15">
        <f t="shared" si="0"/>
        <v>67.291275538621889</v>
      </c>
      <c r="K141" s="15">
        <f t="shared" si="0"/>
        <v>86.904778431521578</v>
      </c>
      <c r="L141" s="15">
        <f t="shared" si="0"/>
        <v>5.2942339813148243</v>
      </c>
      <c r="M141" s="15">
        <f t="shared" si="0"/>
        <v>729.70259063103845</v>
      </c>
      <c r="N141" s="15">
        <f t="shared" si="0"/>
        <v>49.598639054922927</v>
      </c>
      <c r="O141" s="15">
        <f t="shared" si="0"/>
        <v>1.5732996341057803</v>
      </c>
      <c r="P141" s="15">
        <f t="shared" si="0"/>
        <v>1.5134733582000071</v>
      </c>
      <c r="Q141" s="15">
        <f t="shared" si="0"/>
        <v>1.846760923523606</v>
      </c>
      <c r="R141" s="15">
        <f t="shared" si="0"/>
        <v>4.6683786319158642</v>
      </c>
      <c r="S141" s="15">
        <f t="shared" si="0"/>
        <v>9.9185860261103791</v>
      </c>
      <c r="T141" s="15">
        <f t="shared" si="0"/>
        <v>4.9175526146836654</v>
      </c>
      <c r="U141" s="15">
        <f t="shared" si="0"/>
        <v>3.3691683932492693</v>
      </c>
      <c r="V141" s="15">
        <f t="shared" si="0"/>
        <v>26.67235461246473</v>
      </c>
      <c r="W141" s="15">
        <f t="shared" si="0"/>
        <v>921.16044654454674</v>
      </c>
      <c r="X141" s="15">
        <f t="shared" si="0"/>
        <v>8.4202615445791604</v>
      </c>
      <c r="Y141" s="15">
        <f t="shared" si="0"/>
        <v>6.4858275646706369</v>
      </c>
      <c r="Z141" s="15">
        <f t="shared" si="0"/>
        <v>4.2407749060370241</v>
      </c>
      <c r="AA141" s="15">
        <f t="shared" si="0"/>
        <v>4.1480918065385008</v>
      </c>
      <c r="AB141" s="15">
        <f t="shared" si="0"/>
        <v>32.959434598574127</v>
      </c>
      <c r="AC141" s="15">
        <f t="shared" si="0"/>
        <v>5.966578666557921</v>
      </c>
      <c r="AD141" s="15">
        <f t="shared" si="0"/>
        <v>21.187384718656009</v>
      </c>
      <c r="AE141" s="46"/>
      <c r="AF141" s="15">
        <f t="shared" si="0"/>
        <v>96492.9994608993</v>
      </c>
      <c r="AG141" s="15">
        <f t="shared" si="0"/>
        <v>198080.37233954074</v>
      </c>
      <c r="AH141" s="15">
        <f t="shared" si="0"/>
        <v>217629.76758895916</v>
      </c>
      <c r="AI141" s="15">
        <f t="shared" si="0"/>
        <v>20398.210266270795</v>
      </c>
      <c r="AJ141" s="15">
        <f t="shared" si="0"/>
        <v>17.523327164819975</v>
      </c>
      <c r="AK141" s="15">
        <f t="shared" si="0"/>
        <v>145951616.24568903</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111.67870902417219</v>
      </c>
      <c r="F152" s="10">
        <f t="shared" ref="F152:AD152" si="1">SUM(F$141, F$151, IF(AND(ISNUMBER(SEARCH($B$4,"AT|BE|CH|GB|IE|LT|LU|NL")),SUM(F$143:F$149)&gt;0),SUM(F$143:F$149)-SUM(F$27:F$33),0))</f>
        <v>175.88805704479606</v>
      </c>
      <c r="G152" s="10">
        <f t="shared" si="1"/>
        <v>124.61503498052785</v>
      </c>
      <c r="H152" s="10">
        <f t="shared" si="1"/>
        <v>54.183756075669912</v>
      </c>
      <c r="I152" s="10">
        <f t="shared" si="1"/>
        <v>57.727197867008869</v>
      </c>
      <c r="J152" s="10">
        <f t="shared" si="1"/>
        <v>67.291275538621889</v>
      </c>
      <c r="K152" s="10">
        <f t="shared" si="1"/>
        <v>86.904778431521578</v>
      </c>
      <c r="L152" s="10">
        <f t="shared" si="1"/>
        <v>5.2942339813148243</v>
      </c>
      <c r="M152" s="10">
        <f t="shared" si="1"/>
        <v>729.70259063103845</v>
      </c>
      <c r="N152" s="10">
        <f t="shared" si="1"/>
        <v>49.598639054922927</v>
      </c>
      <c r="O152" s="10">
        <f t="shared" si="1"/>
        <v>1.5732996341057803</v>
      </c>
      <c r="P152" s="10">
        <f t="shared" si="1"/>
        <v>1.5134733582000071</v>
      </c>
      <c r="Q152" s="10">
        <f t="shared" si="1"/>
        <v>1.846760923523606</v>
      </c>
      <c r="R152" s="10">
        <f t="shared" si="1"/>
        <v>4.6683786319158642</v>
      </c>
      <c r="S152" s="10">
        <f t="shared" si="1"/>
        <v>9.9185860261103791</v>
      </c>
      <c r="T152" s="10">
        <f t="shared" si="1"/>
        <v>4.9175526146836654</v>
      </c>
      <c r="U152" s="10">
        <f t="shared" si="1"/>
        <v>3.3691683932492693</v>
      </c>
      <c r="V152" s="10">
        <f t="shared" si="1"/>
        <v>26.67235461246473</v>
      </c>
      <c r="W152" s="10">
        <f t="shared" si="1"/>
        <v>921.16044654454674</v>
      </c>
      <c r="X152" s="10">
        <f t="shared" si="1"/>
        <v>8.4202615445791604</v>
      </c>
      <c r="Y152" s="10">
        <f t="shared" si="1"/>
        <v>6.4858275646706369</v>
      </c>
      <c r="Z152" s="10">
        <f t="shared" si="1"/>
        <v>4.2407749060370241</v>
      </c>
      <c r="AA152" s="10">
        <f t="shared" si="1"/>
        <v>4.1480918065385008</v>
      </c>
      <c r="AB152" s="10">
        <f t="shared" si="1"/>
        <v>32.959434598574127</v>
      </c>
      <c r="AC152" s="10">
        <f t="shared" si="1"/>
        <v>5.966578666557921</v>
      </c>
      <c r="AD152" s="10">
        <f t="shared" si="1"/>
        <v>21.187384718656009</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111.67870902417219</v>
      </c>
      <c r="F154" s="10">
        <f>SUM(F$141, F$153, -1 * IF(OR($B$6=2005,$B$6&gt;=2020),SUM(F$99:F$122),0), IF(AND(ISNUMBER(SEARCH($B$4,"AT|BE|CH|GB|IE|LT|LU|NL")),SUM(F$143:F$149)&gt;0),SUM(F$143:F$149)-SUM(F$27:F$33),0))</f>
        <v>175.88805704479606</v>
      </c>
      <c r="G154" s="10">
        <f>SUM(G$141, G$153, IF(AND(ISNUMBER(SEARCH($B$4,"AT|BE|CH|GB|IE|LT|LU|NL")),SUM(G$143:G$149)&gt;0),SUM(G$143:G$149)-SUM(G$27:G$33),0))</f>
        <v>124.61503498052785</v>
      </c>
      <c r="H154" s="10">
        <f>SUM(H$141, H$153, IF(AND(ISNUMBER(SEARCH($B$4,"AT|BE|CH|GB|IE|LT|LU|NL")),SUM(H$143:H$149)&gt;0),SUM(H$143:H$149)-SUM(H$27:H$33),0))</f>
        <v>54.183756075669912</v>
      </c>
      <c r="I154" s="10">
        <f t="shared" ref="I154:AD154" si="2">SUM(I$141, I$153, IF(AND(ISNUMBER(SEARCH($B$4,"AT|BE|CH|GB|IE|LT|LU|NL")),SUM(I$143:I$149)&gt;0),SUM(I$143:I$149)-SUM(I$27:I$33),0))</f>
        <v>57.727197867008869</v>
      </c>
      <c r="J154" s="10">
        <f t="shared" si="2"/>
        <v>67.291275538621889</v>
      </c>
      <c r="K154" s="10">
        <f t="shared" si="2"/>
        <v>86.904778431521578</v>
      </c>
      <c r="L154" s="10">
        <f t="shared" si="2"/>
        <v>5.2942339813148243</v>
      </c>
      <c r="M154" s="10">
        <f t="shared" si="2"/>
        <v>729.70259063103845</v>
      </c>
      <c r="N154" s="10">
        <f t="shared" si="2"/>
        <v>49.598639054922927</v>
      </c>
      <c r="O154" s="10">
        <f t="shared" si="2"/>
        <v>1.5732996341057803</v>
      </c>
      <c r="P154" s="10">
        <f t="shared" si="2"/>
        <v>1.5134733582000071</v>
      </c>
      <c r="Q154" s="10">
        <f t="shared" si="2"/>
        <v>1.846760923523606</v>
      </c>
      <c r="R154" s="10">
        <f t="shared" si="2"/>
        <v>4.6683786319158642</v>
      </c>
      <c r="S154" s="10">
        <f t="shared" si="2"/>
        <v>9.9185860261103791</v>
      </c>
      <c r="T154" s="10">
        <f t="shared" si="2"/>
        <v>4.9175526146836654</v>
      </c>
      <c r="U154" s="10">
        <f t="shared" si="2"/>
        <v>3.3691683932492693</v>
      </c>
      <c r="V154" s="10">
        <f t="shared" si="2"/>
        <v>26.67235461246473</v>
      </c>
      <c r="W154" s="10">
        <f t="shared" si="2"/>
        <v>921.16044654454674</v>
      </c>
      <c r="X154" s="10">
        <f t="shared" si="2"/>
        <v>8.4202615445791604</v>
      </c>
      <c r="Y154" s="10">
        <f t="shared" si="2"/>
        <v>6.4858275646706369</v>
      </c>
      <c r="Z154" s="10">
        <f t="shared" si="2"/>
        <v>4.2407749060370241</v>
      </c>
      <c r="AA154" s="10">
        <f t="shared" si="2"/>
        <v>4.1480918065385008</v>
      </c>
      <c r="AB154" s="10">
        <f t="shared" si="2"/>
        <v>32.959434598574127</v>
      </c>
      <c r="AC154" s="10">
        <f t="shared" si="2"/>
        <v>5.966578666557921</v>
      </c>
      <c r="AD154" s="10">
        <f t="shared" si="2"/>
        <v>21.187384718656009</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0.46778226686211932</v>
      </c>
      <c r="F157" s="18">
        <v>1.6390398302431875E-3</v>
      </c>
      <c r="G157" s="18">
        <v>0.12331343076906245</v>
      </c>
      <c r="H157" s="18" t="s">
        <v>396</v>
      </c>
      <c r="I157" s="18">
        <v>5.7514625915171492E-3</v>
      </c>
      <c r="J157" s="18">
        <v>5.7514625915171492E-3</v>
      </c>
      <c r="K157" s="18">
        <v>5.7514625915171492E-3</v>
      </c>
      <c r="L157" s="18">
        <v>2.7607020439282311E-3</v>
      </c>
      <c r="M157" s="18">
        <v>0.15362562110166911</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565.4803291634928</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0.17641413444829626</v>
      </c>
      <c r="F158" s="18">
        <v>5.7240741987632884E-4</v>
      </c>
      <c r="G158" s="18">
        <v>4.0211880455463096E-2</v>
      </c>
      <c r="H158" s="18" t="s">
        <v>396</v>
      </c>
      <c r="I158" s="18">
        <v>1.4156976519432232E-3</v>
      </c>
      <c r="J158" s="18">
        <v>1.4156976519432232E-3</v>
      </c>
      <c r="K158" s="18">
        <v>1.4156976519432232E-3</v>
      </c>
      <c r="L158" s="18">
        <v>6.7953487293274711E-4</v>
      </c>
      <c r="M158" s="18">
        <v>5.7619689390978918E-2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26.048406141257836</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1.5788155687023988E-2</v>
      </c>
      <c r="F163" s="19">
        <v>1.9E-2</v>
      </c>
      <c r="G163" s="19">
        <v>1.444E-3</v>
      </c>
      <c r="H163" s="19">
        <v>1.634E-3</v>
      </c>
      <c r="I163" s="19">
        <v>4.6621879980257248E-2</v>
      </c>
      <c r="J163" s="19">
        <v>5.698229775364775E-2</v>
      </c>
      <c r="K163" s="19">
        <v>8.806355107381926E-2</v>
      </c>
      <c r="L163" s="19">
        <v>4.1959691982231522E-3</v>
      </c>
      <c r="M163" s="19">
        <v>0.56311088617052218</v>
      </c>
      <c r="N163" s="19" t="s">
        <v>396</v>
      </c>
      <c r="O163" s="19" t="s">
        <v>396</v>
      </c>
      <c r="P163" s="19" t="s">
        <v>396</v>
      </c>
      <c r="Q163" s="19" t="s">
        <v>396</v>
      </c>
      <c r="R163" s="19" t="s">
        <v>396</v>
      </c>
      <c r="S163" s="19" t="s">
        <v>396</v>
      </c>
      <c r="T163" s="19" t="s">
        <v>396</v>
      </c>
      <c r="U163" s="19" t="s">
        <v>396</v>
      </c>
      <c r="V163" s="19" t="s">
        <v>396</v>
      </c>
      <c r="W163" s="19">
        <v>2.5901044433476249E-2</v>
      </c>
      <c r="X163" s="19">
        <v>1.554062666008575E-3</v>
      </c>
      <c r="Y163" s="19">
        <v>2.0720835546781001E-3</v>
      </c>
      <c r="Z163" s="19">
        <v>8.8063551073819246E-4</v>
      </c>
      <c r="AA163" s="19">
        <v>5.957240219699538E-4</v>
      </c>
      <c r="AB163" s="19">
        <v>5.1025057533948207E-3</v>
      </c>
      <c r="AC163" s="19">
        <v>4.5585838202918201E-4</v>
      </c>
      <c r="AD163" s="19">
        <v>3.1081253320171501E-3</v>
      </c>
      <c r="AE163" s="49"/>
      <c r="AF163" s="19" t="s">
        <v>385</v>
      </c>
      <c r="AG163" s="19" t="s">
        <v>385</v>
      </c>
      <c r="AH163" s="19" t="s">
        <v>385</v>
      </c>
      <c r="AI163" s="19" t="s">
        <v>385</v>
      </c>
      <c r="AJ163" s="19" t="s">
        <v>385</v>
      </c>
      <c r="AK163" s="19">
        <v>5.18020888669525</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49" priority="7" operator="equal">
      <formula>0</formula>
    </cfRule>
  </conditionalFormatting>
  <conditionalFormatting sqref="E143:AD149">
    <cfRule type="cellIs" dxfId="48" priority="3" operator="equal">
      <formula>0</formula>
    </cfRule>
  </conditionalFormatting>
  <conditionalFormatting sqref="E157:AD164 AF157:AK164">
    <cfRule type="cellIs" dxfId="47" priority="1" operator="equal">
      <formula>0</formula>
    </cfRule>
  </conditionalFormatting>
  <conditionalFormatting sqref="E14:AL140">
    <cfRule type="cellIs" dxfId="46" priority="8" stopIfTrue="1" operator="equal">
      <formula>"NO"</formula>
    </cfRule>
    <cfRule type="cellIs" dxfId="45" priority="9" stopIfTrue="1" operator="equal">
      <formula>"NA"</formula>
    </cfRule>
    <cfRule type="cellIs" dxfId="44" priority="10" stopIfTrue="1" operator="equal">
      <formula>"IE"</formula>
    </cfRule>
    <cfRule type="cellIs" dxfId="43" priority="11" stopIfTrue="1" operator="equal">
      <formula>"NE"</formula>
    </cfRule>
  </conditionalFormatting>
  <conditionalFormatting sqref="AF14:AK140 AL99:AL124">
    <cfRule type="cellIs" dxfId="42" priority="6" operator="equal">
      <formula>0</formula>
    </cfRule>
  </conditionalFormatting>
  <conditionalFormatting sqref="AF90:AL90">
    <cfRule type="cellIs" dxfId="41" priority="4" operator="equal">
      <formula>0</formula>
    </cfRule>
  </conditionalFormatting>
  <conditionalFormatting sqref="AF143:AL149">
    <cfRule type="cellIs" dxfId="40" priority="2" operator="equal">
      <formula>0</formula>
    </cfRule>
  </conditionalFormatting>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25"/>
  <dimension ref="A1:AL170"/>
  <sheetViews>
    <sheetView topLeftCell="C115"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1993</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1993</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20.870347229070564</v>
      </c>
      <c r="F14" s="110">
        <v>0.16996726888231106</v>
      </c>
      <c r="G14" s="110">
        <v>60.672170238013351</v>
      </c>
      <c r="H14" s="110" t="s">
        <v>392</v>
      </c>
      <c r="I14" s="110">
        <v>5.0993852479834674</v>
      </c>
      <c r="J14" s="110">
        <v>6.1211532675680376</v>
      </c>
      <c r="K14" s="110">
        <v>8.1194752838519406</v>
      </c>
      <c r="L14" s="110">
        <v>0.16221528135515467</v>
      </c>
      <c r="M14" s="110">
        <v>2.6622724973421787</v>
      </c>
      <c r="N14" s="110">
        <v>20.503620940800953</v>
      </c>
      <c r="O14" s="110">
        <v>0.69037646600594138</v>
      </c>
      <c r="P14" s="110">
        <v>0.63492050018488388</v>
      </c>
      <c r="Q14" s="110">
        <v>0.50259734069912065</v>
      </c>
      <c r="R14" s="110">
        <v>0.59529910134214181</v>
      </c>
      <c r="S14" s="110">
        <v>0.3556500865389628</v>
      </c>
      <c r="T14" s="110">
        <v>2.6090440656333596</v>
      </c>
      <c r="U14" s="110">
        <v>2.6934081021304457</v>
      </c>
      <c r="V14" s="110">
        <v>3.805875583447075</v>
      </c>
      <c r="W14" s="110">
        <v>685.26703280702657</v>
      </c>
      <c r="X14" s="110">
        <v>1.1788722729708483E-3</v>
      </c>
      <c r="Y14" s="110">
        <v>1.2909259125695894E-3</v>
      </c>
      <c r="Z14" s="110">
        <v>9.974636843082421E-4</v>
      </c>
      <c r="AA14" s="110">
        <v>4.0356539141602653E-4</v>
      </c>
      <c r="AB14" s="110">
        <v>3.8708272612647063E-3</v>
      </c>
      <c r="AC14" s="110">
        <v>0.88009005863722467</v>
      </c>
      <c r="AD14" s="110">
        <v>1.1403785693954438</v>
      </c>
      <c r="AE14" s="111"/>
      <c r="AF14" s="112">
        <v>386.79360863790157</v>
      </c>
      <c r="AG14" s="112">
        <v>67120.834764369982</v>
      </c>
      <c r="AH14" s="112">
        <v>36325.681604121659</v>
      </c>
      <c r="AI14" s="112" t="s">
        <v>392</v>
      </c>
      <c r="AJ14" s="112" t="s">
        <v>392</v>
      </c>
      <c r="AK14" s="112" t="s">
        <v>385</v>
      </c>
      <c r="AL14" s="121" t="s">
        <v>393</v>
      </c>
    </row>
    <row r="15" spans="1:38" ht="26.25" customHeight="1" thickBot="1" x14ac:dyDescent="0.25">
      <c r="A15" s="53" t="s">
        <v>53</v>
      </c>
      <c r="B15" s="53" t="s">
        <v>54</v>
      </c>
      <c r="C15" s="54" t="s">
        <v>55</v>
      </c>
      <c r="D15" s="55"/>
      <c r="E15" s="110">
        <v>3.7950805349848253</v>
      </c>
      <c r="F15" s="110">
        <v>1.9918345221864118</v>
      </c>
      <c r="G15" s="110">
        <v>11.230558219965044</v>
      </c>
      <c r="H15" s="110">
        <v>2.3117551186758095E-2</v>
      </c>
      <c r="I15" s="110">
        <v>0.23046029564812606</v>
      </c>
      <c r="J15" s="110">
        <v>0.25170760594726443</v>
      </c>
      <c r="K15" s="110">
        <v>0.25276997075802071</v>
      </c>
      <c r="L15" s="110">
        <v>4.2404694399255198E-2</v>
      </c>
      <c r="M15" s="110">
        <v>0.49606771315489073</v>
      </c>
      <c r="N15" s="110">
        <v>0.64990170469160724</v>
      </c>
      <c r="O15" s="110">
        <v>0.20796854550131433</v>
      </c>
      <c r="P15" s="110">
        <v>2.9895478415813935E-2</v>
      </c>
      <c r="Q15" s="110">
        <v>6.1090760241011094E-2</v>
      </c>
      <c r="R15" s="110">
        <v>0.18197247731365004</v>
      </c>
      <c r="S15" s="110">
        <v>0.51992136375328579</v>
      </c>
      <c r="T15" s="110">
        <v>0.10398427275065716</v>
      </c>
      <c r="U15" s="110">
        <v>1.9497051140748218E-3</v>
      </c>
      <c r="V15" s="110">
        <v>0.85787025019292162</v>
      </c>
      <c r="W15" s="110">
        <v>51.99213637532857</v>
      </c>
      <c r="X15" s="110">
        <v>6.628997387854394E-6</v>
      </c>
      <c r="Y15" s="110">
        <v>9.0986238656825026E-7</v>
      </c>
      <c r="Z15" s="110">
        <v>7.9288007972376093E-6</v>
      </c>
      <c r="AA15" s="110">
        <v>1.2998034093832149E-6</v>
      </c>
      <c r="AB15" s="110">
        <v>1.6767463981043467E-5</v>
      </c>
      <c r="AC15" s="110">
        <v>6.1090760241011094E-2</v>
      </c>
      <c r="AD15" s="110">
        <v>5.849115342224466E-2</v>
      </c>
      <c r="AE15" s="111"/>
      <c r="AF15" s="112">
        <v>29758.193373741491</v>
      </c>
      <c r="AG15" s="112">
        <v>1077.9588365192146</v>
      </c>
      <c r="AH15" s="112">
        <v>10375.151444304169</v>
      </c>
      <c r="AI15" s="112" t="s">
        <v>392</v>
      </c>
      <c r="AJ15" s="112" t="s">
        <v>392</v>
      </c>
      <c r="AK15" s="112">
        <v>12.998034093832146</v>
      </c>
      <c r="AL15" s="121" t="s">
        <v>394</v>
      </c>
    </row>
    <row r="16" spans="1:38" ht="26.25" customHeight="1" thickBot="1" x14ac:dyDescent="0.25">
      <c r="A16" s="53" t="s">
        <v>53</v>
      </c>
      <c r="B16" s="53" t="s">
        <v>56</v>
      </c>
      <c r="C16" s="54" t="s">
        <v>57</v>
      </c>
      <c r="D16" s="55"/>
      <c r="E16" s="110">
        <v>0.4312315924231665</v>
      </c>
      <c r="F16" s="110">
        <v>1.2524734750595468</v>
      </c>
      <c r="G16" s="110">
        <v>0.69089342561517264</v>
      </c>
      <c r="H16" s="110">
        <v>8.8802955073355422E-2</v>
      </c>
      <c r="I16" s="110">
        <v>0.42692384600341815</v>
      </c>
      <c r="J16" s="110">
        <v>0.71850452043458291</v>
      </c>
      <c r="K16" s="110">
        <v>1.0785751986157248</v>
      </c>
      <c r="L16" s="110">
        <v>0.2049234460816407</v>
      </c>
      <c r="M16" s="110">
        <v>12.295162659732863</v>
      </c>
      <c r="N16" s="110">
        <v>4.9783144472636178E-3</v>
      </c>
      <c r="O16" s="110">
        <v>2.2628702033016443E-4</v>
      </c>
      <c r="P16" s="110" t="s">
        <v>385</v>
      </c>
      <c r="Q16" s="110">
        <v>3.6205923252826309E-3</v>
      </c>
      <c r="R16" s="110">
        <v>8.1463327318859208E-3</v>
      </c>
      <c r="S16" s="110">
        <v>3.846879345612795E-3</v>
      </c>
      <c r="T16" s="110">
        <v>2.0365831829714802E-3</v>
      </c>
      <c r="U16" s="110">
        <v>4.0731663659429604E-3</v>
      </c>
      <c r="V16" s="110">
        <v>1.7197813545092498E-2</v>
      </c>
      <c r="W16" s="110">
        <v>1.6699982100366135</v>
      </c>
      <c r="X16" s="110">
        <v>1.8555535667073485E-2</v>
      </c>
      <c r="Y16" s="110">
        <v>2.2628702033016443E-4</v>
      </c>
      <c r="Z16" s="110">
        <v>6.7886106099049326E-5</v>
      </c>
      <c r="AA16" s="110">
        <v>4.5257404066032888E-5</v>
      </c>
      <c r="AB16" s="110">
        <v>1.8894966197568728E-2</v>
      </c>
      <c r="AC16" s="110" t="s">
        <v>385</v>
      </c>
      <c r="AD16" s="110" t="s">
        <v>385</v>
      </c>
      <c r="AE16" s="111"/>
      <c r="AF16" s="112" t="s">
        <v>392</v>
      </c>
      <c r="AG16" s="112">
        <v>7117.1264634092349</v>
      </c>
      <c r="AH16" s="112" t="s">
        <v>392</v>
      </c>
      <c r="AI16" s="112" t="s">
        <v>392</v>
      </c>
      <c r="AJ16" s="112" t="s">
        <v>392</v>
      </c>
      <c r="AK16" s="112">
        <v>2262.8702033016443</v>
      </c>
      <c r="AL16" s="121" t="s">
        <v>395</v>
      </c>
    </row>
    <row r="17" spans="1:38" ht="26.25" customHeight="1" thickBot="1" x14ac:dyDescent="0.25">
      <c r="A17" s="53" t="s">
        <v>53</v>
      </c>
      <c r="B17" s="53" t="s">
        <v>58</v>
      </c>
      <c r="C17" s="54" t="s">
        <v>59</v>
      </c>
      <c r="D17" s="55"/>
      <c r="E17" s="110">
        <v>5.153501021755301</v>
      </c>
      <c r="F17" s="110">
        <v>3.6405158327854625E-2</v>
      </c>
      <c r="G17" s="110">
        <v>4.4048106471133126</v>
      </c>
      <c r="H17" s="110" t="s">
        <v>392</v>
      </c>
      <c r="I17" s="110">
        <v>3.6746847078187916</v>
      </c>
      <c r="J17" s="110">
        <v>3.9407593344488054</v>
      </c>
      <c r="K17" s="110">
        <v>4.5609709945563175</v>
      </c>
      <c r="L17" s="110">
        <v>0.23477203075460809</v>
      </c>
      <c r="M17" s="110">
        <v>0.422297498177782</v>
      </c>
      <c r="N17" s="110">
        <v>3.2739634083886228E-2</v>
      </c>
      <c r="O17" s="110">
        <v>8.5782770217193056E-3</v>
      </c>
      <c r="P17" s="110">
        <v>1.9123217597837274E-2</v>
      </c>
      <c r="Q17" s="110">
        <v>9.2682435517560825E-3</v>
      </c>
      <c r="R17" s="110">
        <v>4.9724666729751954E-2</v>
      </c>
      <c r="S17" s="110">
        <v>8.6397931163053457E-2</v>
      </c>
      <c r="T17" s="110">
        <v>5.7461594112724071E-2</v>
      </c>
      <c r="U17" s="110">
        <v>0.23653029651251284</v>
      </c>
      <c r="V17" s="110">
        <v>0.19877646332591892</v>
      </c>
      <c r="W17" s="110">
        <v>2.9014710201560549E-2</v>
      </c>
      <c r="X17" s="110">
        <v>5.9259158882900309E-5</v>
      </c>
      <c r="Y17" s="110">
        <v>1.0440782565733079E-4</v>
      </c>
      <c r="Z17" s="110">
        <v>8.7064598153937153E-5</v>
      </c>
      <c r="AA17" s="110">
        <v>6.6016942649862735E-5</v>
      </c>
      <c r="AB17" s="110">
        <v>3.1674852534403092E-4</v>
      </c>
      <c r="AC17" s="110">
        <v>6.9390603075267926E-2</v>
      </c>
      <c r="AD17" s="110">
        <v>4.5607522937990965E-3</v>
      </c>
      <c r="AE17" s="111"/>
      <c r="AF17" s="112">
        <v>5.9394239145733323</v>
      </c>
      <c r="AG17" s="112">
        <v>18731.651365395293</v>
      </c>
      <c r="AH17" s="112">
        <v>1441.9757635971798</v>
      </c>
      <c r="AI17" s="112" t="s">
        <v>392</v>
      </c>
      <c r="AJ17" s="112" t="s">
        <v>392</v>
      </c>
      <c r="AK17" s="112" t="s">
        <v>385</v>
      </c>
      <c r="AL17" s="121" t="s">
        <v>49</v>
      </c>
    </row>
    <row r="18" spans="1:38" ht="26.25" customHeight="1" thickBot="1" x14ac:dyDescent="0.25">
      <c r="A18" s="53" t="s">
        <v>53</v>
      </c>
      <c r="B18" s="53" t="s">
        <v>60</v>
      </c>
      <c r="C18" s="54" t="s">
        <v>61</v>
      </c>
      <c r="D18" s="55"/>
      <c r="E18" s="110">
        <v>3.9880348315838119E-3</v>
      </c>
      <c r="F18" s="110">
        <v>7.4571460432363041E-5</v>
      </c>
      <c r="G18" s="110">
        <v>1.5878470863078914E-4</v>
      </c>
      <c r="H18" s="110" t="s">
        <v>392</v>
      </c>
      <c r="I18" s="110">
        <v>2.210015754774863E-4</v>
      </c>
      <c r="J18" s="110">
        <v>2.395518721853481E-4</v>
      </c>
      <c r="K18" s="110">
        <v>2.8239018334786986E-4</v>
      </c>
      <c r="L18" s="110">
        <v>8.8400630190994519E-6</v>
      </c>
      <c r="M18" s="110">
        <v>1.403165149417619E-3</v>
      </c>
      <c r="N18" s="110">
        <v>9.1158442961192205E-7</v>
      </c>
      <c r="O18" s="110">
        <v>7.4584180604611806E-8</v>
      </c>
      <c r="P18" s="110">
        <v>4.4750508362767094E-5</v>
      </c>
      <c r="Q18" s="110">
        <v>8.2871311782902003E-6</v>
      </c>
      <c r="R18" s="110">
        <v>1.0773270531777262E-6</v>
      </c>
      <c r="S18" s="110">
        <v>2.1546541063554521E-7</v>
      </c>
      <c r="T18" s="110">
        <v>1.0773270531777262E-6</v>
      </c>
      <c r="U18" s="110">
        <v>4.8065360834083167E-6</v>
      </c>
      <c r="V18" s="110">
        <v>6.0496057601518463E-5</v>
      </c>
      <c r="W18" s="110">
        <v>4.309308212710905E-5</v>
      </c>
      <c r="X18" s="110">
        <v>5.9667344483689448E-5</v>
      </c>
      <c r="Y18" s="110">
        <v>2.4032680417041585E-4</v>
      </c>
      <c r="Z18" s="110">
        <v>9.1158442961192219E-5</v>
      </c>
      <c r="AA18" s="110">
        <v>8.9501016725534188E-5</v>
      </c>
      <c r="AB18" s="110">
        <v>4.8065360834083175E-4</v>
      </c>
      <c r="AC18" s="110" t="s">
        <v>396</v>
      </c>
      <c r="AD18" s="110" t="s">
        <v>396</v>
      </c>
      <c r="AE18" s="111"/>
      <c r="AF18" s="112" t="s">
        <v>392</v>
      </c>
      <c r="AG18" s="112" t="s">
        <v>392</v>
      </c>
      <c r="AH18" s="112">
        <v>82.871311782902012</v>
      </c>
      <c r="AI18" s="112" t="s">
        <v>392</v>
      </c>
      <c r="AJ18" s="112" t="s">
        <v>392</v>
      </c>
      <c r="AK18" s="112" t="s">
        <v>385</v>
      </c>
      <c r="AL18" s="121" t="s">
        <v>49</v>
      </c>
    </row>
    <row r="19" spans="1:38" ht="26.25" customHeight="1" thickBot="1" x14ac:dyDescent="0.25">
      <c r="A19" s="53" t="s">
        <v>53</v>
      </c>
      <c r="B19" s="53" t="s">
        <v>62</v>
      </c>
      <c r="C19" s="54" t="s">
        <v>63</v>
      </c>
      <c r="D19" s="55"/>
      <c r="E19" s="110">
        <v>0.71448363819741512</v>
      </c>
      <c r="F19" s="110">
        <v>3.7192131637421987E-2</v>
      </c>
      <c r="G19" s="110">
        <v>0.43554873631638924</v>
      </c>
      <c r="H19" s="110" t="s">
        <v>392</v>
      </c>
      <c r="I19" s="110">
        <v>3.0820325824277413E-2</v>
      </c>
      <c r="J19" s="110">
        <v>4.5799943182487417E-2</v>
      </c>
      <c r="K19" s="110">
        <v>6.8103425424160077E-2</v>
      </c>
      <c r="L19" s="110">
        <v>2.2855975813210979E-3</v>
      </c>
      <c r="M19" s="110">
        <v>0.18633226464653566</v>
      </c>
      <c r="N19" s="110">
        <v>1.0167557726896257</v>
      </c>
      <c r="O19" s="110">
        <v>0.14170106178478825</v>
      </c>
      <c r="P19" s="110">
        <v>5.8847744844552824E-2</v>
      </c>
      <c r="Q19" s="110">
        <v>5.7942977153211381E-2</v>
      </c>
      <c r="R19" s="110">
        <v>0.17749266245576661</v>
      </c>
      <c r="S19" s="110">
        <v>0.41247401452186322</v>
      </c>
      <c r="T19" s="110">
        <v>0.12503981039853518</v>
      </c>
      <c r="U19" s="110">
        <v>9.8144412962692974E-3</v>
      </c>
      <c r="V19" s="110">
        <v>1.4663179183592743</v>
      </c>
      <c r="W19" s="110">
        <v>34.323436650846844</v>
      </c>
      <c r="X19" s="110">
        <v>0.21007141313334773</v>
      </c>
      <c r="Y19" s="110">
        <v>0.29405838557990055</v>
      </c>
      <c r="Z19" s="110">
        <v>0.1155173989230872</v>
      </c>
      <c r="AA19" s="110">
        <v>9.2005821757845704E-2</v>
      </c>
      <c r="AB19" s="110">
        <v>0.71165301939418124</v>
      </c>
      <c r="AC19" s="110">
        <v>4.2029566096889064E-2</v>
      </c>
      <c r="AD19" s="110">
        <v>0.79749668382060002</v>
      </c>
      <c r="AE19" s="111"/>
      <c r="AF19" s="112">
        <v>525.92929970502678</v>
      </c>
      <c r="AG19" s="112">
        <v>4470.053587019529</v>
      </c>
      <c r="AH19" s="112">
        <v>7889.0803749634842</v>
      </c>
      <c r="AI19" s="112" t="s">
        <v>392</v>
      </c>
      <c r="AJ19" s="112" t="s">
        <v>392</v>
      </c>
      <c r="AK19" s="112">
        <v>8.3527942282844574</v>
      </c>
      <c r="AL19" s="121" t="s">
        <v>394</v>
      </c>
    </row>
    <row r="20" spans="1:38" ht="26.25" customHeight="1" thickBot="1" x14ac:dyDescent="0.25">
      <c r="A20" s="53" t="s">
        <v>53</v>
      </c>
      <c r="B20" s="53" t="s">
        <v>64</v>
      </c>
      <c r="C20" s="54" t="s">
        <v>65</v>
      </c>
      <c r="D20" s="55"/>
      <c r="E20" s="110">
        <v>3.3107367971108741</v>
      </c>
      <c r="F20" s="110">
        <v>3.2186890000944081E-2</v>
      </c>
      <c r="G20" s="110">
        <v>12.632981233968561</v>
      </c>
      <c r="H20" s="110" t="s">
        <v>392</v>
      </c>
      <c r="I20" s="110">
        <v>0.19865006015887354</v>
      </c>
      <c r="J20" s="110">
        <v>0.22437559611757316</v>
      </c>
      <c r="K20" s="110">
        <v>0.29903843180574646</v>
      </c>
      <c r="L20" s="110">
        <v>4.0429779399442312E-2</v>
      </c>
      <c r="M20" s="110">
        <v>5.5480042303305392</v>
      </c>
      <c r="N20" s="110">
        <v>3.7625056135233245E-2</v>
      </c>
      <c r="O20" s="110">
        <v>4.1346535243138131E-3</v>
      </c>
      <c r="P20" s="110">
        <v>2.3192223705685976E-2</v>
      </c>
      <c r="Q20" s="110">
        <v>1.438554330590178E-2</v>
      </c>
      <c r="R20" s="110">
        <v>4.385733219151295E-2</v>
      </c>
      <c r="S20" s="110">
        <v>3.1481574216206079E-2</v>
      </c>
      <c r="T20" s="110">
        <v>0.13540828402919305</v>
      </c>
      <c r="U20" s="110">
        <v>0.2100551800596393</v>
      </c>
      <c r="V20" s="110">
        <v>0.13897546231674521</v>
      </c>
      <c r="W20" s="110">
        <v>0.108400131139364</v>
      </c>
      <c r="X20" s="110">
        <v>4.2690250115408297E-4</v>
      </c>
      <c r="Y20" s="110">
        <v>1.2681563479858462E-3</v>
      </c>
      <c r="Z20" s="110">
        <v>6.1346614100612096E-4</v>
      </c>
      <c r="AA20" s="110">
        <v>3.2166114082989917E-4</v>
      </c>
      <c r="AB20" s="110">
        <v>2.6301861309759498E-3</v>
      </c>
      <c r="AC20" s="110">
        <v>8.2522228566281608E-2</v>
      </c>
      <c r="AD20" s="110">
        <v>2.4708826368114185E-2</v>
      </c>
      <c r="AE20" s="111"/>
      <c r="AF20" s="112">
        <v>426.09826377157214</v>
      </c>
      <c r="AG20" s="112">
        <v>6093.7038804235772</v>
      </c>
      <c r="AH20" s="112">
        <v>3727.2006799353317</v>
      </c>
      <c r="AI20" s="112">
        <v>8334.8982466816069</v>
      </c>
      <c r="AJ20" s="112" t="s">
        <v>392</v>
      </c>
      <c r="AK20" s="112" t="s">
        <v>385</v>
      </c>
      <c r="AL20" s="121" t="s">
        <v>49</v>
      </c>
    </row>
    <row r="21" spans="1:38" ht="26.25" customHeight="1" thickBot="1" x14ac:dyDescent="0.25">
      <c r="A21" s="53" t="s">
        <v>53</v>
      </c>
      <c r="B21" s="53" t="s">
        <v>66</v>
      </c>
      <c r="C21" s="54" t="s">
        <v>67</v>
      </c>
      <c r="D21" s="55"/>
      <c r="E21" s="110">
        <v>0.77677349557693254</v>
      </c>
      <c r="F21" s="110">
        <v>5.1821501614674317E-2</v>
      </c>
      <c r="G21" s="110">
        <v>0.87066986282791314</v>
      </c>
      <c r="H21" s="110">
        <v>7.4824447715344349E-3</v>
      </c>
      <c r="I21" s="110">
        <v>6.4872542633055849E-2</v>
      </c>
      <c r="J21" s="110">
        <v>0.10356477693653897</v>
      </c>
      <c r="K21" s="110">
        <v>0.17289340243918522</v>
      </c>
      <c r="L21" s="110">
        <v>9.3386194992053275E-3</v>
      </c>
      <c r="M21" s="110">
        <v>0.41880058195841341</v>
      </c>
      <c r="N21" s="110">
        <v>6.0762881098618722E-2</v>
      </c>
      <c r="O21" s="110">
        <v>1.2123149424407586E-3</v>
      </c>
      <c r="P21" s="110">
        <v>8.5879042595141813E-3</v>
      </c>
      <c r="Q21" s="110">
        <v>2.7288806292559277E-3</v>
      </c>
      <c r="R21" s="110">
        <v>6.9448532873804762E-3</v>
      </c>
      <c r="S21" s="110">
        <v>8.1231302324199992E-3</v>
      </c>
      <c r="T21" s="110">
        <v>5.9862775874983997E-3</v>
      </c>
      <c r="U21" s="110">
        <v>1.4073638247456995E-3</v>
      </c>
      <c r="V21" s="110">
        <v>0.12566834712439645</v>
      </c>
      <c r="W21" s="110">
        <v>9.9126481963827173E-2</v>
      </c>
      <c r="X21" s="110">
        <v>2.8177770525270637E-2</v>
      </c>
      <c r="Y21" s="110">
        <v>6.0803412991002351E-2</v>
      </c>
      <c r="Z21" s="110">
        <v>2.1709804543051742E-2</v>
      </c>
      <c r="AA21" s="110">
        <v>1.907741812829231E-2</v>
      </c>
      <c r="AB21" s="110">
        <v>0.12976840618761704</v>
      </c>
      <c r="AC21" s="110">
        <v>4.2969652619965202E-4</v>
      </c>
      <c r="AD21" s="110">
        <v>7.5862808025104589E-2</v>
      </c>
      <c r="AE21" s="111"/>
      <c r="AF21" s="112">
        <v>486.85154135825468</v>
      </c>
      <c r="AG21" s="112">
        <v>446.24100999943863</v>
      </c>
      <c r="AH21" s="112">
        <v>9221.3018942812178</v>
      </c>
      <c r="AI21" s="112">
        <v>40.840544999999999</v>
      </c>
      <c r="AJ21" s="112" t="s">
        <v>392</v>
      </c>
      <c r="AK21" s="112" t="s">
        <v>385</v>
      </c>
      <c r="AL21" s="121" t="s">
        <v>49</v>
      </c>
    </row>
    <row r="22" spans="1:38" ht="26.25" customHeight="1" thickBot="1" x14ac:dyDescent="0.25">
      <c r="A22" s="53" t="s">
        <v>53</v>
      </c>
      <c r="B22" s="57" t="s">
        <v>68</v>
      </c>
      <c r="C22" s="54" t="s">
        <v>69</v>
      </c>
      <c r="D22" s="55"/>
      <c r="E22" s="110">
        <v>5.6646863493259323</v>
      </c>
      <c r="F22" s="110">
        <v>7.3994284436176908E-2</v>
      </c>
      <c r="G22" s="110">
        <v>0.6583083944664414</v>
      </c>
      <c r="H22" s="110" t="s">
        <v>392</v>
      </c>
      <c r="I22" s="110">
        <v>2.4460932874140095E-2</v>
      </c>
      <c r="J22" s="110">
        <v>3.4434665887258395E-2</v>
      </c>
      <c r="K22" s="110">
        <v>3.8560944387045173E-2</v>
      </c>
      <c r="L22" s="110">
        <v>1.9008313943609347E-3</v>
      </c>
      <c r="M22" s="110">
        <v>11.358312034926842</v>
      </c>
      <c r="N22" s="110">
        <v>0.195216</v>
      </c>
      <c r="O22" s="110">
        <v>1.5935999999999999E-2</v>
      </c>
      <c r="P22" s="110">
        <v>9.7608E-2</v>
      </c>
      <c r="Q22" s="110">
        <v>5.2787999999999995E-2</v>
      </c>
      <c r="R22" s="110">
        <v>8.1671999999999995E-2</v>
      </c>
      <c r="S22" s="110">
        <v>0.12888239999999998</v>
      </c>
      <c r="T22" s="110">
        <v>9.7608E-2</v>
      </c>
      <c r="U22" s="110">
        <v>5.0397599999999994E-2</v>
      </c>
      <c r="V22" s="110">
        <v>0.84460799999999991</v>
      </c>
      <c r="W22" s="110">
        <v>8.1671999999999995E-3</v>
      </c>
      <c r="X22" s="110">
        <v>1.2947999999999999E-5</v>
      </c>
      <c r="Y22" s="110">
        <v>5.5775999999999992E-4</v>
      </c>
      <c r="Z22" s="110">
        <v>1.5338399999999998E-4</v>
      </c>
      <c r="AA22" s="110">
        <v>8.5656000000000008E-5</v>
      </c>
      <c r="AB22" s="110">
        <v>8.09748E-4</v>
      </c>
      <c r="AC22" s="110">
        <v>9.1631999999999981E-3</v>
      </c>
      <c r="AD22" s="110">
        <v>0.205176</v>
      </c>
      <c r="AE22" s="111"/>
      <c r="AF22" s="112">
        <v>573.61231776938712</v>
      </c>
      <c r="AG22" s="112">
        <v>6420.9181690336882</v>
      </c>
      <c r="AH22" s="112">
        <v>10763.869973442797</v>
      </c>
      <c r="AI22" s="112">
        <v>95.989571999999995</v>
      </c>
      <c r="AJ22" s="112">
        <v>17.640856851813975</v>
      </c>
      <c r="AK22" s="112" t="s">
        <v>385</v>
      </c>
      <c r="AL22" s="121" t="s">
        <v>49</v>
      </c>
    </row>
    <row r="23" spans="1:38" ht="26.25" customHeight="1" thickBot="1" x14ac:dyDescent="0.25">
      <c r="A23" s="53" t="s">
        <v>70</v>
      </c>
      <c r="B23" s="57" t="s">
        <v>363</v>
      </c>
      <c r="C23" s="54" t="s">
        <v>359</v>
      </c>
      <c r="D23" s="96"/>
      <c r="E23" s="110">
        <v>0.49114844499999999</v>
      </c>
      <c r="F23" s="110">
        <v>8.641890499999999E-2</v>
      </c>
      <c r="G23" s="110">
        <v>3.3169999999999999E-4</v>
      </c>
      <c r="H23" s="110">
        <v>1.2484E-4</v>
      </c>
      <c r="I23" s="110">
        <v>3.1078720000000001E-2</v>
      </c>
      <c r="J23" s="110">
        <v>3.1078720000000001E-2</v>
      </c>
      <c r="K23" s="110">
        <v>3.1078720000000001E-2</v>
      </c>
      <c r="L23" s="110">
        <v>1.911593E-2</v>
      </c>
      <c r="M23" s="110">
        <v>1.6674910299999997</v>
      </c>
      <c r="N23" s="110" t="s">
        <v>396</v>
      </c>
      <c r="O23" s="110">
        <v>1.6584999999999999E-4</v>
      </c>
      <c r="P23" s="110" t="s">
        <v>396</v>
      </c>
      <c r="Q23" s="110" t="s">
        <v>396</v>
      </c>
      <c r="R23" s="110">
        <v>8.2925000000000002E-4</v>
      </c>
      <c r="S23" s="110">
        <v>2.8194499999999997E-2</v>
      </c>
      <c r="T23" s="110">
        <v>1.1609500000000002E-3</v>
      </c>
      <c r="U23" s="110">
        <v>1.6584999999999999E-4</v>
      </c>
      <c r="V23" s="110">
        <v>1.6585000000000003E-2</v>
      </c>
      <c r="W23" s="110" t="s">
        <v>396</v>
      </c>
      <c r="X23" s="110">
        <v>5.1714999999999997E-4</v>
      </c>
      <c r="Y23" s="110">
        <v>8.0964999999999997E-4</v>
      </c>
      <c r="Z23" s="110" t="s">
        <v>396</v>
      </c>
      <c r="AA23" s="110" t="s">
        <v>396</v>
      </c>
      <c r="AB23" s="110">
        <v>1.3267999999999999E-3</v>
      </c>
      <c r="AC23" s="110" t="s">
        <v>396</v>
      </c>
      <c r="AD23" s="110" t="s">
        <v>396</v>
      </c>
      <c r="AE23" s="111"/>
      <c r="AF23" s="110">
        <v>706.98521987314973</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2.566027734965866</v>
      </c>
      <c r="F24" s="110">
        <v>0.12205071168644663</v>
      </c>
      <c r="G24" s="110">
        <v>2.3564237327939308</v>
      </c>
      <c r="H24" s="110">
        <v>2.68956539925179E-2</v>
      </c>
      <c r="I24" s="110">
        <v>0.69724793499838966</v>
      </c>
      <c r="J24" s="110">
        <v>0.95211191993298483</v>
      </c>
      <c r="K24" s="110">
        <v>1.4633549758493165</v>
      </c>
      <c r="L24" s="110">
        <v>0.10609689889781496</v>
      </c>
      <c r="M24" s="110">
        <v>3.6969060167156402</v>
      </c>
      <c r="N24" s="110">
        <v>1.0245028759018138E-2</v>
      </c>
      <c r="O24" s="110">
        <v>2.9510547658947047E-3</v>
      </c>
      <c r="P24" s="110">
        <v>4.1306997162022362E-3</v>
      </c>
      <c r="Q24" s="110">
        <v>5.8692297226574271E-3</v>
      </c>
      <c r="R24" s="110">
        <v>6.4718729895151521E-3</v>
      </c>
      <c r="S24" s="110">
        <v>4.6772905295987075E-3</v>
      </c>
      <c r="T24" s="110">
        <v>0.14160727151324429</v>
      </c>
      <c r="U24" s="110">
        <v>9.0366933878098469E-3</v>
      </c>
      <c r="V24" s="110">
        <v>0.12710949712903613</v>
      </c>
      <c r="W24" s="110">
        <v>4.3352139510571777E-2</v>
      </c>
      <c r="X24" s="110">
        <v>1.5385400198079044E-3</v>
      </c>
      <c r="Y24" s="110">
        <v>2.6082201546543679E-3</v>
      </c>
      <c r="Z24" s="110">
        <v>8.6467301475742135E-4</v>
      </c>
      <c r="AA24" s="110">
        <v>6.6061068336407947E-4</v>
      </c>
      <c r="AB24" s="110">
        <v>5.6720438725837742E-3</v>
      </c>
      <c r="AC24" s="110">
        <v>1.1155695682349916E-2</v>
      </c>
      <c r="AD24" s="110">
        <v>6.2445020417676031E-3</v>
      </c>
      <c r="AE24" s="111"/>
      <c r="AF24" s="112">
        <v>421.8767762546928</v>
      </c>
      <c r="AG24" s="112">
        <v>2308.3647650970797</v>
      </c>
      <c r="AH24" s="112">
        <v>20092.47473259857</v>
      </c>
      <c r="AI24" s="112">
        <v>1138.4805210072864</v>
      </c>
      <c r="AJ24" s="112" t="s">
        <v>392</v>
      </c>
      <c r="AK24" s="112" t="s">
        <v>392</v>
      </c>
      <c r="AL24" s="121" t="s">
        <v>49</v>
      </c>
    </row>
    <row r="25" spans="1:38" ht="26.25" customHeight="1" thickBot="1" x14ac:dyDescent="0.25">
      <c r="A25" s="53" t="s">
        <v>73</v>
      </c>
      <c r="B25" s="57" t="s">
        <v>74</v>
      </c>
      <c r="C25" s="59" t="s">
        <v>75</v>
      </c>
      <c r="D25" s="55"/>
      <c r="E25" s="110">
        <v>8.0386673089076474E-2</v>
      </c>
      <c r="F25" s="110">
        <v>9.1295470253617106E-4</v>
      </c>
      <c r="G25" s="110">
        <v>2.1394852735968653E-2</v>
      </c>
      <c r="H25" s="110" t="s">
        <v>396</v>
      </c>
      <c r="I25" s="110">
        <v>5.5445897236125409E-4</v>
      </c>
      <c r="J25" s="110">
        <v>5.5445897236125409E-4</v>
      </c>
      <c r="K25" s="110">
        <v>5.5445897236125409E-4</v>
      </c>
      <c r="L25" s="110">
        <v>2.6614030673340197E-4</v>
      </c>
      <c r="M25" s="110">
        <v>5.4332126109121699E-2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105.51289695243086</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6.3752329012662215E-2</v>
      </c>
      <c r="F26" s="110">
        <v>5.3340456549271441E-4</v>
      </c>
      <c r="G26" s="110">
        <v>1.7772613182364141E-2</v>
      </c>
      <c r="H26" s="110" t="s">
        <v>396</v>
      </c>
      <c r="I26" s="110">
        <v>3.5443762295830135E-4</v>
      </c>
      <c r="J26" s="110">
        <v>3.5443762295830135E-4</v>
      </c>
      <c r="K26" s="110">
        <v>3.5443762295830135E-4</v>
      </c>
      <c r="L26" s="110">
        <v>1.7013005901998465E-4</v>
      </c>
      <c r="M26" s="110">
        <v>1.5676846149341738E-2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12.405515606305512</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12.57836143020166</v>
      </c>
      <c r="F27" s="110">
        <v>18.385188263361108</v>
      </c>
      <c r="G27" s="110">
        <v>0.50234193958830153</v>
      </c>
      <c r="H27" s="110">
        <v>2.1350541033987234E-2</v>
      </c>
      <c r="I27" s="110">
        <v>0.46149733186482667</v>
      </c>
      <c r="J27" s="110">
        <v>0.46149733186482667</v>
      </c>
      <c r="K27" s="110">
        <v>0.46149733186482667</v>
      </c>
      <c r="L27" s="110">
        <v>0.24829677543508716</v>
      </c>
      <c r="M27" s="110">
        <v>184.1124127531973</v>
      </c>
      <c r="N27" s="110">
        <v>7.024132344579435</v>
      </c>
      <c r="O27" s="110">
        <v>3.1736910995134385E-3</v>
      </c>
      <c r="P27" s="110">
        <v>4.4218056828934623E-3</v>
      </c>
      <c r="Q27" s="110">
        <v>1.4754929452728125E-4</v>
      </c>
      <c r="R27" s="110">
        <v>2.0221881851177296E-2</v>
      </c>
      <c r="S27" s="110">
        <v>0.65094168017409326</v>
      </c>
      <c r="T27" s="110">
        <v>2.7088352683463622E-2</v>
      </c>
      <c r="U27" s="110">
        <v>1.0065228634090067E-4</v>
      </c>
      <c r="V27" s="110">
        <v>0.44260611162777502</v>
      </c>
      <c r="W27" s="110">
        <v>0.27144630000000003</v>
      </c>
      <c r="X27" s="110">
        <v>5.3623407324000002E-3</v>
      </c>
      <c r="Y27" s="110">
        <v>7.8957002398999995E-3</v>
      </c>
      <c r="Z27" s="110">
        <v>4.0394966793999999E-3</v>
      </c>
      <c r="AA27" s="110">
        <v>8.2188266077E-3</v>
      </c>
      <c r="AB27" s="110">
        <v>2.5516364259400001E-2</v>
      </c>
      <c r="AC27" s="110">
        <v>1.8116700000000001E-4</v>
      </c>
      <c r="AD27" s="110">
        <v>4.5919399999999999E-5</v>
      </c>
      <c r="AE27" s="111"/>
      <c r="AF27" s="112">
        <v>23761.785373766699</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2.4746960211039637</v>
      </c>
      <c r="F28" s="110">
        <v>0.67616914003679651</v>
      </c>
      <c r="G28" s="110">
        <v>0.22569540081557959</v>
      </c>
      <c r="H28" s="110">
        <v>3.8725701624443194E-3</v>
      </c>
      <c r="I28" s="110">
        <v>0.35067806422627534</v>
      </c>
      <c r="J28" s="110">
        <v>0.35067806422627534</v>
      </c>
      <c r="K28" s="110">
        <v>0.35067806422627534</v>
      </c>
      <c r="L28" s="110">
        <v>0.19745983309848575</v>
      </c>
      <c r="M28" s="110">
        <v>7.9087399710338948</v>
      </c>
      <c r="N28" s="110">
        <v>0.30749434996119257</v>
      </c>
      <c r="O28" s="110">
        <v>1.4350011850190031E-4</v>
      </c>
      <c r="P28" s="110">
        <v>6.9334111586016899E-4</v>
      </c>
      <c r="Q28" s="110">
        <v>1.5748284248999408E-5</v>
      </c>
      <c r="R28" s="110">
        <v>4.4265018685887315E-3</v>
      </c>
      <c r="S28" s="110">
        <v>0.14088625304735142</v>
      </c>
      <c r="T28" s="110">
        <v>5.8126239635529191E-3</v>
      </c>
      <c r="U28" s="110">
        <v>1.3785534952654969E-5</v>
      </c>
      <c r="V28" s="110">
        <v>8.3486253737950017E-2</v>
      </c>
      <c r="W28" s="110">
        <v>7.1360400000000004E-2</v>
      </c>
      <c r="X28" s="110">
        <v>1.9507570696E-3</v>
      </c>
      <c r="Y28" s="110">
        <v>2.2367447881000003E-3</v>
      </c>
      <c r="Z28" s="110">
        <v>1.6964715546E-3</v>
      </c>
      <c r="AA28" s="110">
        <v>1.9058723225000001E-3</v>
      </c>
      <c r="AB28" s="110">
        <v>7.7898457348000005E-3</v>
      </c>
      <c r="AC28" s="110">
        <v>2.1355199999999998E-5</v>
      </c>
      <c r="AD28" s="110">
        <v>6.6708999999999999E-6</v>
      </c>
      <c r="AE28" s="111"/>
      <c r="AF28" s="112">
        <v>5053.5906644508004</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18.330901115954433</v>
      </c>
      <c r="F29" s="110">
        <v>1.914370376927927</v>
      </c>
      <c r="G29" s="110">
        <v>0.93842191241417561</v>
      </c>
      <c r="H29" s="110">
        <v>5.9960576716080157E-3</v>
      </c>
      <c r="I29" s="110">
        <v>0.7177488915986413</v>
      </c>
      <c r="J29" s="110">
        <v>0.7177488915986413</v>
      </c>
      <c r="K29" s="110">
        <v>0.7177488915986413</v>
      </c>
      <c r="L29" s="110">
        <v>0.36807132337312065</v>
      </c>
      <c r="M29" s="110">
        <v>5.1798694906846299</v>
      </c>
      <c r="N29" s="110">
        <v>0.22540100894784507</v>
      </c>
      <c r="O29" s="110">
        <v>1.2300177271271553E-4</v>
      </c>
      <c r="P29" s="110">
        <v>2.4048228065232935E-3</v>
      </c>
      <c r="Q29" s="110">
        <v>4.7326983631959298E-5</v>
      </c>
      <c r="R29" s="110">
        <v>1.6682155268310607E-2</v>
      </c>
      <c r="S29" s="110">
        <v>0.52973113365402269</v>
      </c>
      <c r="T29" s="110">
        <v>2.1817100224163007E-2</v>
      </c>
      <c r="U29" s="110">
        <v>4.5889381882368325E-5</v>
      </c>
      <c r="V29" s="110">
        <v>0.31362754913534324</v>
      </c>
      <c r="W29" s="110">
        <v>0.13213170000000002</v>
      </c>
      <c r="X29" s="110">
        <v>1.8875935587E-3</v>
      </c>
      <c r="Y29" s="110">
        <v>1.14304276604E-2</v>
      </c>
      <c r="Z29" s="110">
        <v>1.2772716413E-2</v>
      </c>
      <c r="AA29" s="110">
        <v>2.9362566471000003E-3</v>
      </c>
      <c r="AB29" s="110">
        <v>2.90269942792E-2</v>
      </c>
      <c r="AC29" s="110">
        <v>3.4499499999999997E-5</v>
      </c>
      <c r="AD29" s="110">
        <v>2.3240499999999999E-5</v>
      </c>
      <c r="AE29" s="111"/>
      <c r="AF29" s="112">
        <v>18941.790443694601</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8.9158221375195509E-2</v>
      </c>
      <c r="F30" s="110">
        <v>1.1625381845154938</v>
      </c>
      <c r="G30" s="110">
        <v>8.9073842731914338E-3</v>
      </c>
      <c r="H30" s="110">
        <v>6.9761866823385746E-4</v>
      </c>
      <c r="I30" s="110">
        <v>2.2584660405288923E-2</v>
      </c>
      <c r="J30" s="110">
        <v>2.2584660405288923E-2</v>
      </c>
      <c r="K30" s="110">
        <v>2.2584660405288923E-2</v>
      </c>
      <c r="L30" s="110">
        <v>3.5545641736654697E-3</v>
      </c>
      <c r="M30" s="110">
        <v>5.9867843916479613</v>
      </c>
      <c r="N30" s="110">
        <v>0.20097559024209677</v>
      </c>
      <c r="O30" s="110">
        <v>9.8493709605266061E-5</v>
      </c>
      <c r="P30" s="110">
        <v>1.1557800073476642E-4</v>
      </c>
      <c r="Q30" s="110">
        <v>1.2554234235172171E-5</v>
      </c>
      <c r="R30" s="110">
        <v>4.7883872056117142E-4</v>
      </c>
      <c r="S30" s="110">
        <v>1.5288988007821334E-2</v>
      </c>
      <c r="T30" s="110">
        <v>6.4148006490462122E-4</v>
      </c>
      <c r="U30" s="110">
        <v>5.7315405295497431E-6</v>
      </c>
      <c r="V30" s="110">
        <v>0.15788834468287422</v>
      </c>
      <c r="W30" s="110">
        <v>9.7841000000000004E-3</v>
      </c>
      <c r="X30" s="110">
        <v>1.337163286E-4</v>
      </c>
      <c r="Y30" s="110">
        <v>2.2435699140000001E-4</v>
      </c>
      <c r="Z30" s="110">
        <v>8.9075837699999994E-5</v>
      </c>
      <c r="AA30" s="110">
        <v>2.5972302300000002E-4</v>
      </c>
      <c r="AB30" s="110">
        <v>7.0687218069999998E-4</v>
      </c>
      <c r="AC30" s="110">
        <v>9.7839999999999998E-6</v>
      </c>
      <c r="AD30" s="110">
        <v>7.4359000000000002E-6</v>
      </c>
      <c r="AE30" s="111"/>
      <c r="AF30" s="112">
        <v>562.8621077478</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3.8804206593001576</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0.13989412845034646</v>
      </c>
      <c r="J32" s="110">
        <v>0.26344590390241285</v>
      </c>
      <c r="K32" s="110">
        <v>0.34382401986601369</v>
      </c>
      <c r="L32" s="110">
        <v>1.4409095230385685E-2</v>
      </c>
      <c r="M32" s="110" t="s">
        <v>385</v>
      </c>
      <c r="N32" s="110">
        <v>1.0400187744881566</v>
      </c>
      <c r="O32" s="110">
        <v>4.5356050546999215E-3</v>
      </c>
      <c r="P32" s="110" t="s">
        <v>396</v>
      </c>
      <c r="Q32" s="110">
        <v>1.1128230553383771E-12</v>
      </c>
      <c r="R32" s="110">
        <v>0.13748629094290118</v>
      </c>
      <c r="S32" s="110">
        <v>3.0121343479867764</v>
      </c>
      <c r="T32" s="110">
        <v>2.1609377136864255E-2</v>
      </c>
      <c r="U32" s="110">
        <v>2.7978825690069308E-3</v>
      </c>
      <c r="V32" s="110">
        <v>1.1128230553383773</v>
      </c>
      <c r="W32" s="110" t="s">
        <v>396</v>
      </c>
      <c r="X32" s="110">
        <v>9.0298273890687848E-4</v>
      </c>
      <c r="Y32" s="110">
        <v>8.5910455664912251E-5</v>
      </c>
      <c r="Z32" s="110">
        <v>1.2682019645772762E-4</v>
      </c>
      <c r="AA32" s="110" t="s">
        <v>396</v>
      </c>
      <c r="AB32" s="110">
        <v>1.1157133910295184E-3</v>
      </c>
      <c r="AC32" s="110" t="s">
        <v>396</v>
      </c>
      <c r="AD32" s="110" t="s">
        <v>396</v>
      </c>
      <c r="AE32" s="111"/>
      <c r="AF32" s="112" t="s">
        <v>385</v>
      </c>
      <c r="AG32" s="112" t="s">
        <v>385</v>
      </c>
      <c r="AH32" s="112" t="s">
        <v>385</v>
      </c>
      <c r="AI32" s="112" t="s">
        <v>385</v>
      </c>
      <c r="AJ32" s="112" t="s">
        <v>385</v>
      </c>
      <c r="AK32" s="112">
        <v>11131.2356970044</v>
      </c>
      <c r="AL32" s="121" t="s">
        <v>382</v>
      </c>
    </row>
    <row r="33" spans="1:38" ht="26.25" customHeight="1" thickBot="1" x14ac:dyDescent="0.25">
      <c r="A33" s="53" t="s">
        <v>78</v>
      </c>
      <c r="B33" s="53" t="s">
        <v>91</v>
      </c>
      <c r="C33" s="54" t="s">
        <v>92</v>
      </c>
      <c r="D33" s="55"/>
      <c r="E33" s="110" t="s">
        <v>385</v>
      </c>
      <c r="F33" s="110" t="s">
        <v>385</v>
      </c>
      <c r="G33" s="110" t="s">
        <v>385</v>
      </c>
      <c r="H33" s="110" t="s">
        <v>385</v>
      </c>
      <c r="I33" s="110">
        <v>7.8659937843593125E-2</v>
      </c>
      <c r="J33" s="110">
        <v>0.14566655156220948</v>
      </c>
      <c r="K33" s="110">
        <v>0.29133310312441896</v>
      </c>
      <c r="L33" s="110">
        <v>3.0881308931188442E-3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11131.2356970044</v>
      </c>
      <c r="AL33" s="121" t="s">
        <v>382</v>
      </c>
    </row>
    <row r="34" spans="1:38" ht="26.25" customHeight="1" thickBot="1" x14ac:dyDescent="0.25">
      <c r="A34" s="53" t="s">
        <v>70</v>
      </c>
      <c r="B34" s="53" t="s">
        <v>93</v>
      </c>
      <c r="C34" s="54" t="s">
        <v>94</v>
      </c>
      <c r="D34" s="55"/>
      <c r="E34" s="110">
        <v>3.2996279999999998</v>
      </c>
      <c r="F34" s="110">
        <v>0.29281049999999997</v>
      </c>
      <c r="G34" s="110">
        <v>8.7906120000000006E-4</v>
      </c>
      <c r="H34" s="110">
        <v>4.4079000000000004E-4</v>
      </c>
      <c r="I34" s="110">
        <v>8.6268900000000009E-2</v>
      </c>
      <c r="J34" s="110">
        <v>9.0676800000000002E-2</v>
      </c>
      <c r="K34" s="110">
        <v>9.5714399999999991E-2</v>
      </c>
      <c r="L34" s="110">
        <v>5.6074785000000009E-2</v>
      </c>
      <c r="M34" s="110">
        <v>0.67377900000000002</v>
      </c>
      <c r="N34" s="110" t="s">
        <v>396</v>
      </c>
      <c r="O34" s="110">
        <v>6.2970000000000007E-4</v>
      </c>
      <c r="P34" s="110" t="s">
        <v>396</v>
      </c>
      <c r="Q34" s="110" t="s">
        <v>396</v>
      </c>
      <c r="R34" s="110">
        <v>3.1484999999999998E-3</v>
      </c>
      <c r="S34" s="110">
        <v>0.10704900000000001</v>
      </c>
      <c r="T34" s="110">
        <v>4.4079000000000002E-3</v>
      </c>
      <c r="U34" s="110">
        <v>6.2970000000000007E-4</v>
      </c>
      <c r="V34" s="110">
        <v>6.2969999999999998E-2</v>
      </c>
      <c r="W34" s="110">
        <v>6.2969999999999996E-3</v>
      </c>
      <c r="X34" s="110">
        <v>1.8890999999999999E-3</v>
      </c>
      <c r="Y34" s="110">
        <v>3.1484999999999998E-3</v>
      </c>
      <c r="Z34" s="110">
        <v>2.1661680000000005E-6</v>
      </c>
      <c r="AA34" s="110">
        <v>4.9746300000000004E-7</v>
      </c>
      <c r="AB34" s="110">
        <v>5.0402636309999993E-3</v>
      </c>
      <c r="AC34" s="110">
        <v>5.0376000000000002E-4</v>
      </c>
      <c r="AD34" s="110">
        <v>0.62969999999999993</v>
      </c>
      <c r="AE34" s="111"/>
      <c r="AF34" s="112">
        <v>2678.4216279069747</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0.96739999999999993</v>
      </c>
      <c r="F35" s="110">
        <v>2.3380000000000001E-2</v>
      </c>
      <c r="G35" s="110">
        <v>0.26879999999999998</v>
      </c>
      <c r="H35" s="110">
        <v>9.7999999999999997E-5</v>
      </c>
      <c r="I35" s="110">
        <v>7.2800000000000004E-2</v>
      </c>
      <c r="J35" s="110">
        <v>7.2800000000000004E-2</v>
      </c>
      <c r="K35" s="110">
        <v>7.2800000000000004E-2</v>
      </c>
      <c r="L35" s="110">
        <v>1.2642E-3</v>
      </c>
      <c r="M35" s="110">
        <v>5.1380000000000002E-2</v>
      </c>
      <c r="N35" s="110">
        <v>2.5200000000000001E-3</v>
      </c>
      <c r="O35" s="110">
        <v>2.7999999999999998E-4</v>
      </c>
      <c r="P35" s="110">
        <v>2.7999999999999998E-4</v>
      </c>
      <c r="Q35" s="110">
        <v>9.5200000000000007E-3</v>
      </c>
      <c r="R35" s="110">
        <v>1.008E-2</v>
      </c>
      <c r="S35" s="110">
        <v>1.7500000000000002E-2</v>
      </c>
      <c r="T35" s="110">
        <v>0.44800000000000001</v>
      </c>
      <c r="U35" s="110">
        <v>2.9399999999999999E-3</v>
      </c>
      <c r="V35" s="110">
        <v>1.6799999999999999E-2</v>
      </c>
      <c r="W35" s="110">
        <v>6.5799999999999988E-7</v>
      </c>
      <c r="X35" s="110">
        <v>6.9999999999999999E-4</v>
      </c>
      <c r="Y35" s="110">
        <v>4.2000000000000002E-4</v>
      </c>
      <c r="Z35" s="110">
        <v>2.7999999999999998E-4</v>
      </c>
      <c r="AA35" s="110">
        <v>1.2599999999999997E-4</v>
      </c>
      <c r="AB35" s="110">
        <v>1.5259999999999998E-3</v>
      </c>
      <c r="AC35" s="110">
        <v>1.9600000000000004E-3</v>
      </c>
      <c r="AD35" s="110">
        <v>7.9799999999999992E-3</v>
      </c>
      <c r="AE35" s="111"/>
      <c r="AF35" s="112">
        <v>595.4883720930228</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4.0041323265170749E-4</v>
      </c>
      <c r="F36" s="110">
        <v>9.6771360134348991E-6</v>
      </c>
      <c r="G36" s="110">
        <v>1.1125809069338326E-4</v>
      </c>
      <c r="H36" s="110">
        <v>4.0562845565295983E-8</v>
      </c>
      <c r="I36" s="110">
        <v>3.0132399562791303E-5</v>
      </c>
      <c r="J36" s="110">
        <v>3.0132399562791303E-5</v>
      </c>
      <c r="K36" s="110">
        <v>3.0132399562791303E-5</v>
      </c>
      <c r="L36" s="110">
        <v>5.2326070779231823E-7</v>
      </c>
      <c r="M36" s="110">
        <v>2.1266520460662323E-5</v>
      </c>
      <c r="N36" s="110">
        <v>1.0430446002504681E-6</v>
      </c>
      <c r="O36" s="110">
        <v>1.1589384447227424E-7</v>
      </c>
      <c r="P36" s="110">
        <v>1.1589384447227424E-7</v>
      </c>
      <c r="Q36" s="110">
        <v>3.9403907120573244E-6</v>
      </c>
      <c r="R36" s="110">
        <v>4.1721784010018723E-6</v>
      </c>
      <c r="S36" s="110">
        <v>7.2433652795171398E-6</v>
      </c>
      <c r="T36" s="110">
        <v>1.8543015115563878E-4</v>
      </c>
      <c r="U36" s="110">
        <v>1.2168853669588794E-6</v>
      </c>
      <c r="V36" s="110">
        <v>6.9536306683364539E-6</v>
      </c>
      <c r="W36" s="110">
        <v>2.7235053450984446E-10</v>
      </c>
      <c r="X36" s="110">
        <v>2.8973461118068561E-7</v>
      </c>
      <c r="Y36" s="110">
        <v>1.7384076670841137E-7</v>
      </c>
      <c r="Z36" s="110">
        <v>1.1589384447227424E-7</v>
      </c>
      <c r="AA36" s="110">
        <v>5.2152230012523405E-8</v>
      </c>
      <c r="AB36" s="110">
        <v>6.3162145237389465E-7</v>
      </c>
      <c r="AC36" s="110">
        <v>8.1125691130591965E-7</v>
      </c>
      <c r="AD36" s="110">
        <v>3.3029745674598154E-6</v>
      </c>
      <c r="AE36" s="111"/>
      <c r="AF36" s="112">
        <v>0.24647655992998774</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3.1034502022295154</v>
      </c>
      <c r="F37" s="110">
        <v>0.1218286233650253</v>
      </c>
      <c r="G37" s="110">
        <v>8.531540324636809E-4</v>
      </c>
      <c r="H37" s="110" t="s">
        <v>385</v>
      </c>
      <c r="I37" s="110">
        <v>1.0837259521746441E-4</v>
      </c>
      <c r="J37" s="110">
        <v>1.0837259521746441E-4</v>
      </c>
      <c r="K37" s="110">
        <v>1.0837259521746441E-4</v>
      </c>
      <c r="L37" s="110">
        <v>4.3349038086985769E-6</v>
      </c>
      <c r="M37" s="110">
        <v>0.36335106059439559</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17418.610962207254</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2.7423076632241283</v>
      </c>
      <c r="F39" s="110">
        <v>0.22709688088007901</v>
      </c>
      <c r="G39" s="110">
        <v>2.179842637844033</v>
      </c>
      <c r="H39" s="110" t="s">
        <v>392</v>
      </c>
      <c r="I39" s="110">
        <v>0.83300719764395958</v>
      </c>
      <c r="J39" s="110">
        <v>1.0065461848714803</v>
      </c>
      <c r="K39" s="110">
        <v>1.4816463933186719</v>
      </c>
      <c r="L39" s="110">
        <v>7.0993839183419352E-2</v>
      </c>
      <c r="M39" s="110">
        <v>4.3245219379956561</v>
      </c>
      <c r="N39" s="110">
        <v>3.2298681593839515E-2</v>
      </c>
      <c r="O39" s="110">
        <v>3.2463712983925312E-3</v>
      </c>
      <c r="P39" s="110">
        <v>7.7558023464681641E-3</v>
      </c>
      <c r="Q39" s="110">
        <v>3.0020264054559872E-2</v>
      </c>
      <c r="R39" s="110">
        <v>2.8114517602501873E-2</v>
      </c>
      <c r="S39" s="110">
        <v>3.8289932962868242E-2</v>
      </c>
      <c r="T39" s="110">
        <v>3.9934491445358836E-2</v>
      </c>
      <c r="U39" s="110">
        <v>3.9110785988803243E-2</v>
      </c>
      <c r="V39" s="110">
        <v>0.18973778408313779</v>
      </c>
      <c r="W39" s="110">
        <v>3.8896412142654276E-2</v>
      </c>
      <c r="X39" s="110">
        <v>1.3398281747462393E-3</v>
      </c>
      <c r="Y39" s="110">
        <v>2.2789828536674424E-3</v>
      </c>
      <c r="Z39" s="110">
        <v>8.5963984581311794E-4</v>
      </c>
      <c r="AA39" s="110">
        <v>7.0717878041130029E-4</v>
      </c>
      <c r="AB39" s="110">
        <v>5.1856296546380996E-3</v>
      </c>
      <c r="AC39" s="110">
        <v>1.5354958415901903E-2</v>
      </c>
      <c r="AD39" s="110">
        <v>5.8882602307518302E-3</v>
      </c>
      <c r="AE39" s="111"/>
      <c r="AF39" s="112">
        <v>374.32600088306674</v>
      </c>
      <c r="AG39" s="112">
        <v>3745.9957205195979</v>
      </c>
      <c r="AH39" s="112">
        <v>43035.912783843232</v>
      </c>
      <c r="AI39" s="112">
        <v>224.45841791599926</v>
      </c>
      <c r="AJ39" s="112" t="s">
        <v>392</v>
      </c>
      <c r="AK39" s="112" t="s">
        <v>385</v>
      </c>
      <c r="AL39" s="121" t="s">
        <v>49</v>
      </c>
    </row>
    <row r="40" spans="1:38" ht="26.25" customHeight="1" thickBot="1" x14ac:dyDescent="0.25">
      <c r="A40" s="53" t="s">
        <v>70</v>
      </c>
      <c r="B40" s="53" t="s">
        <v>105</v>
      </c>
      <c r="C40" s="54" t="s">
        <v>361</v>
      </c>
      <c r="D40" s="55"/>
      <c r="E40" s="110">
        <v>0.1203194375</v>
      </c>
      <c r="F40" s="110">
        <v>1.24526875E-2</v>
      </c>
      <c r="G40" s="110">
        <v>7.3750000000000004E-5</v>
      </c>
      <c r="H40" s="110">
        <v>2.9499999999999999E-5</v>
      </c>
      <c r="I40" s="110">
        <v>7.7584999999999998E-3</v>
      </c>
      <c r="J40" s="110">
        <v>7.7584999999999998E-3</v>
      </c>
      <c r="K40" s="110">
        <v>7.7584999999999998E-3</v>
      </c>
      <c r="L40" s="110">
        <v>4.8158749999999998E-3</v>
      </c>
      <c r="M40" s="110">
        <v>3.9729124999999997E-2</v>
      </c>
      <c r="N40" s="110" t="s">
        <v>396</v>
      </c>
      <c r="O40" s="110">
        <v>3.6874999999999995E-5</v>
      </c>
      <c r="P40" s="110" t="s">
        <v>396</v>
      </c>
      <c r="Q40" s="110" t="s">
        <v>396</v>
      </c>
      <c r="R40" s="110">
        <v>1.8437500000000002E-4</v>
      </c>
      <c r="S40" s="110">
        <v>6.26875E-3</v>
      </c>
      <c r="T40" s="110">
        <v>2.5812500000000005E-4</v>
      </c>
      <c r="U40" s="110">
        <v>3.6874999999999995E-5</v>
      </c>
      <c r="V40" s="110">
        <v>3.6874999999999998E-3</v>
      </c>
      <c r="W40" s="110" t="s">
        <v>396</v>
      </c>
      <c r="X40" s="110">
        <v>1.1062500000000001E-4</v>
      </c>
      <c r="Y40" s="110">
        <v>1.84375E-4</v>
      </c>
      <c r="Z40" s="110" t="s">
        <v>396</v>
      </c>
      <c r="AA40" s="110" t="s">
        <v>396</v>
      </c>
      <c r="AB40" s="110">
        <v>2.9500000000000001E-4</v>
      </c>
      <c r="AC40" s="110" t="s">
        <v>396</v>
      </c>
      <c r="AD40" s="110" t="s">
        <v>396</v>
      </c>
      <c r="AE40" s="111"/>
      <c r="AF40" s="112">
        <v>156.84738372093011</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4.0233259281912064</v>
      </c>
      <c r="F41" s="110">
        <v>89.81663358981092</v>
      </c>
      <c r="G41" s="110">
        <v>17.625188424022454</v>
      </c>
      <c r="H41" s="110">
        <v>7.5002906340712605E-2</v>
      </c>
      <c r="I41" s="110">
        <v>49.461559497116596</v>
      </c>
      <c r="J41" s="110">
        <v>50.275143363375911</v>
      </c>
      <c r="K41" s="110">
        <v>55.018936542492604</v>
      </c>
      <c r="L41" s="110">
        <v>3.7335296416897816</v>
      </c>
      <c r="M41" s="110">
        <v>457.7175488894851</v>
      </c>
      <c r="N41" s="110">
        <v>0.68073127409222889</v>
      </c>
      <c r="O41" s="110">
        <v>0.10486842081414093</v>
      </c>
      <c r="P41" s="110">
        <v>0.2285967016868877</v>
      </c>
      <c r="Q41" s="110">
        <v>0.39321924981557388</v>
      </c>
      <c r="R41" s="110">
        <v>1.6580158253394346</v>
      </c>
      <c r="S41" s="110">
        <v>0.3078400075805941</v>
      </c>
      <c r="T41" s="110">
        <v>0.2187246409584136</v>
      </c>
      <c r="U41" s="110">
        <v>9.0249343918344174E-2</v>
      </c>
      <c r="V41" s="110">
        <v>3.5351128296462937</v>
      </c>
      <c r="W41" s="110">
        <v>5.8256445760693962</v>
      </c>
      <c r="X41" s="110">
        <v>8.5829357282950625</v>
      </c>
      <c r="Y41" s="110">
        <v>5.855963069296104</v>
      </c>
      <c r="Z41" s="110">
        <v>3.641129504051249</v>
      </c>
      <c r="AA41" s="110">
        <v>4.5385613987216811</v>
      </c>
      <c r="AB41" s="110">
        <v>22.618589700364101</v>
      </c>
      <c r="AC41" s="110">
        <v>4.7947286669772984</v>
      </c>
      <c r="AD41" s="110">
        <v>0.3943676711127182</v>
      </c>
      <c r="AE41" s="111"/>
      <c r="AF41" s="112">
        <v>1380</v>
      </c>
      <c r="AG41" s="112">
        <v>29051.193836493323</v>
      </c>
      <c r="AH41" s="112">
        <v>33366.707070674223</v>
      </c>
      <c r="AI41" s="112">
        <v>9294.6445512893806</v>
      </c>
      <c r="AJ41" s="112" t="s">
        <v>392</v>
      </c>
      <c r="AK41" s="112" t="s">
        <v>385</v>
      </c>
      <c r="AL41" s="121" t="s">
        <v>49</v>
      </c>
    </row>
    <row r="42" spans="1:38" ht="26.25" customHeight="1" thickBot="1" x14ac:dyDescent="0.25">
      <c r="A42" s="53" t="s">
        <v>70</v>
      </c>
      <c r="B42" s="53" t="s">
        <v>107</v>
      </c>
      <c r="C42" s="54" t="s">
        <v>108</v>
      </c>
      <c r="D42" s="55"/>
      <c r="E42" s="110">
        <v>6.6323922399999999E-2</v>
      </c>
      <c r="F42" s="110">
        <v>3.655368560000001E-2</v>
      </c>
      <c r="G42" s="110">
        <v>6.6224000000000008E-5</v>
      </c>
      <c r="H42" s="110">
        <v>1.9948800000000001E-5</v>
      </c>
      <c r="I42" s="110">
        <v>3.7830304000000007E-3</v>
      </c>
      <c r="J42" s="110">
        <v>3.7830304000000007E-3</v>
      </c>
      <c r="K42" s="110">
        <v>3.7830304000000007E-3</v>
      </c>
      <c r="L42" s="110">
        <v>2.2019376000000004E-3</v>
      </c>
      <c r="M42" s="110">
        <v>1.2777629776000003</v>
      </c>
      <c r="N42" s="110" t="s">
        <v>396</v>
      </c>
      <c r="O42" s="110">
        <v>3.3112000000000004E-5</v>
      </c>
      <c r="P42" s="110" t="s">
        <v>396</v>
      </c>
      <c r="Q42" s="110" t="s">
        <v>396</v>
      </c>
      <c r="R42" s="110">
        <v>1.6556000000000003E-4</v>
      </c>
      <c r="S42" s="110">
        <v>5.6290400000000001E-3</v>
      </c>
      <c r="T42" s="110">
        <v>2.3178400000000004E-4</v>
      </c>
      <c r="U42" s="110">
        <v>3.3112000000000004E-5</v>
      </c>
      <c r="V42" s="110">
        <v>3.3112000000000003E-3</v>
      </c>
      <c r="W42" s="110" t="s">
        <v>396</v>
      </c>
      <c r="X42" s="110">
        <v>1.1568800000000002E-4</v>
      </c>
      <c r="Y42" s="110">
        <v>1.4920800000000004E-4</v>
      </c>
      <c r="Z42" s="110" t="s">
        <v>396</v>
      </c>
      <c r="AA42" s="110" t="s">
        <v>396</v>
      </c>
      <c r="AB42" s="110">
        <v>2.6489600000000003E-4</v>
      </c>
      <c r="AC42" s="110" t="s">
        <v>396</v>
      </c>
      <c r="AD42" s="110" t="s">
        <v>396</v>
      </c>
      <c r="AE42" s="111"/>
      <c r="AF42" s="112">
        <v>142.1297887526427</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0.10981158048648657</v>
      </c>
      <c r="F43" s="110">
        <v>2.8427646385667721E-2</v>
      </c>
      <c r="G43" s="110">
        <v>0.14794189024209972</v>
      </c>
      <c r="H43" s="110">
        <v>7.6734315764878818E-5</v>
      </c>
      <c r="I43" s="110">
        <v>3.0976823783165637E-2</v>
      </c>
      <c r="J43" s="110">
        <v>7.0718761364073665E-2</v>
      </c>
      <c r="K43" s="110">
        <v>0.15467831607014138</v>
      </c>
      <c r="L43" s="110">
        <v>4.4532827280395143E-3</v>
      </c>
      <c r="M43" s="110">
        <v>0.2805174058346499</v>
      </c>
      <c r="N43" s="110">
        <v>1.3540523571252057E-2</v>
      </c>
      <c r="O43" s="110">
        <v>3.5711758369531908E-4</v>
      </c>
      <c r="P43" s="110">
        <v>8.0310984797698592E-4</v>
      </c>
      <c r="Q43" s="110">
        <v>1.3798491782548113E-2</v>
      </c>
      <c r="R43" s="110">
        <v>8.8992685653409547E-3</v>
      </c>
      <c r="S43" s="110">
        <v>1.5675299741517858E-2</v>
      </c>
      <c r="T43" s="110">
        <v>1.5284166090855415E-2</v>
      </c>
      <c r="U43" s="110">
        <v>1.2161413126863588E-3</v>
      </c>
      <c r="V43" s="110">
        <v>1.1193198091871271E-2</v>
      </c>
      <c r="W43" s="110">
        <v>1.6821721705455183E-3</v>
      </c>
      <c r="X43" s="110">
        <v>7.1324458222586025E-5</v>
      </c>
      <c r="Y43" s="110">
        <v>1.1559437076395893E-4</v>
      </c>
      <c r="Z43" s="110">
        <v>1.1532176752495409E-4</v>
      </c>
      <c r="AA43" s="110">
        <v>8.9068850440838799E-5</v>
      </c>
      <c r="AB43" s="110">
        <v>3.9130944695233794E-4</v>
      </c>
      <c r="AC43" s="110">
        <v>1.6596585938279049E-3</v>
      </c>
      <c r="AD43" s="110">
        <v>1.3483776689728413E-3</v>
      </c>
      <c r="AE43" s="111"/>
      <c r="AF43" s="112">
        <v>44.876268739018506</v>
      </c>
      <c r="AG43" s="112">
        <v>209.31413856969587</v>
      </c>
      <c r="AH43" s="112">
        <v>1026.9732481114715</v>
      </c>
      <c r="AI43" s="112">
        <v>73.624126984322018</v>
      </c>
      <c r="AJ43" s="112" t="s">
        <v>392</v>
      </c>
      <c r="AK43" s="112" t="s">
        <v>385</v>
      </c>
      <c r="AL43" s="121" t="s">
        <v>49</v>
      </c>
    </row>
    <row r="44" spans="1:38" ht="26.25" customHeight="1" thickBot="1" x14ac:dyDescent="0.25">
      <c r="A44" s="53" t="s">
        <v>70</v>
      </c>
      <c r="B44" s="53" t="s">
        <v>111</v>
      </c>
      <c r="C44" s="54" t="s">
        <v>112</v>
      </c>
      <c r="D44" s="55"/>
      <c r="E44" s="110">
        <v>5.2222602115295986</v>
      </c>
      <c r="F44" s="110">
        <v>0.82733508338999584</v>
      </c>
      <c r="G44" s="110">
        <v>3.2850201377347763E-3</v>
      </c>
      <c r="H44" s="110">
        <v>1.250023163686923E-3</v>
      </c>
      <c r="I44" s="110">
        <v>0.2861228088466638</v>
      </c>
      <c r="J44" s="110">
        <v>0.2861228088466638</v>
      </c>
      <c r="K44" s="110">
        <v>0.2861228088466638</v>
      </c>
      <c r="L44" s="110">
        <v>0.16483903484568999</v>
      </c>
      <c r="M44" s="110">
        <v>14.023312323951894</v>
      </c>
      <c r="N44" s="110" t="s">
        <v>396</v>
      </c>
      <c r="O44" s="110">
        <v>1.6425100688673884E-3</v>
      </c>
      <c r="P44" s="110" t="s">
        <v>396</v>
      </c>
      <c r="Q44" s="110" t="s">
        <v>396</v>
      </c>
      <c r="R44" s="110">
        <v>8.2125503443369417E-3</v>
      </c>
      <c r="S44" s="110">
        <v>0.27922671170745594</v>
      </c>
      <c r="T44" s="110">
        <v>1.1497570482071718E-2</v>
      </c>
      <c r="U44" s="110">
        <v>1.6425100688673884E-3</v>
      </c>
      <c r="V44" s="110">
        <v>0.16425100688673883</v>
      </c>
      <c r="W44" s="110" t="s">
        <v>396</v>
      </c>
      <c r="X44" s="110">
        <v>5.0874924351196338E-3</v>
      </c>
      <c r="Y44" s="110">
        <v>8.0525881158194715E-3</v>
      </c>
      <c r="Z44" s="110" t="s">
        <v>396</v>
      </c>
      <c r="AA44" s="110" t="s">
        <v>396</v>
      </c>
      <c r="AB44" s="110">
        <v>1.3140080550939105E-2</v>
      </c>
      <c r="AC44" s="110" t="s">
        <v>396</v>
      </c>
      <c r="AD44" s="110" t="s">
        <v>396</v>
      </c>
      <c r="AE44" s="111"/>
      <c r="AF44" s="112">
        <v>6999</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0.19030346119581368</v>
      </c>
      <c r="F46" s="110">
        <v>1.0157496512014137</v>
      </c>
      <c r="G46" s="110">
        <v>0.32252084113808771</v>
      </c>
      <c r="H46" s="110">
        <v>4.1358564915062047E-2</v>
      </c>
      <c r="I46" s="110">
        <v>4.6070274461457214E-2</v>
      </c>
      <c r="J46" s="110">
        <v>5.947157104491517E-2</v>
      </c>
      <c r="K46" s="110">
        <v>0.10163004656865381</v>
      </c>
      <c r="L46" s="110">
        <v>3.0607848821635588E-3</v>
      </c>
      <c r="M46" s="110">
        <v>0.22751460847926935</v>
      </c>
      <c r="N46" s="110">
        <v>5.381927351815631E-2</v>
      </c>
      <c r="O46" s="110">
        <v>2.3263529615854118E-3</v>
      </c>
      <c r="P46" s="110">
        <v>6.6899312013177529E-3</v>
      </c>
      <c r="Q46" s="110">
        <v>5.2679136554291586E-2</v>
      </c>
      <c r="R46" s="110">
        <v>4.2403496495528228E-2</v>
      </c>
      <c r="S46" s="110">
        <v>5.9574486864021871E-2</v>
      </c>
      <c r="T46" s="110">
        <v>8.2227816736866424E-2</v>
      </c>
      <c r="U46" s="110">
        <v>3.6166356767495828E-2</v>
      </c>
      <c r="V46" s="110">
        <v>9.8726839759084306E-2</v>
      </c>
      <c r="W46" s="110">
        <v>1.31187254252176E-2</v>
      </c>
      <c r="X46" s="110">
        <v>2.7709248672648989E-4</v>
      </c>
      <c r="Y46" s="110">
        <v>4.5785028893159885E-4</v>
      </c>
      <c r="Z46" s="110">
        <v>4.2561866242326728E-4</v>
      </c>
      <c r="AA46" s="110">
        <v>3.3212212751246518E-4</v>
      </c>
      <c r="AB46" s="110">
        <v>1.492683565593821E-3</v>
      </c>
      <c r="AC46" s="110">
        <v>1.2442012272625607E-2</v>
      </c>
      <c r="AD46" s="110">
        <v>8.4102078555008692E-3</v>
      </c>
      <c r="AE46" s="111"/>
      <c r="AF46" s="112">
        <v>10.366043591934417</v>
      </c>
      <c r="AG46" s="112">
        <v>317.65622488836647</v>
      </c>
      <c r="AH46" s="112">
        <v>1882.8391450816875</v>
      </c>
      <c r="AI46" s="112">
        <v>201.46471229238986</v>
      </c>
      <c r="AJ46" s="112" t="s">
        <v>392</v>
      </c>
      <c r="AK46" s="112" t="s">
        <v>385</v>
      </c>
      <c r="AL46" s="121" t="s">
        <v>49</v>
      </c>
    </row>
    <row r="47" spans="1:38" ht="26.25" customHeight="1" thickBot="1" x14ac:dyDescent="0.25">
      <c r="A47" s="53" t="s">
        <v>70</v>
      </c>
      <c r="B47" s="53" t="s">
        <v>117</v>
      </c>
      <c r="C47" s="54" t="s">
        <v>118</v>
      </c>
      <c r="D47" s="55"/>
      <c r="E47" s="110">
        <v>0.27916634970829429</v>
      </c>
      <c r="F47" s="110">
        <v>1.5707555850978543E-3</v>
      </c>
      <c r="G47" s="110">
        <v>1.6300989232005288E-2</v>
      </c>
      <c r="H47" s="110">
        <v>6.4316915061079402E-7</v>
      </c>
      <c r="I47" s="110">
        <v>1.6117399613779402E-3</v>
      </c>
      <c r="J47" s="110">
        <v>1.6117399613779402E-3</v>
      </c>
      <c r="K47" s="110">
        <v>1.6117399613779402E-3</v>
      </c>
      <c r="L47" s="110">
        <v>7.7388580690466405E-4</v>
      </c>
      <c r="M47" s="110">
        <v>0.12161228182763423</v>
      </c>
      <c r="N47" s="110">
        <v>1.7116564938322973E-10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840.27715956599991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2.8914400000000002</v>
      </c>
      <c r="G48" s="110" t="s">
        <v>385</v>
      </c>
      <c r="H48" s="110" t="s">
        <v>385</v>
      </c>
      <c r="I48" s="110">
        <v>1.8071500000000001E-2</v>
      </c>
      <c r="J48" s="110">
        <v>0.15180060000000001</v>
      </c>
      <c r="K48" s="110">
        <v>0.32167269999999998</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3.6143000000000001</v>
      </c>
      <c r="AL48" s="121" t="s">
        <v>397</v>
      </c>
    </row>
    <row r="49" spans="1:38" ht="26.25" customHeight="1" thickBot="1" x14ac:dyDescent="0.25">
      <c r="A49" s="53" t="s">
        <v>119</v>
      </c>
      <c r="B49" s="53" t="s">
        <v>122</v>
      </c>
      <c r="C49" s="54" t="s">
        <v>123</v>
      </c>
      <c r="D49" s="55"/>
      <c r="E49" s="110">
        <v>2.0535600000000003E-3</v>
      </c>
      <c r="F49" s="110">
        <v>1.5772680000000001E-2</v>
      </c>
      <c r="G49" s="110">
        <v>1.6387200000000002E-3</v>
      </c>
      <c r="H49" s="110">
        <v>7.5790800000000002E-3</v>
      </c>
      <c r="I49" s="110">
        <v>0.12495239999999999</v>
      </c>
      <c r="J49" s="110">
        <v>0.29906640000000001</v>
      </c>
      <c r="K49" s="110">
        <v>0.71079480000000006</v>
      </c>
      <c r="L49" s="110">
        <v>6.1226676000000001E-2</v>
      </c>
      <c r="M49" s="110">
        <v>1.6022639999999999</v>
      </c>
      <c r="N49" s="110">
        <v>0.77839199999999997</v>
      </c>
      <c r="O49" s="110">
        <v>1.4338800000000001E-2</v>
      </c>
      <c r="P49" s="110">
        <v>2.45808E-2</v>
      </c>
      <c r="Q49" s="110">
        <v>2.6629199999999999E-2</v>
      </c>
      <c r="R49" s="110">
        <v>0.34822800000000004</v>
      </c>
      <c r="S49" s="110">
        <v>9.8323199999999999E-2</v>
      </c>
      <c r="T49" s="110">
        <v>0.245808</v>
      </c>
      <c r="U49" s="110">
        <v>3.2774400000000002E-2</v>
      </c>
      <c r="V49" s="110">
        <v>0.45064799999999999</v>
      </c>
      <c r="W49" s="110">
        <v>6.1452</v>
      </c>
      <c r="X49" s="110">
        <v>0.32774399999999998</v>
      </c>
      <c r="Y49" s="110">
        <v>0.40968000000000004</v>
      </c>
      <c r="Z49" s="110">
        <v>0.20484000000000002</v>
      </c>
      <c r="AA49" s="110">
        <v>0.14338800000000002</v>
      </c>
      <c r="AB49" s="110">
        <v>1.0856520000000001</v>
      </c>
      <c r="AC49" s="110" t="s">
        <v>396</v>
      </c>
      <c r="AD49" s="110" t="s">
        <v>396</v>
      </c>
      <c r="AE49" s="111"/>
      <c r="AF49" s="112" t="s">
        <v>385</v>
      </c>
      <c r="AG49" s="112" t="s">
        <v>385</v>
      </c>
      <c r="AH49" s="112" t="s">
        <v>385</v>
      </c>
      <c r="AI49" s="112" t="s">
        <v>385</v>
      </c>
      <c r="AJ49" s="112" t="s">
        <v>385</v>
      </c>
      <c r="AK49" s="112">
        <v>2.0514000000000001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0.81649899999999997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13.647500000000001</v>
      </c>
      <c r="AL51" s="121" t="s">
        <v>400</v>
      </c>
    </row>
    <row r="52" spans="1:38" ht="26.25" customHeight="1" thickBot="1" x14ac:dyDescent="0.25">
      <c r="A52" s="53" t="s">
        <v>119</v>
      </c>
      <c r="B52" s="57" t="s">
        <v>128</v>
      </c>
      <c r="C52" s="59" t="s">
        <v>362</v>
      </c>
      <c r="D52" s="56"/>
      <c r="E52" s="110">
        <v>0.14981050000000001</v>
      </c>
      <c r="F52" s="110">
        <v>0.470833</v>
      </c>
      <c r="G52" s="110">
        <v>1.0486735</v>
      </c>
      <c r="H52" s="110" t="s">
        <v>401</v>
      </c>
      <c r="I52" s="110">
        <v>8.5606000000000015E-3</v>
      </c>
      <c r="J52" s="110">
        <v>2.1401500000000004E-2</v>
      </c>
      <c r="K52" s="110">
        <v>2.5681800000000001E-2</v>
      </c>
      <c r="L52" s="110" t="s">
        <v>396</v>
      </c>
      <c r="M52" s="110">
        <v>0.17549230000000002</v>
      </c>
      <c r="N52" s="110">
        <v>1.2840900000000001E-2</v>
      </c>
      <c r="O52" s="110">
        <v>2.1401500000000004E-3</v>
      </c>
      <c r="P52" s="110">
        <v>2.5681799999999998E-3</v>
      </c>
      <c r="Q52" s="110">
        <v>4.2803000000000003E-4</v>
      </c>
      <c r="R52" s="110">
        <v>4.2803000000000003E-4</v>
      </c>
      <c r="S52" s="110">
        <v>5.1363599999999995E-3</v>
      </c>
      <c r="T52" s="110">
        <v>2.2685590000000002E-2</v>
      </c>
      <c r="U52" s="110">
        <v>4.2803000000000003E-4</v>
      </c>
      <c r="V52" s="110">
        <v>4.2803000000000008E-3</v>
      </c>
      <c r="W52" s="110">
        <v>5.1363599999999995E-3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4.2803000000000004</v>
      </c>
      <c r="AL52" s="121" t="s">
        <v>402</v>
      </c>
    </row>
    <row r="53" spans="1:38" ht="26.25" customHeight="1" thickBot="1" x14ac:dyDescent="0.25">
      <c r="A53" s="53" t="s">
        <v>119</v>
      </c>
      <c r="B53" s="57" t="s">
        <v>129</v>
      </c>
      <c r="C53" s="59" t="s">
        <v>130</v>
      </c>
      <c r="D53" s="56"/>
      <c r="E53" s="110" t="s">
        <v>385</v>
      </c>
      <c r="F53" s="110">
        <v>1.214273536738131</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1.2287428473513171</v>
      </c>
      <c r="AL53" s="121" t="s">
        <v>403</v>
      </c>
    </row>
    <row r="54" spans="1:38" ht="37.5" customHeight="1" thickBot="1" x14ac:dyDescent="0.25">
      <c r="A54" s="53" t="s">
        <v>119</v>
      </c>
      <c r="B54" s="57" t="s">
        <v>131</v>
      </c>
      <c r="C54" s="59" t="s">
        <v>132</v>
      </c>
      <c r="D54" s="56"/>
      <c r="E54" s="110" t="s">
        <v>385</v>
      </c>
      <c r="F54" s="110">
        <v>1.8931590000000003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80264</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1.5190544985381891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1484935.3070098795</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5.4305066729627142E-2</v>
      </c>
      <c r="J57" s="110">
        <v>0.12810671530774512</v>
      </c>
      <c r="K57" s="110">
        <v>0.31532812288178019</v>
      </c>
      <c r="L57" s="110">
        <v>1.6291520018888142E-3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1992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5.5938019988367544E-3</v>
      </c>
      <c r="J58" s="110">
        <v>6.7125613163276809E-2</v>
      </c>
      <c r="K58" s="110">
        <v>0.5593801282692803</v>
      </c>
      <c r="L58" s="110">
        <v>2.5731489194649072E-5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727</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8.9753894434359563E-2</v>
      </c>
      <c r="J59" s="110">
        <v>9.3699120563342397E-2</v>
      </c>
      <c r="K59" s="110">
        <v>9.8630653224570944E-2</v>
      </c>
      <c r="L59" s="110">
        <v>5.564741454930293E-5</v>
      </c>
      <c r="M59" s="110" t="s">
        <v>401</v>
      </c>
      <c r="N59" s="110">
        <v>0.59729997447962546</v>
      </c>
      <c r="O59" s="110">
        <v>3.1198060374312494E-2</v>
      </c>
      <c r="P59" s="110">
        <v>7.3370804999999971E-4</v>
      </c>
      <c r="Q59" s="110">
        <v>5.2427727756874987E-2</v>
      </c>
      <c r="R59" s="110">
        <v>6.4594322259624984E-2</v>
      </c>
      <c r="S59" s="110">
        <v>1.7119854499999996E-3</v>
      </c>
      <c r="T59" s="110">
        <v>0.10494010335781247</v>
      </c>
      <c r="U59" s="110">
        <v>0.23737233879812492</v>
      </c>
      <c r="V59" s="110">
        <v>9.0490659499999959E-2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244.56934999999993</v>
      </c>
      <c r="AL59" s="121" t="s">
        <v>409</v>
      </c>
    </row>
    <row r="60" spans="1:38" ht="26.25" customHeight="1" thickBot="1" x14ac:dyDescent="0.25">
      <c r="A60" s="53" t="s">
        <v>53</v>
      </c>
      <c r="B60" s="61" t="s">
        <v>142</v>
      </c>
      <c r="C60" s="54" t="s">
        <v>143</v>
      </c>
      <c r="D60" s="96"/>
      <c r="E60" s="110">
        <v>8.1576422886661445E-3</v>
      </c>
      <c r="F60" s="110">
        <v>1.6570793268242353E-4</v>
      </c>
      <c r="G60" s="110">
        <v>6.8887988285812989E-3</v>
      </c>
      <c r="H60" s="110" t="s">
        <v>385</v>
      </c>
      <c r="I60" s="110">
        <v>1.8078506444172283E-3</v>
      </c>
      <c r="J60" s="110">
        <v>2.1689531674357328E-2</v>
      </c>
      <c r="K60" s="110">
        <v>0.18073937621198249</v>
      </c>
      <c r="L60" s="110" t="s">
        <v>385</v>
      </c>
      <c r="M60" s="110">
        <v>2.2246761350943813E-2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17.942614681939272</v>
      </c>
      <c r="AG60" s="112">
        <v>25.568515872256004</v>
      </c>
      <c r="AH60" s="112">
        <v>16.323561038280832</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3.5178081934389538E-2</v>
      </c>
      <c r="J61" s="110">
        <v>0.35178081934389543</v>
      </c>
      <c r="K61" s="110">
        <v>1.1695134123888689</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1.8923926463212986</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0.34051782628284083</v>
      </c>
      <c r="F63" s="110">
        <v>0.17306798523861142</v>
      </c>
      <c r="G63" s="110">
        <v>0.18464623955776052</v>
      </c>
      <c r="H63" s="110">
        <v>7.4173557050375544E-4</v>
      </c>
      <c r="I63" s="110">
        <v>0.11095010058560978</v>
      </c>
      <c r="J63" s="110">
        <v>0.11908394548056098</v>
      </c>
      <c r="K63" s="110">
        <v>0.15046241991618881</v>
      </c>
      <c r="L63" s="110" t="s">
        <v>396</v>
      </c>
      <c r="M63" s="110">
        <v>1.2962370323335328</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68.13169969420801</v>
      </c>
      <c r="AG63" s="112">
        <v>210.52280623220889</v>
      </c>
      <c r="AH63" s="112">
        <v>1862.8864021478282</v>
      </c>
      <c r="AI63" s="112" t="s">
        <v>392</v>
      </c>
      <c r="AJ63" s="112" t="s">
        <v>385</v>
      </c>
      <c r="AK63" s="112" t="s">
        <v>385</v>
      </c>
      <c r="AL63" s="121" t="s">
        <v>399</v>
      </c>
    </row>
    <row r="64" spans="1:38" ht="26.25" customHeight="1" thickBot="1" x14ac:dyDescent="0.25">
      <c r="A64" s="53" t="s">
        <v>53</v>
      </c>
      <c r="B64" s="61" t="s">
        <v>150</v>
      </c>
      <c r="C64" s="54" t="s">
        <v>151</v>
      </c>
      <c r="D64" s="55"/>
      <c r="E64" s="110">
        <v>0.12277589675437567</v>
      </c>
      <c r="F64" s="110">
        <v>2.2066633128987076E-3</v>
      </c>
      <c r="G64" s="110">
        <v>6.412302070852628E-4</v>
      </c>
      <c r="H64" s="110">
        <v>2.0690000000000001E-3</v>
      </c>
      <c r="I64" s="110">
        <v>1.2198210306707528E-2</v>
      </c>
      <c r="J64" s="110">
        <v>2.0330351376232993E-2</v>
      </c>
      <c r="K64" s="110">
        <v>3.3883919339409749E-2</v>
      </c>
      <c r="L64" s="110">
        <v>2.195677855207355E-4</v>
      </c>
      <c r="M64" s="110">
        <v>4.0338568417018147E-2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5940.2639573183997</v>
      </c>
      <c r="AI64" s="112" t="s">
        <v>385</v>
      </c>
      <c r="AJ64" s="112" t="s">
        <v>385</v>
      </c>
      <c r="AK64" s="112">
        <v>206.9</v>
      </c>
      <c r="AL64" s="121" t="s">
        <v>413</v>
      </c>
    </row>
    <row r="65" spans="1:38" ht="26.25" customHeight="1" thickBot="1" x14ac:dyDescent="0.25">
      <c r="A65" s="53" t="s">
        <v>53</v>
      </c>
      <c r="B65" s="57" t="s">
        <v>152</v>
      </c>
      <c r="C65" s="54" t="s">
        <v>153</v>
      </c>
      <c r="D65" s="55"/>
      <c r="E65" s="110">
        <v>0.10152934047091104</v>
      </c>
      <c r="F65" s="110" t="s">
        <v>385</v>
      </c>
      <c r="G65" s="110" t="s">
        <v>385</v>
      </c>
      <c r="H65" s="110">
        <v>2.2763899356207712E-3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233.61500000000001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0.11670801708255203</v>
      </c>
      <c r="F67" s="110">
        <v>5.9688585797347193E-6</v>
      </c>
      <c r="G67" s="110">
        <v>8.5514031658136293E-3</v>
      </c>
      <c r="H67" s="110" t="s">
        <v>385</v>
      </c>
      <c r="I67" s="110">
        <v>8.9084873177365173E-2</v>
      </c>
      <c r="J67" s="110">
        <v>0.14847479081660991</v>
      </c>
      <c r="K67" s="110">
        <v>0.24745798784141079</v>
      </c>
      <c r="L67" s="110">
        <v>1.6035277171925729E-3</v>
      </c>
      <c r="M67" s="110">
        <v>3.7857832127221457E-2</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227.13977765230575</v>
      </c>
      <c r="AI67" s="112" t="s">
        <v>385</v>
      </c>
      <c r="AJ67" s="112" t="s">
        <v>385</v>
      </c>
      <c r="AK67" s="112">
        <v>50</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0.69079561002796042</v>
      </c>
      <c r="F70" s="110">
        <v>2.8961961633835687</v>
      </c>
      <c r="G70" s="110">
        <v>1.6080092274300204</v>
      </c>
      <c r="H70" s="110">
        <v>0.23579555550475323</v>
      </c>
      <c r="I70" s="110">
        <v>0.18705825250044864</v>
      </c>
      <c r="J70" s="110">
        <v>0.29353108553580548</v>
      </c>
      <c r="K70" s="110">
        <v>0.44595945046438668</v>
      </c>
      <c r="L70" s="110">
        <v>3.3670485450080752E-3</v>
      </c>
      <c r="M70" s="110">
        <v>4.1007911708480194</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173.12314013990499</v>
      </c>
      <c r="AG70" s="112" t="s">
        <v>385</v>
      </c>
      <c r="AH70" s="112">
        <v>1788.6220978406943</v>
      </c>
      <c r="AI70" s="112" t="s">
        <v>392</v>
      </c>
      <c r="AJ70" s="112" t="s">
        <v>392</v>
      </c>
      <c r="AK70" s="112" t="s">
        <v>385</v>
      </c>
      <c r="AL70" s="121" t="s">
        <v>399</v>
      </c>
    </row>
    <row r="71" spans="1:38" ht="26.25" customHeight="1" thickBot="1" x14ac:dyDescent="0.25">
      <c r="A71" s="53" t="s">
        <v>53</v>
      </c>
      <c r="B71" s="53" t="s">
        <v>163</v>
      </c>
      <c r="C71" s="54" t="s">
        <v>164</v>
      </c>
      <c r="D71" s="60"/>
      <c r="E71" s="110">
        <v>6.1396733369058874E-5</v>
      </c>
      <c r="F71" s="110">
        <v>3.1435530706839234</v>
      </c>
      <c r="G71" s="110">
        <v>1.9642813271874731E-6</v>
      </c>
      <c r="H71" s="110">
        <v>1.2391567461507487E-4</v>
      </c>
      <c r="I71" s="110">
        <v>1.7312651774543489E-6</v>
      </c>
      <c r="J71" s="110">
        <v>2.169443511574943E-6</v>
      </c>
      <c r="K71" s="110">
        <v>2.191073204961597E-6</v>
      </c>
      <c r="L71" s="110" t="s">
        <v>396</v>
      </c>
      <c r="M71" s="110">
        <v>1.3106298676751347E-5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2.9609749483338246</v>
      </c>
      <c r="F72" s="110">
        <v>0.20394214440517028</v>
      </c>
      <c r="G72" s="110">
        <v>7.0538414366816804</v>
      </c>
      <c r="H72" s="110">
        <v>9.9105041938608277E-4</v>
      </c>
      <c r="I72" s="110">
        <v>1.0783669057521434</v>
      </c>
      <c r="J72" s="110">
        <v>1.7057215771176639</v>
      </c>
      <c r="K72" s="110">
        <v>7.285676377791698</v>
      </c>
      <c r="L72" s="110">
        <v>3.8821208607077162E-3</v>
      </c>
      <c r="M72" s="110">
        <v>58.044477932266226</v>
      </c>
      <c r="N72" s="110">
        <v>17.287661886292536</v>
      </c>
      <c r="O72" s="110">
        <v>8.1143144570510473E-2</v>
      </c>
      <c r="P72" s="110">
        <v>0.17620435395914483</v>
      </c>
      <c r="Q72" s="110">
        <v>0.47096771055340308</v>
      </c>
      <c r="R72" s="110">
        <v>0.73988636459980861</v>
      </c>
      <c r="S72" s="110">
        <v>1.4079746010651151</v>
      </c>
      <c r="T72" s="110">
        <v>0.84109864777045895</v>
      </c>
      <c r="U72" s="110">
        <v>7.8716200000000014E-2</v>
      </c>
      <c r="V72" s="110">
        <v>8.2119723658375445</v>
      </c>
      <c r="W72" s="110">
        <v>30.769386000000001</v>
      </c>
      <c r="X72" s="110" t="s">
        <v>396</v>
      </c>
      <c r="Y72" s="110" t="s">
        <v>396</v>
      </c>
      <c r="Z72" s="110" t="s">
        <v>396</v>
      </c>
      <c r="AA72" s="110" t="s">
        <v>396</v>
      </c>
      <c r="AB72" s="110">
        <v>9.5153400000000001</v>
      </c>
      <c r="AC72" s="110">
        <v>0.10364999999999999</v>
      </c>
      <c r="AD72" s="110">
        <v>17.096325</v>
      </c>
      <c r="AE72" s="111"/>
      <c r="AF72" s="112">
        <v>4.946484040384945</v>
      </c>
      <c r="AG72" s="112">
        <v>56238.884349183762</v>
      </c>
      <c r="AH72" s="112">
        <v>5913.0707741023225</v>
      </c>
      <c r="AI72" s="112" t="s">
        <v>385</v>
      </c>
      <c r="AJ72" s="112" t="s">
        <v>385</v>
      </c>
      <c r="AK72" s="112">
        <v>3509.1500000000005</v>
      </c>
      <c r="AL72" s="121" t="s">
        <v>419</v>
      </c>
    </row>
    <row r="73" spans="1:38" ht="26.25" customHeight="1" thickBot="1" x14ac:dyDescent="0.25">
      <c r="A73" s="53" t="s">
        <v>53</v>
      </c>
      <c r="B73" s="53" t="s">
        <v>167</v>
      </c>
      <c r="C73" s="54" t="s">
        <v>168</v>
      </c>
      <c r="D73" s="55"/>
      <c r="E73" s="110">
        <v>0.38312738789140294</v>
      </c>
      <c r="F73" s="110">
        <v>3.3396480553160073E-2</v>
      </c>
      <c r="G73" s="110">
        <v>0.25867854658990086</v>
      </c>
      <c r="H73" s="110">
        <v>1.9392632889547088E-5</v>
      </c>
      <c r="I73" s="110">
        <v>0.13693695705036552</v>
      </c>
      <c r="J73" s="110">
        <v>0.17361727495584767</v>
      </c>
      <c r="K73" s="110">
        <v>0.19300844180217519</v>
      </c>
      <c r="L73" s="110">
        <v>1.3693695705036552E-2</v>
      </c>
      <c r="M73" s="110">
        <v>2.5734824307619286</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343.14965054656511</v>
      </c>
      <c r="AH73" s="112">
        <v>554.70249693775531</v>
      </c>
      <c r="AI73" s="112" t="s">
        <v>385</v>
      </c>
      <c r="AJ73" s="112" t="s">
        <v>385</v>
      </c>
      <c r="AK73" s="112">
        <v>150</v>
      </c>
      <c r="AL73" s="121" t="s">
        <v>420</v>
      </c>
    </row>
    <row r="74" spans="1:38" ht="26.25" customHeight="1" thickBot="1" x14ac:dyDescent="0.25">
      <c r="A74" s="53" t="s">
        <v>53</v>
      </c>
      <c r="B74" s="53" t="s">
        <v>169</v>
      </c>
      <c r="C74" s="54" t="s">
        <v>170</v>
      </c>
      <c r="D74" s="55"/>
      <c r="E74" s="110">
        <v>0.12933953469352275</v>
      </c>
      <c r="F74" s="110">
        <v>8.9197030295837026E-4</v>
      </c>
      <c r="G74" s="110">
        <v>0.41029018604281842</v>
      </c>
      <c r="H74" s="110" t="s">
        <v>396</v>
      </c>
      <c r="I74" s="110">
        <v>2.7707000124542303E-2</v>
      </c>
      <c r="J74" s="110">
        <v>3.1198904230299234E-2</v>
      </c>
      <c r="K74" s="110">
        <v>3.3829382547003427E-2</v>
      </c>
      <c r="L74" s="110">
        <v>6.3726100286447295E-4</v>
      </c>
      <c r="M74" s="110">
        <v>3.264969545588523</v>
      </c>
      <c r="N74" s="110" t="s">
        <v>396</v>
      </c>
      <c r="O74" s="110" t="s">
        <v>396</v>
      </c>
      <c r="P74" s="110" t="s">
        <v>396</v>
      </c>
      <c r="Q74" s="110" t="s">
        <v>396</v>
      </c>
      <c r="R74" s="110" t="s">
        <v>396</v>
      </c>
      <c r="S74" s="110" t="s">
        <v>396</v>
      </c>
      <c r="T74" s="110" t="s">
        <v>396</v>
      </c>
      <c r="U74" s="110" t="s">
        <v>396</v>
      </c>
      <c r="V74" s="110" t="s">
        <v>396</v>
      </c>
      <c r="W74" s="110" t="s">
        <v>396</v>
      </c>
      <c r="X74" s="110">
        <v>0.34740000000000004</v>
      </c>
      <c r="Y74" s="110">
        <v>0.34740000000000004</v>
      </c>
      <c r="Z74" s="110">
        <v>0.34740000000000004</v>
      </c>
      <c r="AA74" s="110">
        <v>4.2460000000000005E-2</v>
      </c>
      <c r="AB74" s="110">
        <v>1.0846600000000002</v>
      </c>
      <c r="AC74" s="110" t="s">
        <v>396</v>
      </c>
      <c r="AD74" s="110" t="s">
        <v>385</v>
      </c>
      <c r="AE74" s="111"/>
      <c r="AF74" s="112">
        <v>1.9046386451200003E-2</v>
      </c>
      <c r="AG74" s="112" t="s">
        <v>385</v>
      </c>
      <c r="AH74" s="112">
        <v>425.47821988438534</v>
      </c>
      <c r="AI74" s="112" t="s">
        <v>385</v>
      </c>
      <c r="AJ74" s="112" t="s">
        <v>385</v>
      </c>
      <c r="AK74" s="112">
        <v>38.6</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2.4119253548533483E-2</v>
      </c>
      <c r="F78" s="110">
        <v>5.3454479174925339E-3</v>
      </c>
      <c r="G78" s="110">
        <v>1.4757673896513644E-2</v>
      </c>
      <c r="H78" s="110" t="s">
        <v>396</v>
      </c>
      <c r="I78" s="110">
        <v>7.1953141595285132E-3</v>
      </c>
      <c r="J78" s="110">
        <v>9.1208203122275441E-3</v>
      </c>
      <c r="K78" s="110">
        <v>2.1779927022318367E-2</v>
      </c>
      <c r="L78" s="110">
        <v>7.1953141595285136E-6</v>
      </c>
      <c r="M78" s="110">
        <v>2.220796164684804</v>
      </c>
      <c r="N78" s="110">
        <v>1.2114634</v>
      </c>
      <c r="O78" s="110">
        <v>0.3854396524999999</v>
      </c>
      <c r="P78" s="110">
        <v>1.4743280999999998E-3</v>
      </c>
      <c r="Q78" s="110">
        <v>0.21429187499999997</v>
      </c>
      <c r="R78" s="110">
        <v>1.0143148749999997</v>
      </c>
      <c r="S78" s="110">
        <v>2.1800626749999998</v>
      </c>
      <c r="T78" s="110">
        <v>0.38483963524999992</v>
      </c>
      <c r="U78" s="110" t="s">
        <v>396</v>
      </c>
      <c r="V78" s="110" t="s">
        <v>396</v>
      </c>
      <c r="W78" s="110">
        <v>1.8573962557499997</v>
      </c>
      <c r="X78" s="110" t="s">
        <v>396</v>
      </c>
      <c r="Y78" s="110" t="s">
        <v>396</v>
      </c>
      <c r="Z78" s="110" t="s">
        <v>396</v>
      </c>
      <c r="AA78" s="110" t="s">
        <v>396</v>
      </c>
      <c r="AB78" s="110" t="s">
        <v>396</v>
      </c>
      <c r="AC78" s="110" t="s">
        <v>396</v>
      </c>
      <c r="AD78" s="110">
        <v>1.5543303999999999E-4</v>
      </c>
      <c r="AE78" s="111"/>
      <c r="AF78" s="112" t="s">
        <v>385</v>
      </c>
      <c r="AG78" s="112">
        <v>140.82484560925971</v>
      </c>
      <c r="AH78" s="112">
        <v>193.09021684305088</v>
      </c>
      <c r="AI78" s="112" t="s">
        <v>385</v>
      </c>
      <c r="AJ78" s="112" t="s">
        <v>385</v>
      </c>
      <c r="AK78" s="112">
        <v>57.144499999999994</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1.4183281207998431</v>
      </c>
      <c r="F80" s="110">
        <v>8.0629843525517511E-2</v>
      </c>
      <c r="G80" s="110">
        <v>0.71231139774236263</v>
      </c>
      <c r="H80" s="110">
        <v>6.5579360838506637E-3</v>
      </c>
      <c r="I80" s="110">
        <v>0.15545151758562337</v>
      </c>
      <c r="J80" s="110">
        <v>0.21326307878481296</v>
      </c>
      <c r="K80" s="110">
        <v>0.37920062024199719</v>
      </c>
      <c r="L80" s="110" t="s">
        <v>396</v>
      </c>
      <c r="M80" s="110">
        <v>4.7559650156847191</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0.85789498124423524</v>
      </c>
      <c r="AG80" s="112">
        <v>2.7300914555813391E-4</v>
      </c>
      <c r="AH80" s="112">
        <v>3.2696236509074175</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4.7195259401371477</v>
      </c>
      <c r="G82" s="110" t="s">
        <v>385</v>
      </c>
      <c r="H82" s="110" t="s">
        <v>385</v>
      </c>
      <c r="I82" s="110" t="s">
        <v>396</v>
      </c>
      <c r="J82" s="110" t="s">
        <v>385</v>
      </c>
      <c r="K82" s="110" t="s">
        <v>385</v>
      </c>
      <c r="L82" s="110" t="s">
        <v>385</v>
      </c>
      <c r="M82" s="110" t="s">
        <v>385</v>
      </c>
      <c r="N82" s="110" t="s">
        <v>385</v>
      </c>
      <c r="O82" s="110" t="s">
        <v>385</v>
      </c>
      <c r="P82" s="110">
        <v>2.9817939200000001E-2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5324632</v>
      </c>
      <c r="AL82" s="121" t="s">
        <v>431</v>
      </c>
    </row>
    <row r="83" spans="1:38" ht="26.25" customHeight="1" thickBot="1" x14ac:dyDescent="0.25">
      <c r="A83" s="53" t="s">
        <v>53</v>
      </c>
      <c r="B83" s="64" t="s">
        <v>188</v>
      </c>
      <c r="C83" s="65" t="s">
        <v>189</v>
      </c>
      <c r="D83" s="55"/>
      <c r="E83" s="110" t="s">
        <v>396</v>
      </c>
      <c r="F83" s="110">
        <v>2.4712697292419959E-2</v>
      </c>
      <c r="G83" s="110" t="s">
        <v>396</v>
      </c>
      <c r="H83" s="110" t="s">
        <v>385</v>
      </c>
      <c r="I83" s="110">
        <v>5.7217845718720382E-3</v>
      </c>
      <c r="J83" s="110">
        <v>7.6561924353678434E-3</v>
      </c>
      <c r="K83" s="110">
        <v>6.572105374342288E-2</v>
      </c>
      <c r="L83" s="110">
        <v>3.2614172059670617E-4</v>
      </c>
      <c r="M83" s="110" t="s">
        <v>396</v>
      </c>
      <c r="N83" s="110" t="s">
        <v>385</v>
      </c>
      <c r="O83" s="110" t="s">
        <v>385</v>
      </c>
      <c r="P83" s="110" t="s">
        <v>385</v>
      </c>
      <c r="Q83" s="110" t="s">
        <v>385</v>
      </c>
      <c r="R83" s="110" t="s">
        <v>385</v>
      </c>
      <c r="S83" s="110" t="s">
        <v>385</v>
      </c>
      <c r="T83" s="110" t="s">
        <v>385</v>
      </c>
      <c r="U83" s="110" t="s">
        <v>385</v>
      </c>
      <c r="V83" s="110" t="s">
        <v>385</v>
      </c>
      <c r="W83" s="110">
        <v>9.0064799999999973E-3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128663.99999999999</v>
      </c>
      <c r="AL83" s="121" t="s">
        <v>432</v>
      </c>
    </row>
    <row r="84" spans="1:38" ht="26.25" customHeight="1" thickBot="1" x14ac:dyDescent="0.25">
      <c r="A84" s="53" t="s">
        <v>53</v>
      </c>
      <c r="B84" s="64" t="s">
        <v>190</v>
      </c>
      <c r="C84" s="65" t="s">
        <v>191</v>
      </c>
      <c r="D84" s="55"/>
      <c r="E84" s="110" t="s">
        <v>396</v>
      </c>
      <c r="F84" s="110">
        <v>1.8116412702582022E-2</v>
      </c>
      <c r="G84" s="110" t="s">
        <v>385</v>
      </c>
      <c r="H84" s="110" t="s">
        <v>385</v>
      </c>
      <c r="I84" s="110">
        <v>3.205388844322106E-2</v>
      </c>
      <c r="J84" s="110">
        <v>4.0168793629064385E-2</v>
      </c>
      <c r="K84" s="110">
        <v>4.0574546169588173E-2</v>
      </c>
      <c r="L84" s="110">
        <v>4.1670054976187377E-4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50.478999999999999</v>
      </c>
      <c r="AL84" s="121" t="s">
        <v>433</v>
      </c>
    </row>
    <row r="85" spans="1:38" ht="26.25" customHeight="1" thickBot="1" x14ac:dyDescent="0.25">
      <c r="A85" s="53" t="s">
        <v>185</v>
      </c>
      <c r="B85" s="59" t="s">
        <v>192</v>
      </c>
      <c r="C85" s="65" t="s">
        <v>373</v>
      </c>
      <c r="D85" s="55"/>
      <c r="E85" s="110" t="s">
        <v>385</v>
      </c>
      <c r="F85" s="110">
        <v>16.149618111550708</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9.7477505534991611</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9.9433301994513794</v>
      </c>
      <c r="AL86" s="121" t="s">
        <v>435</v>
      </c>
    </row>
    <row r="87" spans="1:38" ht="26.25" customHeight="1" thickBot="1" x14ac:dyDescent="0.25">
      <c r="A87" s="53" t="s">
        <v>185</v>
      </c>
      <c r="B87" s="59" t="s">
        <v>195</v>
      </c>
      <c r="C87" s="63" t="s">
        <v>196</v>
      </c>
      <c r="D87" s="55"/>
      <c r="E87" s="110" t="s">
        <v>385</v>
      </c>
      <c r="F87" s="110">
        <v>6.1346731117715533E-2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8.52083888006996E-2</v>
      </c>
      <c r="AL87" s="121" t="s">
        <v>435</v>
      </c>
    </row>
    <row r="88" spans="1:38" ht="26.25" customHeight="1" thickBot="1" x14ac:dyDescent="0.25">
      <c r="A88" s="53" t="s">
        <v>185</v>
      </c>
      <c r="B88" s="59" t="s">
        <v>197</v>
      </c>
      <c r="C88" s="63" t="s">
        <v>198</v>
      </c>
      <c r="D88" s="55"/>
      <c r="E88" s="110" t="s">
        <v>396</v>
      </c>
      <c r="F88" s="110">
        <v>3.7659153820255433</v>
      </c>
      <c r="G88" s="110" t="s">
        <v>396</v>
      </c>
      <c r="H88" s="110" t="s">
        <v>396</v>
      </c>
      <c r="I88" s="110" t="s">
        <v>396</v>
      </c>
      <c r="J88" s="110" t="s">
        <v>396</v>
      </c>
      <c r="K88" s="110" t="s">
        <v>396</v>
      </c>
      <c r="L88" s="110" t="s">
        <v>396</v>
      </c>
      <c r="M88" s="110" t="s">
        <v>396</v>
      </c>
      <c r="N88" s="110" t="s">
        <v>396</v>
      </c>
      <c r="O88" s="110">
        <v>5.0479000000000004E-6</v>
      </c>
      <c r="P88" s="110" t="s">
        <v>396</v>
      </c>
      <c r="Q88" s="110">
        <v>2.5239500000000001E-5</v>
      </c>
      <c r="R88" s="110">
        <v>3.0287399999999996E-4</v>
      </c>
      <c r="S88" s="110" t="s">
        <v>396</v>
      </c>
      <c r="T88" s="110">
        <v>2.5239500000000001E-3</v>
      </c>
      <c r="U88" s="110">
        <v>2.5239500000000001E-5</v>
      </c>
      <c r="V88" s="110" t="s">
        <v>396</v>
      </c>
      <c r="W88" s="110" t="s">
        <v>396</v>
      </c>
      <c r="X88" s="110" t="s">
        <v>396</v>
      </c>
      <c r="Y88" s="110" t="s">
        <v>396</v>
      </c>
      <c r="Z88" s="110" t="s">
        <v>396</v>
      </c>
      <c r="AA88" s="110" t="s">
        <v>396</v>
      </c>
      <c r="AB88" s="110">
        <v>0.12872144999999999</v>
      </c>
      <c r="AC88" s="110" t="s">
        <v>396</v>
      </c>
      <c r="AD88" s="110" t="s">
        <v>396</v>
      </c>
      <c r="AE88" s="111"/>
      <c r="AF88" s="112" t="s">
        <v>385</v>
      </c>
      <c r="AG88" s="112" t="s">
        <v>385</v>
      </c>
      <c r="AH88" s="112" t="s">
        <v>385</v>
      </c>
      <c r="AI88" s="112" t="s">
        <v>385</v>
      </c>
      <c r="AJ88" s="112" t="s">
        <v>385</v>
      </c>
      <c r="AK88" s="112">
        <v>7.8334257000000802</v>
      </c>
      <c r="AL88" s="121" t="s">
        <v>435</v>
      </c>
    </row>
    <row r="89" spans="1:38" ht="26.25" customHeight="1" thickBot="1" x14ac:dyDescent="0.25">
      <c r="A89" s="53" t="s">
        <v>185</v>
      </c>
      <c r="B89" s="59" t="s">
        <v>199</v>
      </c>
      <c r="C89" s="63" t="s">
        <v>200</v>
      </c>
      <c r="D89" s="55"/>
      <c r="E89" s="110" t="s">
        <v>385</v>
      </c>
      <c r="F89" s="110">
        <v>1.9675009602541105</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4.5537538342284316</v>
      </c>
      <c r="AL89" s="121" t="s">
        <v>435</v>
      </c>
    </row>
    <row r="90" spans="1:38" s="4" customFormat="1" ht="26.25" customHeight="1" thickBot="1" x14ac:dyDescent="0.25">
      <c r="A90" s="53" t="s">
        <v>185</v>
      </c>
      <c r="B90" s="59" t="s">
        <v>201</v>
      </c>
      <c r="C90" s="63" t="s">
        <v>202</v>
      </c>
      <c r="D90" s="55"/>
      <c r="E90" s="110" t="s">
        <v>396</v>
      </c>
      <c r="F90" s="110">
        <v>0.39399255372843844</v>
      </c>
      <c r="G90" s="110">
        <v>1.234904925576511E-2</v>
      </c>
      <c r="H90" s="110" t="s">
        <v>396</v>
      </c>
      <c r="I90" s="110" t="s">
        <v>396</v>
      </c>
      <c r="J90" s="110" t="s">
        <v>396</v>
      </c>
      <c r="K90" s="110" t="s">
        <v>396</v>
      </c>
      <c r="L90" s="110" t="s">
        <v>396</v>
      </c>
      <c r="M90" s="110" t="s">
        <v>396</v>
      </c>
      <c r="N90" s="110">
        <v>1.3172319206149446E-4</v>
      </c>
      <c r="O90" s="110">
        <v>1.6465399007686816E-4</v>
      </c>
      <c r="P90" s="110">
        <v>8.2326995038434079E-5</v>
      </c>
      <c r="Q90" s="110">
        <v>1.8111938908455492E-4</v>
      </c>
      <c r="R90" s="110">
        <v>1.1525779305380769E-4</v>
      </c>
      <c r="S90" s="110">
        <v>8.2326995038434079E-5</v>
      </c>
      <c r="T90" s="110">
        <v>8.2326995038434079E-5</v>
      </c>
      <c r="U90" s="110">
        <v>6.586159603074723E-5</v>
      </c>
      <c r="V90" s="110">
        <v>3.0954950134451211</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0.54707158770513709</v>
      </c>
      <c r="AL90" s="119" t="s">
        <v>435</v>
      </c>
    </row>
    <row r="91" spans="1:38" ht="26.25" customHeight="1" thickBot="1" x14ac:dyDescent="0.25">
      <c r="A91" s="53" t="s">
        <v>185</v>
      </c>
      <c r="B91" s="57" t="s">
        <v>374</v>
      </c>
      <c r="C91" s="59" t="s">
        <v>203</v>
      </c>
      <c r="D91" s="55"/>
      <c r="E91" s="110">
        <v>8.4526313520000007E-3</v>
      </c>
      <c r="F91" s="110">
        <v>2.2669611360000001E-2</v>
      </c>
      <c r="G91" s="110">
        <v>2.5303130400000011E-4</v>
      </c>
      <c r="H91" s="110">
        <v>1.9437786600000003E-2</v>
      </c>
      <c r="I91" s="110">
        <v>0.12646705980328801</v>
      </c>
      <c r="J91" s="110">
        <v>0.126471079817184</v>
      </c>
      <c r="K91" s="110">
        <v>0.126471910128516</v>
      </c>
      <c r="L91" s="110">
        <v>5.6908218600000005E-2</v>
      </c>
      <c r="M91" s="110">
        <v>0.25867666458000005</v>
      </c>
      <c r="N91" s="110">
        <v>6.5687596800000025E-2</v>
      </c>
      <c r="O91" s="110">
        <v>2.5416543696000004E-2</v>
      </c>
      <c r="P91" s="110">
        <v>4.775756400000002E-6</v>
      </c>
      <c r="Q91" s="110">
        <v>1.1143431600000004E-4</v>
      </c>
      <c r="R91" s="110">
        <v>1.3070491200000004E-3</v>
      </c>
      <c r="S91" s="110">
        <v>6.2493170400000013E-2</v>
      </c>
      <c r="T91" s="110">
        <v>1.5159826800000002E-2</v>
      </c>
      <c r="U91" s="110" t="s">
        <v>396</v>
      </c>
      <c r="V91" s="110">
        <v>3.4430422800000013E-2</v>
      </c>
      <c r="W91" s="110">
        <v>4.6838040000000004E-4</v>
      </c>
      <c r="X91" s="110">
        <v>5.1990224400000004E-4</v>
      </c>
      <c r="Y91" s="110">
        <v>2.1077117999999999E-4</v>
      </c>
      <c r="Z91" s="110">
        <v>2.1077117999999999E-4</v>
      </c>
      <c r="AA91" s="110">
        <v>2.1077117999999999E-4</v>
      </c>
      <c r="AB91" s="110">
        <v>1.152215784E-3</v>
      </c>
      <c r="AC91" s="110" t="s">
        <v>396</v>
      </c>
      <c r="AD91" s="110" t="s">
        <v>396</v>
      </c>
      <c r="AE91" s="111"/>
      <c r="AF91" s="112" t="s">
        <v>392</v>
      </c>
      <c r="AG91" s="112" t="s">
        <v>392</v>
      </c>
      <c r="AH91" s="112" t="s">
        <v>392</v>
      </c>
      <c r="AI91" s="112" t="s">
        <v>392</v>
      </c>
      <c r="AJ91" s="112" t="s">
        <v>392</v>
      </c>
      <c r="AK91" s="112">
        <v>4.7675892000000006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2.364765847054371E-2</v>
      </c>
      <c r="J92" s="110">
        <v>8.8333686339902601E-2</v>
      </c>
      <c r="K92" s="110">
        <v>0.21658123318536887</v>
      </c>
      <c r="L92" s="110">
        <v>6.1483912023413639E-4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241.97342246492917</v>
      </c>
      <c r="AL92" s="121" t="s">
        <v>428</v>
      </c>
    </row>
    <row r="93" spans="1:38" ht="26.25" customHeight="1" thickBot="1" x14ac:dyDescent="0.25">
      <c r="A93" s="53" t="s">
        <v>53</v>
      </c>
      <c r="B93" s="57" t="s">
        <v>206</v>
      </c>
      <c r="C93" s="54" t="s">
        <v>375</v>
      </c>
      <c r="D93" s="60"/>
      <c r="E93" s="110" t="s">
        <v>385</v>
      </c>
      <c r="F93" s="110">
        <v>1.3701558603561657</v>
      </c>
      <c r="G93" s="110" t="s">
        <v>385</v>
      </c>
      <c r="H93" s="110" t="s">
        <v>385</v>
      </c>
      <c r="I93" s="110">
        <v>6.2420832966190998E-4</v>
      </c>
      <c r="J93" s="110">
        <v>2.4968327311784564E-3</v>
      </c>
      <c r="K93" s="110">
        <v>6.2420817877231255E-3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683.43429409024748</v>
      </c>
      <c r="AL93" s="121" t="s">
        <v>429</v>
      </c>
    </row>
    <row r="94" spans="1:38" ht="26.25" customHeight="1" thickBot="1" x14ac:dyDescent="0.25">
      <c r="A94" s="53" t="s">
        <v>53</v>
      </c>
      <c r="B94" s="66" t="s">
        <v>376</v>
      </c>
      <c r="C94" s="54" t="s">
        <v>207</v>
      </c>
      <c r="D94" s="55"/>
      <c r="E94" s="110">
        <v>2.5148726893025008E-4</v>
      </c>
      <c r="F94" s="110">
        <v>2.3143426136650526E-2</v>
      </c>
      <c r="G94" s="110">
        <v>3.5493191815051366E-6</v>
      </c>
      <c r="H94" s="110">
        <v>1.8895793812296101E-3</v>
      </c>
      <c r="I94" s="110">
        <v>4.0762136626573453E-4</v>
      </c>
      <c r="J94" s="110">
        <v>1.4275485193360083E-3</v>
      </c>
      <c r="K94" s="110">
        <v>3.471920684645051E-3</v>
      </c>
      <c r="L94" s="110" t="s">
        <v>396</v>
      </c>
      <c r="M94" s="110">
        <v>4.1764782630928755E-5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0.5700383176656898</v>
      </c>
      <c r="AI94" s="112" t="s">
        <v>385</v>
      </c>
      <c r="AJ94" s="112" t="s">
        <v>385</v>
      </c>
      <c r="AK94" s="112" t="s">
        <v>385</v>
      </c>
      <c r="AL94" s="121" t="s">
        <v>385</v>
      </c>
    </row>
    <row r="95" spans="1:38" ht="26.25" customHeight="1" thickBot="1" x14ac:dyDescent="0.25">
      <c r="A95" s="53" t="s">
        <v>53</v>
      </c>
      <c r="B95" s="66" t="s">
        <v>208</v>
      </c>
      <c r="C95" s="54" t="s">
        <v>209</v>
      </c>
      <c r="D95" s="60"/>
      <c r="E95" s="110">
        <v>0.31075689568484799</v>
      </c>
      <c r="F95" s="110">
        <v>0.29876384591765204</v>
      </c>
      <c r="G95" s="110">
        <v>2.2941464058505944E-3</v>
      </c>
      <c r="H95" s="110">
        <v>2.5561619593740099E-3</v>
      </c>
      <c r="I95" s="110">
        <v>4.9098146361762851E-2</v>
      </c>
      <c r="J95" s="110">
        <v>0.19561056550693778</v>
      </c>
      <c r="K95" s="110">
        <v>0.4886353297487801</v>
      </c>
      <c r="L95" s="110" t="s">
        <v>396</v>
      </c>
      <c r="M95" s="110">
        <v>0.39550665747213704</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5.8984860367482982E-2</v>
      </c>
      <c r="AG95" s="112" t="s">
        <v>392</v>
      </c>
      <c r="AH95" s="112">
        <v>0.11726217131737959</v>
      </c>
      <c r="AI95" s="112">
        <v>0.4062531786090956</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5.324632E-2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0.53246320000000003</v>
      </c>
      <c r="AE97" s="111"/>
      <c r="AF97" s="112" t="s">
        <v>385</v>
      </c>
      <c r="AG97" s="112" t="s">
        <v>385</v>
      </c>
      <c r="AH97" s="112" t="s">
        <v>385</v>
      </c>
      <c r="AI97" s="112" t="s">
        <v>385</v>
      </c>
      <c r="AJ97" s="112" t="s">
        <v>385</v>
      </c>
      <c r="AK97" s="112">
        <v>5324632</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3.8105394009626058E-2</v>
      </c>
      <c r="F99" s="113">
        <v>4.3681712630569169</v>
      </c>
      <c r="G99" s="113" t="s">
        <v>385</v>
      </c>
      <c r="H99" s="113">
        <v>1.3713074697794601</v>
      </c>
      <c r="I99" s="113">
        <v>6.8171104383561637E-2</v>
      </c>
      <c r="J99" s="113">
        <v>0.10475072136986302</v>
      </c>
      <c r="K99" s="113">
        <v>0.22945396109589042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282274</v>
      </c>
      <c r="AL99" s="122" t="s">
        <v>437</v>
      </c>
    </row>
    <row r="100" spans="1:38" ht="26.25" customHeight="1" thickBot="1" x14ac:dyDescent="0.25">
      <c r="A100" s="53" t="s">
        <v>216</v>
      </c>
      <c r="B100" s="53" t="s">
        <v>218</v>
      </c>
      <c r="C100" s="54" t="s">
        <v>378</v>
      </c>
      <c r="D100" s="67"/>
      <c r="E100" s="113">
        <v>7.653436791122567E-2</v>
      </c>
      <c r="F100" s="113">
        <v>5.7826166991136496</v>
      </c>
      <c r="G100" s="113" t="s">
        <v>385</v>
      </c>
      <c r="H100" s="113">
        <v>5.7576090044886774</v>
      </c>
      <c r="I100" s="113">
        <v>9.0932619506849291E-2</v>
      </c>
      <c r="J100" s="113">
        <v>0.14712013961643838</v>
      </c>
      <c r="K100" s="113">
        <v>0.32060722098630134</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710689</v>
      </c>
      <c r="AL100" s="122" t="s">
        <v>437</v>
      </c>
    </row>
    <row r="101" spans="1:38" ht="26.25" customHeight="1" thickBot="1" x14ac:dyDescent="0.25">
      <c r="A101" s="53" t="s">
        <v>216</v>
      </c>
      <c r="B101" s="53" t="s">
        <v>219</v>
      </c>
      <c r="C101" s="54" t="s">
        <v>220</v>
      </c>
      <c r="D101" s="67"/>
      <c r="E101" s="113">
        <v>5.5397369026647684E-3</v>
      </c>
      <c r="F101" s="113">
        <v>6.9533698000000005E-2</v>
      </c>
      <c r="G101" s="113" t="s">
        <v>385</v>
      </c>
      <c r="H101" s="113">
        <v>0.83880455366313555</v>
      </c>
      <c r="I101" s="113">
        <v>4.042673036E-3</v>
      </c>
      <c r="J101" s="113">
        <v>1.2128019108E-2</v>
      </c>
      <c r="K101" s="113">
        <v>3.1672217177999999E-2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411442</v>
      </c>
      <c r="AL101" s="122" t="s">
        <v>437</v>
      </c>
    </row>
    <row r="102" spans="1:38" ht="26.25" customHeight="1" thickBot="1" x14ac:dyDescent="0.25">
      <c r="A102" s="53" t="s">
        <v>216</v>
      </c>
      <c r="B102" s="53" t="s">
        <v>221</v>
      </c>
      <c r="C102" s="54" t="s">
        <v>356</v>
      </c>
      <c r="D102" s="67"/>
      <c r="E102" s="113">
        <v>1.0000569220706249E-2</v>
      </c>
      <c r="F102" s="113">
        <v>1.5843610730000002</v>
      </c>
      <c r="G102" s="113" t="s">
        <v>385</v>
      </c>
      <c r="H102" s="113">
        <v>5.4774235251788976</v>
      </c>
      <c r="I102" s="113">
        <v>1.3698366E-2</v>
      </c>
      <c r="J102" s="113">
        <v>0.30444300000000002</v>
      </c>
      <c r="K102" s="113">
        <v>2.11394606</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2179029</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3.5767386318988982E-4</v>
      </c>
      <c r="F104" s="113">
        <v>1.3535908000000001E-2</v>
      </c>
      <c r="G104" s="113" t="s">
        <v>385</v>
      </c>
      <c r="H104" s="113">
        <v>4.3340371484924353E-2</v>
      </c>
      <c r="I104" s="113">
        <v>2.5173792000000004E-4</v>
      </c>
      <c r="J104" s="113">
        <v>7.5521376000000002E-4</v>
      </c>
      <c r="K104" s="113">
        <v>1.7621654400000002E-3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24974</v>
      </c>
      <c r="AL104" s="122" t="s">
        <v>437</v>
      </c>
    </row>
    <row r="105" spans="1:38" ht="26.25" customHeight="1" thickBot="1" x14ac:dyDescent="0.25">
      <c r="A105" s="53" t="s">
        <v>216</v>
      </c>
      <c r="B105" s="53" t="s">
        <v>226</v>
      </c>
      <c r="C105" s="54" t="s">
        <v>227</v>
      </c>
      <c r="D105" s="67"/>
      <c r="E105" s="113">
        <v>6.5741079212664985E-4</v>
      </c>
      <c r="F105" s="113">
        <v>4.7828700000000002E-2</v>
      </c>
      <c r="G105" s="113" t="s">
        <v>385</v>
      </c>
      <c r="H105" s="113">
        <v>6.1593843201783747E-3</v>
      </c>
      <c r="I105" s="113">
        <v>1.0964239999999999E-3</v>
      </c>
      <c r="J105" s="113">
        <v>1.722952E-3</v>
      </c>
      <c r="K105" s="113">
        <v>3.7591679999999998E-3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11188</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8.7480615332436486E-3</v>
      </c>
      <c r="F107" s="113">
        <v>1.2349205550000002</v>
      </c>
      <c r="G107" s="113" t="s">
        <v>385</v>
      </c>
      <c r="H107" s="113">
        <v>1.036169853562567</v>
      </c>
      <c r="I107" s="113">
        <v>2.2453101E-2</v>
      </c>
      <c r="J107" s="113">
        <v>0.29937468</v>
      </c>
      <c r="K107" s="113">
        <v>1.42202973</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7484367</v>
      </c>
      <c r="AL107" s="122" t="s">
        <v>437</v>
      </c>
    </row>
    <row r="108" spans="1:38" ht="26.25" customHeight="1" thickBot="1" x14ac:dyDescent="0.25">
      <c r="A108" s="53" t="s">
        <v>216</v>
      </c>
      <c r="B108" s="53" t="s">
        <v>231</v>
      </c>
      <c r="C108" s="54" t="s">
        <v>350</v>
      </c>
      <c r="D108" s="67"/>
      <c r="E108" s="113">
        <v>1.888954114945237E-2</v>
      </c>
      <c r="F108" s="113">
        <v>0.46893114000000002</v>
      </c>
      <c r="G108" s="113" t="s">
        <v>385</v>
      </c>
      <c r="H108" s="113">
        <v>0.96684424550175585</v>
      </c>
      <c r="I108" s="113">
        <v>8.6839099999999995E-3</v>
      </c>
      <c r="J108" s="113">
        <v>8.6839100000000002E-2</v>
      </c>
      <c r="K108" s="113">
        <v>0.1736782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4341955</v>
      </c>
      <c r="AL108" s="122" t="s">
        <v>437</v>
      </c>
    </row>
    <row r="109" spans="1:38" ht="26.25" customHeight="1" thickBot="1" x14ac:dyDescent="0.25">
      <c r="A109" s="53" t="s">
        <v>216</v>
      </c>
      <c r="B109" s="53" t="s">
        <v>232</v>
      </c>
      <c r="C109" s="54" t="s">
        <v>351</v>
      </c>
      <c r="D109" s="67"/>
      <c r="E109" s="113">
        <v>1.8956531629216811E-3</v>
      </c>
      <c r="F109" s="113">
        <v>7.3201344000000002E-2</v>
      </c>
      <c r="G109" s="113" t="s">
        <v>385</v>
      </c>
      <c r="H109" s="113">
        <v>0.1189234235551804</v>
      </c>
      <c r="I109" s="113">
        <v>2.9939200000000002E-3</v>
      </c>
      <c r="J109" s="113">
        <v>1.6466560000000002E-2</v>
      </c>
      <c r="K109" s="113">
        <v>1.6466560000000002E-2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149696</v>
      </c>
      <c r="AL109" s="122" t="s">
        <v>437</v>
      </c>
    </row>
    <row r="110" spans="1:38" ht="26.25" customHeight="1" thickBot="1" x14ac:dyDescent="0.25">
      <c r="A110" s="53" t="s">
        <v>216</v>
      </c>
      <c r="B110" s="53" t="s">
        <v>233</v>
      </c>
      <c r="C110" s="54" t="s">
        <v>352</v>
      </c>
      <c r="D110" s="67"/>
      <c r="E110" s="113">
        <v>1.0764301046554711E-3</v>
      </c>
      <c r="F110" s="113">
        <v>0.126211878</v>
      </c>
      <c r="G110" s="113" t="s">
        <v>385</v>
      </c>
      <c r="H110" s="113">
        <v>0.14698457603573209</v>
      </c>
      <c r="I110" s="113">
        <v>3.1884549999999998E-3</v>
      </c>
      <c r="J110" s="113">
        <v>2.4141490000000002E-2</v>
      </c>
      <c r="K110" s="113">
        <v>2.4141490000000002E-2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258102</v>
      </c>
      <c r="AL110" s="122" t="s">
        <v>437</v>
      </c>
    </row>
    <row r="111" spans="1:38" ht="26.25" customHeight="1" thickBot="1" x14ac:dyDescent="0.25">
      <c r="A111" s="53" t="s">
        <v>216</v>
      </c>
      <c r="B111" s="53" t="s">
        <v>234</v>
      </c>
      <c r="C111" s="54" t="s">
        <v>346</v>
      </c>
      <c r="D111" s="67"/>
      <c r="E111" s="113">
        <v>2.4951922298986459E-3</v>
      </c>
      <c r="F111" s="113">
        <v>0.14721634156402011</v>
      </c>
      <c r="G111" s="113" t="s">
        <v>385</v>
      </c>
      <c r="H111" s="113">
        <v>4.9903844597972924E-2</v>
      </c>
      <c r="I111" s="113">
        <v>9.9997835199999996E-3</v>
      </c>
      <c r="J111" s="113">
        <v>1.9999567039999999E-2</v>
      </c>
      <c r="K111" s="113">
        <v>4.4999025839999998E-2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2495192.229898646</v>
      </c>
      <c r="AL111" s="122" t="s">
        <v>438</v>
      </c>
    </row>
    <row r="112" spans="1:38" ht="26.25" customHeight="1" thickBot="1" x14ac:dyDescent="0.25">
      <c r="A112" s="53" t="s">
        <v>235</v>
      </c>
      <c r="B112" s="53" t="s">
        <v>236</v>
      </c>
      <c r="C112" s="54" t="s">
        <v>237</v>
      </c>
      <c r="D112" s="55"/>
      <c r="E112" s="113">
        <v>2.5940799999999999</v>
      </c>
      <c r="F112" s="113" t="s">
        <v>385</v>
      </c>
      <c r="G112" s="113" t="s">
        <v>385</v>
      </c>
      <c r="H112" s="113">
        <v>3.2916935700934613</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64852000</v>
      </c>
      <c r="AL112" s="122" t="s">
        <v>439</v>
      </c>
    </row>
    <row r="113" spans="1:38" ht="26.25" customHeight="1" thickBot="1" x14ac:dyDescent="0.25">
      <c r="A113" s="53" t="s">
        <v>235</v>
      </c>
      <c r="B113" s="68" t="s">
        <v>238</v>
      </c>
      <c r="C113" s="69" t="s">
        <v>239</v>
      </c>
      <c r="D113" s="55"/>
      <c r="E113" s="113">
        <v>1.9173979446570786</v>
      </c>
      <c r="F113" s="113" t="s">
        <v>401</v>
      </c>
      <c r="G113" s="113" t="s">
        <v>385</v>
      </c>
      <c r="H113" s="113">
        <v>26.440573013710047</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52889.17871409998</v>
      </c>
      <c r="AL113" s="122" t="s">
        <v>440</v>
      </c>
    </row>
    <row r="114" spans="1:38" ht="26.25" customHeight="1" thickBot="1" x14ac:dyDescent="0.25">
      <c r="A114" s="53" t="s">
        <v>235</v>
      </c>
      <c r="B114" s="68" t="s">
        <v>240</v>
      </c>
      <c r="C114" s="69" t="s">
        <v>357</v>
      </c>
      <c r="D114" s="55"/>
      <c r="E114" s="113">
        <v>1.02919816E-2</v>
      </c>
      <c r="F114" s="113" t="s">
        <v>385</v>
      </c>
      <c r="G114" s="113" t="s">
        <v>385</v>
      </c>
      <c r="H114" s="113">
        <v>3.3448940199999999E-2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257299.53999999998</v>
      </c>
      <c r="AL114" s="122" t="s">
        <v>439</v>
      </c>
    </row>
    <row r="115" spans="1:38" ht="26.25" customHeight="1" thickBot="1" x14ac:dyDescent="0.25">
      <c r="A115" s="53" t="s">
        <v>235</v>
      </c>
      <c r="B115" s="68" t="s">
        <v>241</v>
      </c>
      <c r="C115" s="69" t="s">
        <v>242</v>
      </c>
      <c r="D115" s="55"/>
      <c r="E115" s="113">
        <v>1.8758911999999999E-2</v>
      </c>
      <c r="F115" s="113" t="s">
        <v>385</v>
      </c>
      <c r="G115" s="113" t="s">
        <v>385</v>
      </c>
      <c r="H115" s="113">
        <v>3.7517823999999998E-2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468972.79999999999</v>
      </c>
      <c r="AL115" s="122" t="s">
        <v>439</v>
      </c>
    </row>
    <row r="116" spans="1:38" ht="26.25" customHeight="1" thickBot="1" x14ac:dyDescent="0.25">
      <c r="A116" s="53" t="s">
        <v>235</v>
      </c>
      <c r="B116" s="53" t="s">
        <v>243</v>
      </c>
      <c r="C116" s="59" t="s">
        <v>379</v>
      </c>
      <c r="D116" s="55"/>
      <c r="E116" s="113">
        <v>1.709206192391054</v>
      </c>
      <c r="F116" s="113" t="s">
        <v>401</v>
      </c>
      <c r="G116" s="113" t="s">
        <v>385</v>
      </c>
      <c r="H116" s="113">
        <v>3.9336894239418299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13443.847234819004</v>
      </c>
      <c r="AL116" s="122" t="s">
        <v>440</v>
      </c>
    </row>
    <row r="117" spans="1:38" ht="26.25" customHeight="1" thickBot="1" x14ac:dyDescent="0.25">
      <c r="A117" s="53" t="s">
        <v>235</v>
      </c>
      <c r="B117" s="53" t="s">
        <v>244</v>
      </c>
      <c r="C117" s="59" t="s">
        <v>245</v>
      </c>
      <c r="D117" s="55"/>
      <c r="E117" s="113" t="s">
        <v>385</v>
      </c>
      <c r="F117" s="113" t="s">
        <v>385</v>
      </c>
      <c r="G117" s="113" t="s">
        <v>385</v>
      </c>
      <c r="H117" s="113">
        <v>0.47560512550160999</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34701715.436958112</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0.21119891099999999</v>
      </c>
      <c r="J119" s="113">
        <v>3.8161147500000001</v>
      </c>
      <c r="K119" s="113">
        <v>3.0410390399999998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1949384</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0.26119914905913177</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1949384</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0.35175000000000001</v>
      </c>
      <c r="AD122" s="113" t="s">
        <v>385</v>
      </c>
      <c r="AE122" s="111"/>
      <c r="AF122" s="114" t="s">
        <v>385</v>
      </c>
      <c r="AG122" s="114" t="s">
        <v>385</v>
      </c>
      <c r="AH122" s="114" t="s">
        <v>385</v>
      </c>
      <c r="AI122" s="114" t="s">
        <v>385</v>
      </c>
      <c r="AJ122" s="114" t="s">
        <v>385</v>
      </c>
      <c r="AK122" s="114">
        <v>140700</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0.10509841002821413</v>
      </c>
      <c r="G125" s="110" t="s">
        <v>385</v>
      </c>
      <c r="H125" s="110" t="s">
        <v>396</v>
      </c>
      <c r="I125" s="110">
        <v>6.9766580310542901E-5</v>
      </c>
      <c r="J125" s="110">
        <v>4.6299639660633016E-4</v>
      </c>
      <c r="K125" s="110">
        <v>9.7884626314489001E-4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2114.1387972891789</v>
      </c>
      <c r="AL125" s="121" t="s">
        <v>442</v>
      </c>
    </row>
    <row r="126" spans="1:38" ht="26.25" customHeight="1" thickBot="1" x14ac:dyDescent="0.25">
      <c r="A126" s="53" t="s">
        <v>260</v>
      </c>
      <c r="B126" s="53" t="s">
        <v>263</v>
      </c>
      <c r="C126" s="54" t="s">
        <v>264</v>
      </c>
      <c r="D126" s="55"/>
      <c r="E126" s="110" t="s">
        <v>396</v>
      </c>
      <c r="F126" s="110" t="s">
        <v>396</v>
      </c>
      <c r="G126" s="110" t="s">
        <v>385</v>
      </c>
      <c r="H126" s="110">
        <v>0.42930360000000001</v>
      </c>
      <c r="I126" s="110" t="s">
        <v>396</v>
      </c>
      <c r="J126" s="110" t="s">
        <v>396</v>
      </c>
      <c r="K126" s="110" t="s">
        <v>396</v>
      </c>
      <c r="L126" s="110" t="s">
        <v>396</v>
      </c>
      <c r="M126" s="110">
        <v>0.36425760000000007</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650.46</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1.1059599318347008E-2</v>
      </c>
      <c r="F129" s="110">
        <v>1.2288443687052231E-4</v>
      </c>
      <c r="G129" s="110">
        <v>1.0445177133994397E-2</v>
      </c>
      <c r="H129" s="110" t="s">
        <v>396</v>
      </c>
      <c r="I129" s="110">
        <v>5.6526840960440264E-2</v>
      </c>
      <c r="J129" s="110">
        <v>8.4175839256307783E-2</v>
      </c>
      <c r="K129" s="110">
        <v>0.11243925973652792</v>
      </c>
      <c r="L129" s="110">
        <v>1.9784394336154094E-3</v>
      </c>
      <c r="M129" s="110">
        <v>4.3009552904682809E-3</v>
      </c>
      <c r="N129" s="110">
        <v>0.63899907172671599</v>
      </c>
      <c r="O129" s="110">
        <v>2.0890354267988794E-2</v>
      </c>
      <c r="P129" s="110">
        <v>1.7203821161873124E-2</v>
      </c>
      <c r="Q129" s="110">
        <v>1.3148634745145887E-2</v>
      </c>
      <c r="R129" s="110">
        <v>1.1366810410523315E-3</v>
      </c>
      <c r="S129" s="110">
        <v>5.7141263144792876E-4</v>
      </c>
      <c r="T129" s="110">
        <v>7.3730662122313388E-4</v>
      </c>
      <c r="U129" s="110" t="s">
        <v>396</v>
      </c>
      <c r="V129" s="110">
        <v>5.5297996591735041E-3</v>
      </c>
      <c r="W129" s="110">
        <v>21.504776452341403</v>
      </c>
      <c r="X129" s="110">
        <v>2.5805731742809688E-5</v>
      </c>
      <c r="Y129" s="110">
        <v>1.966150989928357E-5</v>
      </c>
      <c r="Z129" s="110">
        <v>1.904708771493096E-5</v>
      </c>
      <c r="AA129" s="110" t="s">
        <v>396</v>
      </c>
      <c r="AB129" s="110">
        <v>6.451432935702421E-5</v>
      </c>
      <c r="AC129" s="110">
        <v>1.2288443687052231E-2</v>
      </c>
      <c r="AD129" s="110">
        <v>3.2564375770688415E-2</v>
      </c>
      <c r="AE129" s="111"/>
      <c r="AF129" s="112" t="s">
        <v>385</v>
      </c>
      <c r="AG129" s="112" t="s">
        <v>385</v>
      </c>
      <c r="AH129" s="112" t="s">
        <v>385</v>
      </c>
      <c r="AI129" s="112" t="s">
        <v>385</v>
      </c>
      <c r="AJ129" s="112" t="s">
        <v>385</v>
      </c>
      <c r="AK129" s="112">
        <v>6.1442218435261156</v>
      </c>
      <c r="AL129" s="121" t="s">
        <v>394</v>
      </c>
    </row>
    <row r="130" spans="1:38" ht="26.25" customHeight="1" thickBot="1" x14ac:dyDescent="0.25">
      <c r="A130" s="53" t="s">
        <v>260</v>
      </c>
      <c r="B130" s="57" t="s">
        <v>272</v>
      </c>
      <c r="C130" s="71" t="s">
        <v>273</v>
      </c>
      <c r="D130" s="55"/>
      <c r="E130" s="110">
        <v>1.9555277453407334E-3</v>
      </c>
      <c r="F130" s="110">
        <v>6.5705732243448651E-4</v>
      </c>
      <c r="G130" s="110">
        <v>1.0950955373908109E-2</v>
      </c>
      <c r="H130" s="110" t="s">
        <v>396</v>
      </c>
      <c r="I130" s="110">
        <v>8.6043220794992286E-4</v>
      </c>
      <c r="J130" s="110">
        <v>3.2070655023588028E-3</v>
      </c>
      <c r="K130" s="110">
        <v>4.0674977103087255E-2</v>
      </c>
      <c r="L130" s="110">
        <v>3.0115127278247304E-5</v>
      </c>
      <c r="M130" s="110">
        <v>1.2124272021112549E-2</v>
      </c>
      <c r="N130" s="110">
        <v>3.9110554906814671E-2</v>
      </c>
      <c r="O130" s="110">
        <v>1.2515377570180695E-2</v>
      </c>
      <c r="P130" s="110">
        <v>1.7990855257134749E-3</v>
      </c>
      <c r="Q130" s="110">
        <v>3.6763921612405792E-3</v>
      </c>
      <c r="R130" s="110">
        <v>1.0950955373908109E-2</v>
      </c>
      <c r="S130" s="110">
        <v>3.1288443925451735E-2</v>
      </c>
      <c r="T130" s="110">
        <v>6.2576887850903477E-3</v>
      </c>
      <c r="U130" s="110">
        <v>1.17331664720444E-4</v>
      </c>
      <c r="V130" s="110">
        <v>5.1625932476995366E-2</v>
      </c>
      <c r="W130" s="110">
        <v>31.288443925451737</v>
      </c>
      <c r="X130" s="110">
        <v>3.9892766004950968E-7</v>
      </c>
      <c r="Y130" s="110">
        <v>5.4754776869540549E-8</v>
      </c>
      <c r="Z130" s="110">
        <v>4.77148769863139E-7</v>
      </c>
      <c r="AA130" s="110">
        <v>7.822110981362935E-8</v>
      </c>
      <c r="AB130" s="110">
        <v>1.0090523165958187E-6</v>
      </c>
      <c r="AC130" s="110">
        <v>3.6763921612405792E-3</v>
      </c>
      <c r="AD130" s="110">
        <v>3.5199499416133204E-3</v>
      </c>
      <c r="AE130" s="111"/>
      <c r="AF130" s="112" t="s">
        <v>385</v>
      </c>
      <c r="AG130" s="112" t="s">
        <v>385</v>
      </c>
      <c r="AH130" s="112" t="s">
        <v>385</v>
      </c>
      <c r="AI130" s="112" t="s">
        <v>385</v>
      </c>
      <c r="AJ130" s="112" t="s">
        <v>385</v>
      </c>
      <c r="AK130" s="112">
        <v>0.78221109813629341</v>
      </c>
      <c r="AL130" s="121" t="s">
        <v>394</v>
      </c>
    </row>
    <row r="131" spans="1:38" ht="26.25" customHeight="1" thickBot="1" x14ac:dyDescent="0.25">
      <c r="A131" s="53" t="s">
        <v>260</v>
      </c>
      <c r="B131" s="57" t="s">
        <v>274</v>
      </c>
      <c r="C131" s="65" t="s">
        <v>275</v>
      </c>
      <c r="D131" s="55"/>
      <c r="E131" s="110">
        <v>6.1525711845204388E-3</v>
      </c>
      <c r="F131" s="110">
        <v>2.3926665717579482E-3</v>
      </c>
      <c r="G131" s="110">
        <v>3.7599046127624902E-3</v>
      </c>
      <c r="H131" s="110" t="s">
        <v>396</v>
      </c>
      <c r="I131" s="110">
        <v>3.3804960563837295E-3</v>
      </c>
      <c r="J131" s="110">
        <v>5.1100521782544749E-3</v>
      </c>
      <c r="K131" s="110">
        <v>7.8616187357761144E-3</v>
      </c>
      <c r="L131" s="110">
        <v>1.8081723092285064E-4</v>
      </c>
      <c r="M131" s="110">
        <v>5.1271426537670322E-3</v>
      </c>
      <c r="N131" s="110">
        <v>0.12305142369040876</v>
      </c>
      <c r="O131" s="110">
        <v>1.0254285307534064E-2</v>
      </c>
      <c r="P131" s="110">
        <v>0.18457713553561314</v>
      </c>
      <c r="Q131" s="110">
        <v>3.4180951025113544E-4</v>
      </c>
      <c r="R131" s="110">
        <v>1.3672380410045418E-3</v>
      </c>
      <c r="S131" s="110">
        <v>2.0508570615068129E-2</v>
      </c>
      <c r="T131" s="110">
        <v>1.0254285307534062E-3</v>
      </c>
      <c r="U131" s="110" t="s">
        <v>396</v>
      </c>
      <c r="V131" s="110" t="s">
        <v>396</v>
      </c>
      <c r="W131" s="110">
        <v>136.72380410045417</v>
      </c>
      <c r="X131" s="110" t="s">
        <v>396</v>
      </c>
      <c r="Y131" s="110" t="s">
        <v>396</v>
      </c>
      <c r="Z131" s="110" t="s">
        <v>396</v>
      </c>
      <c r="AA131" s="110" t="s">
        <v>396</v>
      </c>
      <c r="AB131" s="110">
        <v>1.3672380410045417E-7</v>
      </c>
      <c r="AC131" s="110">
        <v>0.34180951025113548</v>
      </c>
      <c r="AD131" s="110">
        <v>6.8361902050227089E-2</v>
      </c>
      <c r="AE131" s="111"/>
      <c r="AF131" s="112" t="s">
        <v>385</v>
      </c>
      <c r="AG131" s="112" t="s">
        <v>385</v>
      </c>
      <c r="AH131" s="112" t="s">
        <v>385</v>
      </c>
      <c r="AI131" s="112" t="s">
        <v>385</v>
      </c>
      <c r="AJ131" s="112" t="s">
        <v>385</v>
      </c>
      <c r="AK131" s="112">
        <v>3.4180951025113546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5.2762050000000008E-3</v>
      </c>
      <c r="F133" s="110">
        <v>8.3140200000000021E-5</v>
      </c>
      <c r="G133" s="110">
        <v>7.2268020000000024E-4</v>
      </c>
      <c r="H133" s="110" t="s">
        <v>385</v>
      </c>
      <c r="I133" s="110">
        <v>2.2192038000000007E-4</v>
      </c>
      <c r="J133" s="110">
        <v>2.2192038000000007E-4</v>
      </c>
      <c r="K133" s="110">
        <v>2.4660662400000007E-4</v>
      </c>
      <c r="L133" s="110" t="s">
        <v>396</v>
      </c>
      <c r="M133" s="110">
        <v>8.9535600000000036E-4</v>
      </c>
      <c r="N133" s="110">
        <v>1.9205386200000005E-4</v>
      </c>
      <c r="O133" s="110">
        <v>3.2168862000000006E-5</v>
      </c>
      <c r="P133" s="110">
        <v>9.5291460000000022E-3</v>
      </c>
      <c r="Q133" s="110">
        <v>8.704139400000002E-5</v>
      </c>
      <c r="R133" s="110">
        <v>8.6721624000000026E-5</v>
      </c>
      <c r="S133" s="110">
        <v>7.9494822000000017E-5</v>
      </c>
      <c r="T133" s="110">
        <v>1.1083228200000002E-4</v>
      </c>
      <c r="U133" s="110">
        <v>1.2650101200000003E-4</v>
      </c>
      <c r="V133" s="110">
        <v>1.0240314480000003E-3</v>
      </c>
      <c r="W133" s="110">
        <v>1.7267580000000004E-4</v>
      </c>
      <c r="X133" s="110">
        <v>8.441928000000002E-8</v>
      </c>
      <c r="Y133" s="110">
        <v>4.6110834000000008E-8</v>
      </c>
      <c r="Z133" s="110">
        <v>4.118637600000001E-8</v>
      </c>
      <c r="AA133" s="110">
        <v>4.4703846000000012E-8</v>
      </c>
      <c r="AB133" s="110">
        <v>2.1642033600000006E-7</v>
      </c>
      <c r="AC133" s="110">
        <v>9.5931000000000022E-4</v>
      </c>
      <c r="AD133" s="110">
        <v>2.6221140000000005E-3</v>
      </c>
      <c r="AE133" s="111"/>
      <c r="AF133" s="112" t="s">
        <v>385</v>
      </c>
      <c r="AG133" s="112" t="s">
        <v>385</v>
      </c>
      <c r="AH133" s="112" t="s">
        <v>385</v>
      </c>
      <c r="AI133" s="112" t="s">
        <v>385</v>
      </c>
      <c r="AJ133" s="112" t="s">
        <v>385</v>
      </c>
      <c r="AK133" s="112">
        <v>6395.4000000000015</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0.14180202471051775</v>
      </c>
      <c r="F135" s="110">
        <v>0.11603786442544756</v>
      </c>
      <c r="G135" s="110">
        <v>2.3681196821519908E-3</v>
      </c>
      <c r="H135" s="110" t="s">
        <v>396</v>
      </c>
      <c r="I135" s="110">
        <v>0.29680433349638286</v>
      </c>
      <c r="J135" s="110">
        <v>0.32601114290959077</v>
      </c>
      <c r="K135" s="110">
        <v>0.34021986100250268</v>
      </c>
      <c r="L135" s="110">
        <v>8.3698822045979962E-2</v>
      </c>
      <c r="M135" s="110">
        <v>5.057605548008465</v>
      </c>
      <c r="N135" s="110">
        <v>2.5259943276287906E-2</v>
      </c>
      <c r="O135" s="110">
        <v>1.0261851955991962E-2</v>
      </c>
      <c r="P135" s="110" t="s">
        <v>396</v>
      </c>
      <c r="Q135" s="110">
        <v>6.2360484963335766E-2</v>
      </c>
      <c r="R135" s="110" t="s">
        <v>396</v>
      </c>
      <c r="S135" s="110">
        <v>1.9734330684599927E-2</v>
      </c>
      <c r="T135" s="110" t="s">
        <v>396</v>
      </c>
      <c r="U135" s="110">
        <v>7.8937322738399703E-3</v>
      </c>
      <c r="V135" s="110">
        <v>1.3419344865527949</v>
      </c>
      <c r="W135" s="110">
        <v>0.78937322738399696</v>
      </c>
      <c r="X135" s="110">
        <v>0.24865256662595905</v>
      </c>
      <c r="Y135" s="110">
        <v>0.4065272121027585</v>
      </c>
      <c r="Z135" s="110">
        <v>0.50914573166267807</v>
      </c>
      <c r="AA135" s="110" t="s">
        <v>396</v>
      </c>
      <c r="AB135" s="110">
        <v>1.1643255103913954</v>
      </c>
      <c r="AC135" s="110" t="s">
        <v>396</v>
      </c>
      <c r="AD135" s="110" t="s">
        <v>385</v>
      </c>
      <c r="AE135" s="111"/>
      <c r="AF135" s="112" t="s">
        <v>385</v>
      </c>
      <c r="AG135" s="112" t="s">
        <v>385</v>
      </c>
      <c r="AH135" s="112" t="s">
        <v>385</v>
      </c>
      <c r="AI135" s="112" t="s">
        <v>385</v>
      </c>
      <c r="AJ135" s="112" t="s">
        <v>385</v>
      </c>
      <c r="AK135" s="112">
        <v>78.9373227383997</v>
      </c>
      <c r="AL135" s="121" t="s">
        <v>447</v>
      </c>
    </row>
    <row r="136" spans="1:38" ht="26.25" customHeight="1" thickBot="1" x14ac:dyDescent="0.25">
      <c r="A136" s="53" t="s">
        <v>260</v>
      </c>
      <c r="B136" s="53" t="s">
        <v>284</v>
      </c>
      <c r="C136" s="54" t="s">
        <v>285</v>
      </c>
      <c r="D136" s="55"/>
      <c r="E136" s="110" t="s">
        <v>385</v>
      </c>
      <c r="F136" s="110">
        <v>5.5217660592101585E-3</v>
      </c>
      <c r="G136" s="110" t="s">
        <v>385</v>
      </c>
      <c r="H136" s="110">
        <v>1.0165091199999989</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368117.73728067725</v>
      </c>
      <c r="AL136" s="121" t="s">
        <v>448</v>
      </c>
    </row>
    <row r="137" spans="1:38" ht="26.25" customHeight="1" thickBot="1" x14ac:dyDescent="0.25">
      <c r="A137" s="53" t="s">
        <v>260</v>
      </c>
      <c r="B137" s="53" t="s">
        <v>286</v>
      </c>
      <c r="C137" s="54" t="s">
        <v>287</v>
      </c>
      <c r="D137" s="55"/>
      <c r="E137" s="110" t="s">
        <v>385</v>
      </c>
      <c r="F137" s="110">
        <v>2.8508783718566967E-3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190058.5581237798</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0.14272363777478728</v>
      </c>
      <c r="J139" s="110">
        <v>0.14272363777478728</v>
      </c>
      <c r="K139" s="110">
        <v>0.14272363777478728</v>
      </c>
      <c r="L139" s="110" t="s">
        <v>396</v>
      </c>
      <c r="M139" s="110" t="s">
        <v>396</v>
      </c>
      <c r="N139" s="110">
        <v>4.1330542432050255E-4</v>
      </c>
      <c r="O139" s="110">
        <v>8.3402666033296688E-4</v>
      </c>
      <c r="P139" s="110">
        <v>8.3402666033296688E-4</v>
      </c>
      <c r="Q139" s="110">
        <v>1.321688284297975E-3</v>
      </c>
      <c r="R139" s="110">
        <v>1.2621637080373932E-3</v>
      </c>
      <c r="S139" s="110">
        <v>2.9329825244038834E-3</v>
      </c>
      <c r="T139" s="110" t="s">
        <v>396</v>
      </c>
      <c r="U139" s="110" t="s">
        <v>396</v>
      </c>
      <c r="V139" s="110" t="s">
        <v>396</v>
      </c>
      <c r="W139" s="110">
        <v>1.4476824039069454</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2366.8333333333358</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110.86799887237729</v>
      </c>
      <c r="F141" s="15">
        <f t="shared" ref="F141:AK141" si="0">SUM(F14:F140)</f>
        <v>190.61253884823461</v>
      </c>
      <c r="G141" s="15">
        <f t="shared" si="0"/>
        <v>127.58532926644935</v>
      </c>
      <c r="H141" s="15">
        <f t="shared" si="0"/>
        <v>52.048465837205313</v>
      </c>
      <c r="I141" s="15">
        <f t="shared" si="0"/>
        <v>66.399367662128697</v>
      </c>
      <c r="J141" s="15">
        <f t="shared" si="0"/>
        <v>75.967979311719247</v>
      </c>
      <c r="K141" s="15">
        <f t="shared" si="0"/>
        <v>96.687898420448889</v>
      </c>
      <c r="L141" s="15">
        <f t="shared" si="0"/>
        <v>5.9313217845604669</v>
      </c>
      <c r="M141" s="15">
        <f t="shared" si="0"/>
        <v>805.3453839694165</v>
      </c>
      <c r="N141" s="15">
        <f t="shared" si="0"/>
        <v>52.873282942151377</v>
      </c>
      <c r="O141" s="15">
        <f t="shared" si="0"/>
        <v>1.7893795701814106</v>
      </c>
      <c r="P141" s="15">
        <f t="shared" si="0"/>
        <v>1.6307676747594759</v>
      </c>
      <c r="Q141" s="15">
        <f t="shared" si="0"/>
        <v>2.055762503728451</v>
      </c>
      <c r="R141" s="15">
        <f t="shared" si="0"/>
        <v>5.2749160931062304</v>
      </c>
      <c r="S141" s="15">
        <f t="shared" si="0"/>
        <v>10.596591814971339</v>
      </c>
      <c r="T141" s="15">
        <f t="shared" si="0"/>
        <v>5.8023283818652827</v>
      </c>
      <c r="U141" s="15">
        <f t="shared" si="0"/>
        <v>3.7493528233265181</v>
      </c>
      <c r="V141" s="15">
        <f t="shared" si="0"/>
        <v>27.0827044698378</v>
      </c>
      <c r="W141" s="15">
        <f t="shared" si="0"/>
        <v>1010.4519161047044</v>
      </c>
      <c r="X141" s="15">
        <f t="shared" si="0"/>
        <v>9.7877120045817154</v>
      </c>
      <c r="Y141" s="15">
        <f t="shared" si="0"/>
        <v>7.4184496700584441</v>
      </c>
      <c r="Z141" s="15">
        <f t="shared" si="0"/>
        <v>4.8632632435897749</v>
      </c>
      <c r="AA141" s="15">
        <f t="shared" si="0"/>
        <v>4.8519526990691304</v>
      </c>
      <c r="AB141" s="15">
        <f t="shared" si="0"/>
        <v>36.565439204022887</v>
      </c>
      <c r="AC141" s="15">
        <f t="shared" si="0"/>
        <v>6.7969021381412169</v>
      </c>
      <c r="AD141" s="15">
        <f t="shared" si="0"/>
        <v>21.096712356712114</v>
      </c>
      <c r="AE141" s="46"/>
      <c r="AF141" s="15">
        <f t="shared" si="0"/>
        <v>95217.285813842711</v>
      </c>
      <c r="AG141" s="15">
        <f t="shared" si="0"/>
        <v>204069.96320219125</v>
      </c>
      <c r="AH141" s="15">
        <f t="shared" si="0"/>
        <v>213576.18541685014</v>
      </c>
      <c r="AI141" s="15">
        <f t="shared" si="0"/>
        <v>19404.806946349592</v>
      </c>
      <c r="AJ141" s="15">
        <f t="shared" si="0"/>
        <v>17.640856851813975</v>
      </c>
      <c r="AK141" s="15">
        <f t="shared" si="0"/>
        <v>135680402.75220799</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110.86799887237729</v>
      </c>
      <c r="F152" s="10">
        <f t="shared" ref="F152:AD152" si="1">SUM(F$141, F$151, IF(AND(ISNUMBER(SEARCH($B$4,"AT|BE|CH|GB|IE|LT|LU|NL")),SUM(F$143:F$149)&gt;0),SUM(F$143:F$149)-SUM(F$27:F$33),0))</f>
        <v>190.61253884823461</v>
      </c>
      <c r="G152" s="10">
        <f t="shared" si="1"/>
        <v>127.58532926644935</v>
      </c>
      <c r="H152" s="10">
        <f t="shared" si="1"/>
        <v>52.048465837205313</v>
      </c>
      <c r="I152" s="10">
        <f t="shared" si="1"/>
        <v>66.399367662128697</v>
      </c>
      <c r="J152" s="10">
        <f t="shared" si="1"/>
        <v>75.967979311719247</v>
      </c>
      <c r="K152" s="10">
        <f t="shared" si="1"/>
        <v>96.687898420448889</v>
      </c>
      <c r="L152" s="10">
        <f t="shared" si="1"/>
        <v>5.9313217845604669</v>
      </c>
      <c r="M152" s="10">
        <f t="shared" si="1"/>
        <v>805.3453839694165</v>
      </c>
      <c r="N152" s="10">
        <f t="shared" si="1"/>
        <v>52.873282942151377</v>
      </c>
      <c r="O152" s="10">
        <f t="shared" si="1"/>
        <v>1.7893795701814106</v>
      </c>
      <c r="P152" s="10">
        <f t="shared" si="1"/>
        <v>1.6307676747594759</v>
      </c>
      <c r="Q152" s="10">
        <f t="shared" si="1"/>
        <v>2.055762503728451</v>
      </c>
      <c r="R152" s="10">
        <f t="shared" si="1"/>
        <v>5.2749160931062304</v>
      </c>
      <c r="S152" s="10">
        <f t="shared" si="1"/>
        <v>10.596591814971339</v>
      </c>
      <c r="T152" s="10">
        <f t="shared" si="1"/>
        <v>5.8023283818652827</v>
      </c>
      <c r="U152" s="10">
        <f t="shared" si="1"/>
        <v>3.7493528233265181</v>
      </c>
      <c r="V152" s="10">
        <f t="shared" si="1"/>
        <v>27.0827044698378</v>
      </c>
      <c r="W152" s="10">
        <f t="shared" si="1"/>
        <v>1010.4519161047044</v>
      </c>
      <c r="X152" s="10">
        <f t="shared" si="1"/>
        <v>9.7877120045817154</v>
      </c>
      <c r="Y152" s="10">
        <f t="shared" si="1"/>
        <v>7.4184496700584441</v>
      </c>
      <c r="Z152" s="10">
        <f t="shared" si="1"/>
        <v>4.8632632435897749</v>
      </c>
      <c r="AA152" s="10">
        <f t="shared" si="1"/>
        <v>4.8519526990691304</v>
      </c>
      <c r="AB152" s="10">
        <f t="shared" si="1"/>
        <v>36.565439204022887</v>
      </c>
      <c r="AC152" s="10">
        <f t="shared" si="1"/>
        <v>6.7969021381412169</v>
      </c>
      <c r="AD152" s="10">
        <f t="shared" si="1"/>
        <v>21.096712356712114</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110.86799887237729</v>
      </c>
      <c r="F154" s="10">
        <f>SUM(F$141, F$153, -1 * IF(OR($B$6=2005,$B$6&gt;=2020),SUM(F$99:F$122),0), IF(AND(ISNUMBER(SEARCH($B$4,"AT|BE|CH|GB|IE|LT|LU|NL")),SUM(F$143:F$149)&gt;0),SUM(F$143:F$149)-SUM(F$27:F$33),0))</f>
        <v>190.61253884823461</v>
      </c>
      <c r="G154" s="10">
        <f>SUM(G$141, G$153, IF(AND(ISNUMBER(SEARCH($B$4,"AT|BE|CH|GB|IE|LT|LU|NL")),SUM(G$143:G$149)&gt;0),SUM(G$143:G$149)-SUM(G$27:G$33),0))</f>
        <v>127.58532926644935</v>
      </c>
      <c r="H154" s="10">
        <f>SUM(H$141, H$153, IF(AND(ISNUMBER(SEARCH($B$4,"AT|BE|CH|GB|IE|LT|LU|NL")),SUM(H$143:H$149)&gt;0),SUM(H$143:H$149)-SUM(H$27:H$33),0))</f>
        <v>52.048465837205313</v>
      </c>
      <c r="I154" s="10">
        <f t="shared" ref="I154:AD154" si="2">SUM(I$141, I$153, IF(AND(ISNUMBER(SEARCH($B$4,"AT|BE|CH|GB|IE|LT|LU|NL")),SUM(I$143:I$149)&gt;0),SUM(I$143:I$149)-SUM(I$27:I$33),0))</f>
        <v>66.399367662128697</v>
      </c>
      <c r="J154" s="10">
        <f t="shared" si="2"/>
        <v>75.967979311719247</v>
      </c>
      <c r="K154" s="10">
        <f t="shared" si="2"/>
        <v>96.687898420448889</v>
      </c>
      <c r="L154" s="10">
        <f t="shared" si="2"/>
        <v>5.9313217845604669</v>
      </c>
      <c r="M154" s="10">
        <f t="shared" si="2"/>
        <v>805.3453839694165</v>
      </c>
      <c r="N154" s="10">
        <f t="shared" si="2"/>
        <v>52.873282942151377</v>
      </c>
      <c r="O154" s="10">
        <f t="shared" si="2"/>
        <v>1.7893795701814106</v>
      </c>
      <c r="P154" s="10">
        <f t="shared" si="2"/>
        <v>1.6307676747594759</v>
      </c>
      <c r="Q154" s="10">
        <f t="shared" si="2"/>
        <v>2.055762503728451</v>
      </c>
      <c r="R154" s="10">
        <f t="shared" si="2"/>
        <v>5.2749160931062304</v>
      </c>
      <c r="S154" s="10">
        <f t="shared" si="2"/>
        <v>10.596591814971339</v>
      </c>
      <c r="T154" s="10">
        <f t="shared" si="2"/>
        <v>5.8023283818652827</v>
      </c>
      <c r="U154" s="10">
        <f t="shared" si="2"/>
        <v>3.7493528233265181</v>
      </c>
      <c r="V154" s="10">
        <f t="shared" si="2"/>
        <v>27.0827044698378</v>
      </c>
      <c r="W154" s="10">
        <f t="shared" si="2"/>
        <v>1010.4519161047044</v>
      </c>
      <c r="X154" s="10">
        <f t="shared" si="2"/>
        <v>9.7877120045817154</v>
      </c>
      <c r="Y154" s="10">
        <f t="shared" si="2"/>
        <v>7.4184496700584441</v>
      </c>
      <c r="Z154" s="10">
        <f t="shared" si="2"/>
        <v>4.8632632435897749</v>
      </c>
      <c r="AA154" s="10">
        <f t="shared" si="2"/>
        <v>4.8519526990691304</v>
      </c>
      <c r="AB154" s="10">
        <f t="shared" si="2"/>
        <v>36.565439204022887</v>
      </c>
      <c r="AC154" s="10">
        <f t="shared" si="2"/>
        <v>6.7969021381412169</v>
      </c>
      <c r="AD154" s="10">
        <f t="shared" si="2"/>
        <v>21.096712356712114</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0.51371452352418678</v>
      </c>
      <c r="F157" s="18">
        <v>1.7943011212085142E-3</v>
      </c>
      <c r="G157" s="18">
        <v>0.13599370750758363</v>
      </c>
      <c r="H157" s="18" t="s">
        <v>396</v>
      </c>
      <c r="I157" s="18">
        <v>6.4946488343108387E-3</v>
      </c>
      <c r="J157" s="18">
        <v>6.4946488343108387E-3</v>
      </c>
      <c r="K157" s="18">
        <v>6.4946488343108387E-3</v>
      </c>
      <c r="L157" s="18">
        <v>3.1174314404692018E-3</v>
      </c>
      <c r="M157" s="18">
        <v>0.17140425750202593</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670.67959604756925</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0.19390765757181247</v>
      </c>
      <c r="F158" s="18">
        <v>6.2662030359817919E-4</v>
      </c>
      <c r="G158" s="18">
        <v>4.4063626839588817E-2</v>
      </c>
      <c r="H158" s="18" t="s">
        <v>396</v>
      </c>
      <c r="I158" s="18">
        <v>1.5546769826354796E-3</v>
      </c>
      <c r="J158" s="18">
        <v>1.5546769826354796E-3</v>
      </c>
      <c r="K158" s="18">
        <v>1.5546769826354796E-3</v>
      </c>
      <c r="L158" s="18">
        <v>7.4624495166503006E-4</v>
      </c>
      <c r="M158" s="18">
        <v>6.344115042977351E-2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30.756981393694485</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0.46924183638850664</v>
      </c>
      <c r="F163" s="19">
        <v>0.57699999999999996</v>
      </c>
      <c r="G163" s="19">
        <v>4.3852000000000002E-2</v>
      </c>
      <c r="H163" s="19">
        <v>4.9621999999999999E-2</v>
      </c>
      <c r="I163" s="19">
        <v>1.383428433764363</v>
      </c>
      <c r="J163" s="19">
        <v>1.6908569746008884</v>
      </c>
      <c r="K163" s="19">
        <v>2.6131425971104636</v>
      </c>
      <c r="L163" s="19">
        <v>0.12450855903879267</v>
      </c>
      <c r="M163" s="19">
        <v>16.736292164523405</v>
      </c>
      <c r="N163" s="19" t="s">
        <v>396</v>
      </c>
      <c r="O163" s="19" t="s">
        <v>396</v>
      </c>
      <c r="P163" s="19" t="s">
        <v>396</v>
      </c>
      <c r="Q163" s="19" t="s">
        <v>396</v>
      </c>
      <c r="R163" s="19" t="s">
        <v>396</v>
      </c>
      <c r="S163" s="19" t="s">
        <v>396</v>
      </c>
      <c r="T163" s="19" t="s">
        <v>396</v>
      </c>
      <c r="U163" s="19" t="s">
        <v>396</v>
      </c>
      <c r="V163" s="19" t="s">
        <v>396</v>
      </c>
      <c r="W163" s="19">
        <v>0.76857135209131289</v>
      </c>
      <c r="X163" s="19">
        <v>4.6114281125478773E-2</v>
      </c>
      <c r="Y163" s="19">
        <v>6.1485708167305024E-2</v>
      </c>
      <c r="Z163" s="19">
        <v>2.6131425971104637E-2</v>
      </c>
      <c r="AA163" s="19">
        <v>1.7677141098100198E-2</v>
      </c>
      <c r="AB163" s="19">
        <v>0.15140855636198863</v>
      </c>
      <c r="AC163" s="19">
        <v>1.3526855796807105E-2</v>
      </c>
      <c r="AD163" s="19">
        <v>9.2228562250957533E-2</v>
      </c>
      <c r="AE163" s="49"/>
      <c r="AF163" s="19" t="s">
        <v>385</v>
      </c>
      <c r="AG163" s="19" t="s">
        <v>385</v>
      </c>
      <c r="AH163" s="19" t="s">
        <v>385</v>
      </c>
      <c r="AI163" s="19" t="s">
        <v>385</v>
      </c>
      <c r="AJ163" s="19" t="s">
        <v>385</v>
      </c>
      <c r="AK163" s="19">
        <v>153.71427041826257</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39" priority="7" operator="equal">
      <formula>0</formula>
    </cfRule>
  </conditionalFormatting>
  <conditionalFormatting sqref="E143:AD149">
    <cfRule type="cellIs" dxfId="38" priority="3" operator="equal">
      <formula>0</formula>
    </cfRule>
  </conditionalFormatting>
  <conditionalFormatting sqref="E157:AD164 AF157:AK164">
    <cfRule type="cellIs" dxfId="37" priority="1" operator="equal">
      <formula>0</formula>
    </cfRule>
  </conditionalFormatting>
  <conditionalFormatting sqref="E14:AL140">
    <cfRule type="cellIs" dxfId="36" priority="8" stopIfTrue="1" operator="equal">
      <formula>"NO"</formula>
    </cfRule>
    <cfRule type="cellIs" dxfId="35" priority="9" stopIfTrue="1" operator="equal">
      <formula>"NA"</formula>
    </cfRule>
    <cfRule type="cellIs" dxfId="34" priority="10" stopIfTrue="1" operator="equal">
      <formula>"IE"</formula>
    </cfRule>
    <cfRule type="cellIs" dxfId="33" priority="11" stopIfTrue="1" operator="equal">
      <formula>"NE"</formula>
    </cfRule>
  </conditionalFormatting>
  <conditionalFormatting sqref="AF14:AK140 AL99:AL124">
    <cfRule type="cellIs" dxfId="32" priority="6" operator="equal">
      <formula>0</formula>
    </cfRule>
  </conditionalFormatting>
  <conditionalFormatting sqref="AF90:AL90">
    <cfRule type="cellIs" dxfId="31" priority="4" operator="equal">
      <formula>0</formula>
    </cfRule>
  </conditionalFormatting>
  <conditionalFormatting sqref="AF143:AL149">
    <cfRule type="cellIs" dxfId="30" priority="2" operator="equal">
      <formula>0</formula>
    </cfRule>
  </conditionalFormatting>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26"/>
  <dimension ref="A1:AL170"/>
  <sheetViews>
    <sheetView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1992</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1992</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20.869516947068487</v>
      </c>
      <c r="F14" s="110">
        <v>0.16996050709906202</v>
      </c>
      <c r="G14" s="110">
        <v>60.669756525849259</v>
      </c>
      <c r="H14" s="110" t="s">
        <v>392</v>
      </c>
      <c r="I14" s="110">
        <v>5.0991823798784672</v>
      </c>
      <c r="J14" s="110">
        <v>6.120909750613853</v>
      </c>
      <c r="K14" s="110">
        <v>8.1191522679423116</v>
      </c>
      <c r="L14" s="110">
        <v>0.16809903879175531</v>
      </c>
      <c r="M14" s="110">
        <v>2.6621665845408771</v>
      </c>
      <c r="N14" s="110">
        <v>19.133459792833687</v>
      </c>
      <c r="O14" s="110">
        <v>0.65050530152361274</v>
      </c>
      <c r="P14" s="110">
        <v>0.61214800485664322</v>
      </c>
      <c r="Q14" s="110">
        <v>0.4930475054599941</v>
      </c>
      <c r="R14" s="110">
        <v>0.69388136981323545</v>
      </c>
      <c r="S14" s="110">
        <v>0.4205281789538417</v>
      </c>
      <c r="T14" s="110">
        <v>3.4057995112782242</v>
      </c>
      <c r="U14" s="110">
        <v>3.1658242883994974</v>
      </c>
      <c r="V14" s="110">
        <v>4.5467566669506105</v>
      </c>
      <c r="W14" s="110">
        <v>638.12065424142975</v>
      </c>
      <c r="X14" s="110">
        <v>1.1826093720852453E-3</v>
      </c>
      <c r="Y14" s="110">
        <v>1.3644759256362217E-3</v>
      </c>
      <c r="Z14" s="110">
        <v>1.0190151151880215E-3</v>
      </c>
      <c r="AA14" s="110">
        <v>4.7491740186127125E-4</v>
      </c>
      <c r="AB14" s="110">
        <v>4.0410178147707605E-3</v>
      </c>
      <c r="AC14" s="110">
        <v>0.93800790566266901</v>
      </c>
      <c r="AD14" s="110">
        <v>1.0912653472942913</v>
      </c>
      <c r="AE14" s="111"/>
      <c r="AF14" s="112">
        <v>381.04543784803968</v>
      </c>
      <c r="AG14" s="112">
        <v>67088.330233733854</v>
      </c>
      <c r="AH14" s="112">
        <v>36359.80352001045</v>
      </c>
      <c r="AI14" s="112" t="s">
        <v>392</v>
      </c>
      <c r="AJ14" s="112" t="s">
        <v>392</v>
      </c>
      <c r="AK14" s="112" t="s">
        <v>385</v>
      </c>
      <c r="AL14" s="121" t="s">
        <v>393</v>
      </c>
    </row>
    <row r="15" spans="1:38" ht="26.25" customHeight="1" thickBot="1" x14ac:dyDescent="0.25">
      <c r="A15" s="53" t="s">
        <v>53</v>
      </c>
      <c r="B15" s="53" t="s">
        <v>54</v>
      </c>
      <c r="C15" s="54" t="s">
        <v>55</v>
      </c>
      <c r="D15" s="55"/>
      <c r="E15" s="110">
        <v>3.795567386703683</v>
      </c>
      <c r="F15" s="110">
        <v>1.9920900445796437</v>
      </c>
      <c r="G15" s="110">
        <v>11.231998931571221</v>
      </c>
      <c r="H15" s="110">
        <v>2.3120516820669498E-2</v>
      </c>
      <c r="I15" s="110">
        <v>0.23048986023576276</v>
      </c>
      <c r="J15" s="110">
        <v>0.25173989624505272</v>
      </c>
      <c r="K15" s="110">
        <v>0.25280239734122623</v>
      </c>
      <c r="L15" s="110">
        <v>4.2410134283380349E-2</v>
      </c>
      <c r="M15" s="110">
        <v>0.49613135117695456</v>
      </c>
      <c r="N15" s="110">
        <v>0.64995840503947722</v>
      </c>
      <c r="O15" s="110">
        <v>0.20798668961263267</v>
      </c>
      <c r="P15" s="110">
        <v>2.9898086631815948E-2</v>
      </c>
      <c r="Q15" s="110">
        <v>6.1096090073710856E-2</v>
      </c>
      <c r="R15" s="110">
        <v>0.1819883534110536</v>
      </c>
      <c r="S15" s="110">
        <v>0.51996672403158162</v>
      </c>
      <c r="T15" s="110">
        <v>0.10399334480631633</v>
      </c>
      <c r="U15" s="110">
        <v>1.9498752151184313E-3</v>
      </c>
      <c r="V15" s="110">
        <v>0.85794509465210977</v>
      </c>
      <c r="W15" s="110">
        <v>51.996672403158158</v>
      </c>
      <c r="X15" s="110">
        <v>6.6295757314026669E-6</v>
      </c>
      <c r="Y15" s="110">
        <v>9.0994176705526812E-7</v>
      </c>
      <c r="Z15" s="110">
        <v>7.9294925414816212E-6</v>
      </c>
      <c r="AA15" s="110">
        <v>1.2999168100789543E-6</v>
      </c>
      <c r="AB15" s="110">
        <v>1.676892685001851E-5</v>
      </c>
      <c r="AC15" s="110">
        <v>6.1096090073710856E-2</v>
      </c>
      <c r="AD15" s="110">
        <v>5.8496256453552935E-2</v>
      </c>
      <c r="AE15" s="111"/>
      <c r="AF15" s="112">
        <v>29743.078453641949</v>
      </c>
      <c r="AG15" s="112">
        <v>1077.7856862161486</v>
      </c>
      <c r="AH15" s="112">
        <v>10395.72630475923</v>
      </c>
      <c r="AI15" s="112" t="s">
        <v>392</v>
      </c>
      <c r="AJ15" s="112" t="s">
        <v>392</v>
      </c>
      <c r="AK15" s="112">
        <v>12.999168100789543</v>
      </c>
      <c r="AL15" s="121" t="s">
        <v>394</v>
      </c>
    </row>
    <row r="16" spans="1:38" ht="26.25" customHeight="1" thickBot="1" x14ac:dyDescent="0.25">
      <c r="A16" s="53" t="s">
        <v>53</v>
      </c>
      <c r="B16" s="53" t="s">
        <v>56</v>
      </c>
      <c r="C16" s="54" t="s">
        <v>57</v>
      </c>
      <c r="D16" s="55"/>
      <c r="E16" s="110">
        <v>0.43036533470657412</v>
      </c>
      <c r="F16" s="110">
        <v>1.249957507232373</v>
      </c>
      <c r="G16" s="110">
        <v>0.68950555939247993</v>
      </c>
      <c r="H16" s="110">
        <v>8.8624567760273276E-2</v>
      </c>
      <c r="I16" s="110">
        <v>0.42606624168477431</v>
      </c>
      <c r="J16" s="110">
        <v>0.71706118906422689</v>
      </c>
      <c r="K16" s="110">
        <v>1.0764085575227662</v>
      </c>
      <c r="L16" s="110">
        <v>0.20451179600869165</v>
      </c>
      <c r="M16" s="110">
        <v>12.270464145714202</v>
      </c>
      <c r="N16" s="110">
        <v>4.9725152691951109E-3</v>
      </c>
      <c r="O16" s="110">
        <v>2.2602342132705051E-4</v>
      </c>
      <c r="P16" s="110" t="s">
        <v>385</v>
      </c>
      <c r="Q16" s="110">
        <v>3.6163747412328081E-3</v>
      </c>
      <c r="R16" s="110">
        <v>8.1368431677738169E-3</v>
      </c>
      <c r="S16" s="110">
        <v>3.8423981625598583E-3</v>
      </c>
      <c r="T16" s="110">
        <v>2.0342107919434542E-3</v>
      </c>
      <c r="U16" s="110">
        <v>4.0684215838869085E-3</v>
      </c>
      <c r="V16" s="110">
        <v>1.7177780020855838E-2</v>
      </c>
      <c r="W16" s="110">
        <v>1.6680528493936324</v>
      </c>
      <c r="X16" s="110">
        <v>1.8533920548818139E-2</v>
      </c>
      <c r="Y16" s="110">
        <v>2.2602342132705051E-4</v>
      </c>
      <c r="Z16" s="110">
        <v>6.7807026398115136E-5</v>
      </c>
      <c r="AA16" s="110">
        <v>4.5204684265410097E-5</v>
      </c>
      <c r="AB16" s="110">
        <v>1.8872955680808712E-2</v>
      </c>
      <c r="AC16" s="110" t="s">
        <v>385</v>
      </c>
      <c r="AD16" s="110" t="s">
        <v>385</v>
      </c>
      <c r="AE16" s="111"/>
      <c r="AF16" s="112" t="s">
        <v>392</v>
      </c>
      <c r="AG16" s="112">
        <v>7103.5562922384215</v>
      </c>
      <c r="AH16" s="112" t="s">
        <v>392</v>
      </c>
      <c r="AI16" s="112" t="s">
        <v>392</v>
      </c>
      <c r="AJ16" s="112" t="s">
        <v>392</v>
      </c>
      <c r="AK16" s="112">
        <v>2260.2342132705048</v>
      </c>
      <c r="AL16" s="121" t="s">
        <v>395</v>
      </c>
    </row>
    <row r="17" spans="1:38" ht="26.25" customHeight="1" thickBot="1" x14ac:dyDescent="0.25">
      <c r="A17" s="53" t="s">
        <v>53</v>
      </c>
      <c r="B17" s="53" t="s">
        <v>58</v>
      </c>
      <c r="C17" s="54" t="s">
        <v>59</v>
      </c>
      <c r="D17" s="55"/>
      <c r="E17" s="110">
        <v>5.1451292020388282</v>
      </c>
      <c r="F17" s="110">
        <v>3.6346018449743833E-2</v>
      </c>
      <c r="G17" s="110">
        <v>4.3976550687080378</v>
      </c>
      <c r="H17" s="110" t="s">
        <v>392</v>
      </c>
      <c r="I17" s="110">
        <v>3.6687152129532872</v>
      </c>
      <c r="J17" s="110">
        <v>3.9343576035565939</v>
      </c>
      <c r="K17" s="110">
        <v>4.553561734960307</v>
      </c>
      <c r="L17" s="110">
        <v>0.23439141716041506</v>
      </c>
      <c r="M17" s="110">
        <v>0.42161147939044941</v>
      </c>
      <c r="N17" s="110">
        <v>3.2715285792609863E-2</v>
      </c>
      <c r="O17" s="110">
        <v>8.5718998997746775E-3</v>
      </c>
      <c r="P17" s="110">
        <v>1.9107252857360181E-2</v>
      </c>
      <c r="Q17" s="110">
        <v>9.2591956131988246E-3</v>
      </c>
      <c r="R17" s="110">
        <v>4.9687755784228828E-2</v>
      </c>
      <c r="S17" s="110">
        <v>8.6333811138040312E-2</v>
      </c>
      <c r="T17" s="110">
        <v>5.741652790360012E-2</v>
      </c>
      <c r="U17" s="110">
        <v>0.23635468008331975</v>
      </c>
      <c r="V17" s="110">
        <v>0.19862819295397141</v>
      </c>
      <c r="W17" s="110">
        <v>2.8984266607371797E-2</v>
      </c>
      <c r="X17" s="110">
        <v>5.9205207971272602E-5</v>
      </c>
      <c r="Y17" s="110">
        <v>1.0431532256317988E-4</v>
      </c>
      <c r="Z17" s="110">
        <v>8.6985039327414692E-5</v>
      </c>
      <c r="AA17" s="110">
        <v>6.5952967406569601E-5</v>
      </c>
      <c r="AB17" s="110">
        <v>3.1645853726843686E-4</v>
      </c>
      <c r="AC17" s="110">
        <v>6.9339092161509353E-2</v>
      </c>
      <c r="AD17" s="110">
        <v>4.5573383141230195E-3</v>
      </c>
      <c r="AE17" s="111"/>
      <c r="AF17" s="112">
        <v>5.9254237918369448</v>
      </c>
      <c r="AG17" s="112">
        <v>18698.962265340902</v>
      </c>
      <c r="AH17" s="112">
        <v>1441.8973250835559</v>
      </c>
      <c r="AI17" s="112" t="s">
        <v>392</v>
      </c>
      <c r="AJ17" s="112" t="s">
        <v>392</v>
      </c>
      <c r="AK17" s="112" t="s">
        <v>385</v>
      </c>
      <c r="AL17" s="121" t="s">
        <v>49</v>
      </c>
    </row>
    <row r="18" spans="1:38" ht="26.25" customHeight="1" thickBot="1" x14ac:dyDescent="0.25">
      <c r="A18" s="53" t="s">
        <v>53</v>
      </c>
      <c r="B18" s="53" t="s">
        <v>60</v>
      </c>
      <c r="C18" s="54" t="s">
        <v>61</v>
      </c>
      <c r="D18" s="55"/>
      <c r="E18" s="110">
        <v>4.0527869364420169E-3</v>
      </c>
      <c r="F18" s="110">
        <v>7.5782247005013964E-5</v>
      </c>
      <c r="G18" s="110">
        <v>1.6136283157538168E-4</v>
      </c>
      <c r="H18" s="110" t="s">
        <v>392</v>
      </c>
      <c r="I18" s="110">
        <v>2.2458988846708566E-4</v>
      </c>
      <c r="J18" s="110">
        <v>2.4344137882252183E-4</v>
      </c>
      <c r="K18" s="110">
        <v>2.8697523827724404E-4</v>
      </c>
      <c r="L18" s="110">
        <v>8.9835955386834264E-6</v>
      </c>
      <c r="M18" s="110">
        <v>1.425947773122133E-3</v>
      </c>
      <c r="N18" s="110">
        <v>9.2638545644996911E-7</v>
      </c>
      <c r="O18" s="110">
        <v>7.5795173709542933E-8</v>
      </c>
      <c r="P18" s="110">
        <v>4.5477104225725759E-5</v>
      </c>
      <c r="Q18" s="110">
        <v>8.4216859677269921E-6</v>
      </c>
      <c r="R18" s="110">
        <v>1.094819175804509E-6</v>
      </c>
      <c r="S18" s="110">
        <v>2.1896383516090178E-7</v>
      </c>
      <c r="T18" s="110">
        <v>1.094819175804509E-6</v>
      </c>
      <c r="U18" s="110">
        <v>4.8845778612816561E-6</v>
      </c>
      <c r="V18" s="110">
        <v>6.1478307564407045E-5</v>
      </c>
      <c r="W18" s="110">
        <v>4.3792767032180362E-5</v>
      </c>
      <c r="X18" s="110">
        <v>6.0636138967634343E-5</v>
      </c>
      <c r="Y18" s="110">
        <v>2.4422889306408279E-4</v>
      </c>
      <c r="Z18" s="110">
        <v>9.2638545644996921E-5</v>
      </c>
      <c r="AA18" s="110">
        <v>9.0954208451451518E-5</v>
      </c>
      <c r="AB18" s="110">
        <v>4.8845778612816558E-4</v>
      </c>
      <c r="AC18" s="110" t="s">
        <v>396</v>
      </c>
      <c r="AD18" s="110" t="s">
        <v>396</v>
      </c>
      <c r="AE18" s="111"/>
      <c r="AF18" s="112" t="s">
        <v>392</v>
      </c>
      <c r="AG18" s="112" t="s">
        <v>392</v>
      </c>
      <c r="AH18" s="112">
        <v>84.216859677269923</v>
      </c>
      <c r="AI18" s="112" t="s">
        <v>392</v>
      </c>
      <c r="AJ18" s="112" t="s">
        <v>392</v>
      </c>
      <c r="AK18" s="112" t="s">
        <v>385</v>
      </c>
      <c r="AL18" s="121" t="s">
        <v>49</v>
      </c>
    </row>
    <row r="19" spans="1:38" ht="26.25" customHeight="1" thickBot="1" x14ac:dyDescent="0.25">
      <c r="A19" s="53" t="s">
        <v>53</v>
      </c>
      <c r="B19" s="53" t="s">
        <v>62</v>
      </c>
      <c r="C19" s="54" t="s">
        <v>63</v>
      </c>
      <c r="D19" s="55"/>
      <c r="E19" s="110">
        <v>0.71401007222368851</v>
      </c>
      <c r="F19" s="110">
        <v>3.7167480368880297E-2</v>
      </c>
      <c r="G19" s="110">
        <v>0.43526005082326935</v>
      </c>
      <c r="H19" s="110" t="s">
        <v>392</v>
      </c>
      <c r="I19" s="110">
        <v>3.0799897844084084E-2</v>
      </c>
      <c r="J19" s="110">
        <v>4.5769586581537708E-2</v>
      </c>
      <c r="K19" s="110">
        <v>6.8058285881067812E-2</v>
      </c>
      <c r="L19" s="110">
        <v>2.2832009606917635E-3</v>
      </c>
      <c r="M19" s="110">
        <v>0.18620876199983172</v>
      </c>
      <c r="N19" s="110">
        <v>1.021675394744965</v>
      </c>
      <c r="O19" s="110">
        <v>0.14395400985907483</v>
      </c>
      <c r="P19" s="110">
        <v>5.9051070667383854E-2</v>
      </c>
      <c r="Q19" s="110">
        <v>5.8548468077468205E-2</v>
      </c>
      <c r="R19" s="110">
        <v>0.17926648827291936</v>
      </c>
      <c r="S19" s="110">
        <v>0.41789095452380831</v>
      </c>
      <c r="T19" s="110">
        <v>0.12596651977103254</v>
      </c>
      <c r="U19" s="110">
        <v>9.8063970861188218E-3</v>
      </c>
      <c r="V19" s="110">
        <v>1.4723425901159943</v>
      </c>
      <c r="W19" s="110">
        <v>34.890757720659998</v>
      </c>
      <c r="X19" s="110">
        <v>0.20932168536753085</v>
      </c>
      <c r="Y19" s="110">
        <v>0.29306858527153684</v>
      </c>
      <c r="Z19" s="110">
        <v>0.11513276380646149</v>
      </c>
      <c r="AA19" s="110">
        <v>9.1707451375280274E-2</v>
      </c>
      <c r="AB19" s="110">
        <v>0.7092304858208095</v>
      </c>
      <c r="AC19" s="110">
        <v>4.2689864995582805E-2</v>
      </c>
      <c r="AD19" s="110">
        <v>0.79533032326984843</v>
      </c>
      <c r="AE19" s="111"/>
      <c r="AF19" s="112">
        <v>522.6282303738509</v>
      </c>
      <c r="AG19" s="112">
        <v>4453.533774868647</v>
      </c>
      <c r="AH19" s="112">
        <v>7900.3453647112447</v>
      </c>
      <c r="AI19" s="112" t="s">
        <v>392</v>
      </c>
      <c r="AJ19" s="112" t="s">
        <v>392</v>
      </c>
      <c r="AK19" s="112">
        <v>8.4954625649285624</v>
      </c>
      <c r="AL19" s="121" t="s">
        <v>394</v>
      </c>
    </row>
    <row r="20" spans="1:38" ht="26.25" customHeight="1" thickBot="1" x14ac:dyDescent="0.25">
      <c r="A20" s="53" t="s">
        <v>53</v>
      </c>
      <c r="B20" s="53" t="s">
        <v>64</v>
      </c>
      <c r="C20" s="54" t="s">
        <v>65</v>
      </c>
      <c r="D20" s="55"/>
      <c r="E20" s="110">
        <v>3.3060470214651754</v>
      </c>
      <c r="F20" s="110">
        <v>3.2141296134053504E-2</v>
      </c>
      <c r="G20" s="110">
        <v>12.615086169711164</v>
      </c>
      <c r="H20" s="110" t="s">
        <v>392</v>
      </c>
      <c r="I20" s="110">
        <v>0.19836866533009628</v>
      </c>
      <c r="J20" s="110">
        <v>0.22405776015819409</v>
      </c>
      <c r="K20" s="110">
        <v>0.29861483330168104</v>
      </c>
      <c r="L20" s="110">
        <v>4.034798187204186E-2</v>
      </c>
      <c r="M20" s="110">
        <v>5.5401452863201479</v>
      </c>
      <c r="N20" s="110">
        <v>3.7579555892785714E-2</v>
      </c>
      <c r="O20" s="110">
        <v>4.1309608056729263E-3</v>
      </c>
      <c r="P20" s="110">
        <v>2.3154219217116641E-2</v>
      </c>
      <c r="Q20" s="110">
        <v>1.4366470396490728E-2</v>
      </c>
      <c r="R20" s="110">
        <v>4.3840754073709014E-2</v>
      </c>
      <c r="S20" s="110">
        <v>3.1473499450560903E-2</v>
      </c>
      <c r="T20" s="110">
        <v>0.1357647674526439</v>
      </c>
      <c r="U20" s="110">
        <v>0.20995736901174916</v>
      </c>
      <c r="V20" s="110">
        <v>0.13901153683052894</v>
      </c>
      <c r="W20" s="110">
        <v>0.10810345614043745</v>
      </c>
      <c r="X20" s="110">
        <v>4.2566908034037421E-4</v>
      </c>
      <c r="Y20" s="110">
        <v>1.2643691803065871E-3</v>
      </c>
      <c r="Z20" s="110">
        <v>6.1167777306849261E-4</v>
      </c>
      <c r="AA20" s="110">
        <v>3.2078634965751262E-4</v>
      </c>
      <c r="AB20" s="110">
        <v>2.6225023833729658E-3</v>
      </c>
      <c r="AC20" s="110">
        <v>8.2373156426350624E-2</v>
      </c>
      <c r="AD20" s="110">
        <v>2.465333663581511E-2</v>
      </c>
      <c r="AE20" s="111"/>
      <c r="AF20" s="112">
        <v>427.53169137883606</v>
      </c>
      <c r="AG20" s="112">
        <v>6090.9029808883051</v>
      </c>
      <c r="AH20" s="112">
        <v>3728.3163651563023</v>
      </c>
      <c r="AI20" s="112">
        <v>8308.8281139993687</v>
      </c>
      <c r="AJ20" s="112" t="s">
        <v>392</v>
      </c>
      <c r="AK20" s="112" t="s">
        <v>385</v>
      </c>
      <c r="AL20" s="121" t="s">
        <v>49</v>
      </c>
    </row>
    <row r="21" spans="1:38" ht="26.25" customHeight="1" thickBot="1" x14ac:dyDescent="0.25">
      <c r="A21" s="53" t="s">
        <v>53</v>
      </c>
      <c r="B21" s="53" t="s">
        <v>66</v>
      </c>
      <c r="C21" s="54" t="s">
        <v>67</v>
      </c>
      <c r="D21" s="55"/>
      <c r="E21" s="110">
        <v>0.77821364684727845</v>
      </c>
      <c r="F21" s="110">
        <v>5.191757955992677E-2</v>
      </c>
      <c r="G21" s="110">
        <v>0.87228409955991193</v>
      </c>
      <c r="H21" s="110">
        <v>7.4963173513847734E-3</v>
      </c>
      <c r="I21" s="110">
        <v>6.4992817430297958E-2</v>
      </c>
      <c r="J21" s="110">
        <v>0.10375678779416672</v>
      </c>
      <c r="K21" s="110">
        <v>0.17321394974747392</v>
      </c>
      <c r="L21" s="110">
        <v>9.3614466724643696E-3</v>
      </c>
      <c r="M21" s="110">
        <v>0.41957704535934476</v>
      </c>
      <c r="N21" s="110">
        <v>6.0946633907748363E-2</v>
      </c>
      <c r="O21" s="110">
        <v>1.2148059606271499E-3</v>
      </c>
      <c r="P21" s="110">
        <v>8.6072288583200606E-3</v>
      </c>
      <c r="Q21" s="110">
        <v>2.7359493612928061E-3</v>
      </c>
      <c r="R21" s="110">
        <v>6.9639843718473015E-3</v>
      </c>
      <c r="S21" s="110">
        <v>8.1476229149876414E-3</v>
      </c>
      <c r="T21" s="110">
        <v>6.0042869537846435E-3</v>
      </c>
      <c r="U21" s="110">
        <v>1.4109629217228547E-3</v>
      </c>
      <c r="V21" s="110">
        <v>0.12601928258713666</v>
      </c>
      <c r="W21" s="110">
        <v>9.9415446208429695E-2</v>
      </c>
      <c r="X21" s="110">
        <v>2.8255358488372462E-2</v>
      </c>
      <c r="Y21" s="110">
        <v>6.0962443157049274E-2</v>
      </c>
      <c r="Z21" s="110">
        <v>2.1762897334250259E-2</v>
      </c>
      <c r="AA21" s="110">
        <v>1.9122633057851474E-2</v>
      </c>
      <c r="AB21" s="110">
        <v>0.13010333203752347</v>
      </c>
      <c r="AC21" s="110">
        <v>4.3054510605316013E-4</v>
      </c>
      <c r="AD21" s="110">
        <v>7.6095483146227785E-2</v>
      </c>
      <c r="AE21" s="111"/>
      <c r="AF21" s="112">
        <v>489.11173281264519</v>
      </c>
      <c r="AG21" s="112">
        <v>447.60968718251627</v>
      </c>
      <c r="AH21" s="112">
        <v>9236.5281503777042</v>
      </c>
      <c r="AI21" s="112">
        <v>40.840544999999999</v>
      </c>
      <c r="AJ21" s="112" t="s">
        <v>392</v>
      </c>
      <c r="AK21" s="112" t="s">
        <v>385</v>
      </c>
      <c r="AL21" s="121" t="s">
        <v>49</v>
      </c>
    </row>
    <row r="22" spans="1:38" ht="26.25" customHeight="1" thickBot="1" x14ac:dyDescent="0.25">
      <c r="A22" s="53" t="s">
        <v>53</v>
      </c>
      <c r="B22" s="57" t="s">
        <v>68</v>
      </c>
      <c r="C22" s="54" t="s">
        <v>69</v>
      </c>
      <c r="D22" s="55"/>
      <c r="E22" s="110">
        <v>5.662321725877673</v>
      </c>
      <c r="F22" s="110">
        <v>7.3963396826656258E-2</v>
      </c>
      <c r="G22" s="110">
        <v>0.65803359523313043</v>
      </c>
      <c r="H22" s="110" t="s">
        <v>392</v>
      </c>
      <c r="I22" s="110">
        <v>2.4450722088957367E-2</v>
      </c>
      <c r="J22" s="110">
        <v>3.4420291743065982E-2</v>
      </c>
      <c r="K22" s="110">
        <v>3.8544847800639201E-2</v>
      </c>
      <c r="L22" s="110">
        <v>1.9009336733749975E-3</v>
      </c>
      <c r="M22" s="110">
        <v>11.353570707814594</v>
      </c>
      <c r="N22" s="110">
        <v>0.24798900000000001</v>
      </c>
      <c r="O22" s="110">
        <v>2.0243999999999998E-2</v>
      </c>
      <c r="P22" s="110">
        <v>0.12399450000000001</v>
      </c>
      <c r="Q22" s="110">
        <v>6.705825E-2</v>
      </c>
      <c r="R22" s="110">
        <v>0.1037505</v>
      </c>
      <c r="S22" s="110">
        <v>0.16372334999999999</v>
      </c>
      <c r="T22" s="110">
        <v>0.12399450000000001</v>
      </c>
      <c r="U22" s="110">
        <v>6.4021649999999999E-2</v>
      </c>
      <c r="V22" s="110">
        <v>1.072932</v>
      </c>
      <c r="W22" s="110">
        <v>1.0375049999999999E-2</v>
      </c>
      <c r="X22" s="110">
        <v>1.6448249999999996E-5</v>
      </c>
      <c r="Y22" s="110">
        <v>7.0853999999999991E-4</v>
      </c>
      <c r="Z22" s="110">
        <v>1.948485E-4</v>
      </c>
      <c r="AA22" s="110">
        <v>1.0881150000000001E-4</v>
      </c>
      <c r="AB22" s="110">
        <v>1.0286482500000001E-3</v>
      </c>
      <c r="AC22" s="110">
        <v>1.1640299999999999E-2</v>
      </c>
      <c r="AD22" s="110">
        <v>0.26064150000000003</v>
      </c>
      <c r="AE22" s="111"/>
      <c r="AF22" s="112">
        <v>569.6602152394828</v>
      </c>
      <c r="AG22" s="112">
        <v>6379.3879737759689</v>
      </c>
      <c r="AH22" s="112">
        <v>10802.605480470744</v>
      </c>
      <c r="AI22" s="112">
        <v>95.989571999999995</v>
      </c>
      <c r="AJ22" s="112">
        <v>16.927283400257775</v>
      </c>
      <c r="AK22" s="112" t="s">
        <v>385</v>
      </c>
      <c r="AL22" s="121" t="s">
        <v>49</v>
      </c>
    </row>
    <row r="23" spans="1:38" ht="26.25" customHeight="1" thickBot="1" x14ac:dyDescent="0.25">
      <c r="A23" s="53" t="s">
        <v>70</v>
      </c>
      <c r="B23" s="57" t="s">
        <v>363</v>
      </c>
      <c r="C23" s="54" t="s">
        <v>359</v>
      </c>
      <c r="D23" s="96"/>
      <c r="E23" s="110">
        <v>0.49491866666666667</v>
      </c>
      <c r="F23" s="110">
        <v>8.602233333333334E-2</v>
      </c>
      <c r="G23" s="110">
        <v>3.3333333333333332E-4</v>
      </c>
      <c r="H23" s="110">
        <v>1.2566666666666667E-4</v>
      </c>
      <c r="I23" s="110">
        <v>3.1334916666666664E-2</v>
      </c>
      <c r="J23" s="110">
        <v>3.1334916666666664E-2</v>
      </c>
      <c r="K23" s="110">
        <v>3.1334916666666664E-2</v>
      </c>
      <c r="L23" s="110">
        <v>1.9278833333333332E-2</v>
      </c>
      <c r="M23" s="110">
        <v>1.6354551666666663</v>
      </c>
      <c r="N23" s="110" t="s">
        <v>396</v>
      </c>
      <c r="O23" s="110">
        <v>1.6666666666666663E-4</v>
      </c>
      <c r="P23" s="110" t="s">
        <v>396</v>
      </c>
      <c r="Q23" s="110" t="s">
        <v>396</v>
      </c>
      <c r="R23" s="110">
        <v>8.3333333333333339E-4</v>
      </c>
      <c r="S23" s="110">
        <v>2.8333333333333332E-2</v>
      </c>
      <c r="T23" s="110">
        <v>1.166666666666667E-3</v>
      </c>
      <c r="U23" s="110">
        <v>1.6666666666666663E-4</v>
      </c>
      <c r="V23" s="110">
        <v>1.6666666666666666E-2</v>
      </c>
      <c r="W23" s="110" t="s">
        <v>396</v>
      </c>
      <c r="X23" s="110">
        <v>5.1916666666666669E-4</v>
      </c>
      <c r="Y23" s="110">
        <v>8.141666666666666E-4</v>
      </c>
      <c r="Z23" s="110" t="s">
        <v>396</v>
      </c>
      <c r="AA23" s="110" t="s">
        <v>396</v>
      </c>
      <c r="AB23" s="110">
        <v>1.3333333333333333E-3</v>
      </c>
      <c r="AC23" s="110" t="s">
        <v>396</v>
      </c>
      <c r="AD23" s="110" t="s">
        <v>396</v>
      </c>
      <c r="AE23" s="111"/>
      <c r="AF23" s="110">
        <v>710.9598736993737</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2.5647524327983358</v>
      </c>
      <c r="F24" s="110">
        <v>0.12199005313040635</v>
      </c>
      <c r="G24" s="110">
        <v>2.3552526027032066</v>
      </c>
      <c r="H24" s="110">
        <v>2.6882286995206679E-2</v>
      </c>
      <c r="I24" s="110">
        <v>0.69690140647467469</v>
      </c>
      <c r="J24" s="110">
        <v>0.9516387253612052</v>
      </c>
      <c r="K24" s="110">
        <v>1.462627696191682</v>
      </c>
      <c r="L24" s="110">
        <v>0.10559792811133141</v>
      </c>
      <c r="M24" s="110">
        <v>3.6950686740431395</v>
      </c>
      <c r="N24" s="110">
        <v>1.282502341279732E-2</v>
      </c>
      <c r="O24" s="110">
        <v>3.698705660449201E-3</v>
      </c>
      <c r="P24" s="110">
        <v>4.8186812440119201E-3</v>
      </c>
      <c r="Q24" s="110">
        <v>6.9475461695630803E-3</v>
      </c>
      <c r="R24" s="110">
        <v>8.059445933360351E-3</v>
      </c>
      <c r="S24" s="110">
        <v>5.8771431271245874E-3</v>
      </c>
      <c r="T24" s="110">
        <v>0.17924502215340135</v>
      </c>
      <c r="U24" s="110">
        <v>1.105718157039194E-2</v>
      </c>
      <c r="V24" s="110">
        <v>0.15962957316334078</v>
      </c>
      <c r="W24" s="110">
        <v>5.2502581357363326E-2</v>
      </c>
      <c r="X24" s="110">
        <v>1.9218312513915139E-3</v>
      </c>
      <c r="Y24" s="110">
        <v>3.2586035981491531E-3</v>
      </c>
      <c r="Z24" s="110">
        <v>1.0782452656882694E-3</v>
      </c>
      <c r="AA24" s="110">
        <v>8.2319559995970874E-4</v>
      </c>
      <c r="AB24" s="110">
        <v>7.0818757151886458E-3</v>
      </c>
      <c r="AC24" s="110">
        <v>1.3903570697725782E-2</v>
      </c>
      <c r="AD24" s="110">
        <v>7.8287082746659551E-3</v>
      </c>
      <c r="AE24" s="111"/>
      <c r="AF24" s="112">
        <v>419.49948368706646</v>
      </c>
      <c r="AG24" s="112">
        <v>2322.1508907673997</v>
      </c>
      <c r="AH24" s="112">
        <v>20076.286832291291</v>
      </c>
      <c r="AI24" s="112">
        <v>1131.3510005560042</v>
      </c>
      <c r="AJ24" s="112" t="s">
        <v>392</v>
      </c>
      <c r="AK24" s="112" t="s">
        <v>392</v>
      </c>
      <c r="AL24" s="121" t="s">
        <v>49</v>
      </c>
    </row>
    <row r="25" spans="1:38" ht="26.25" customHeight="1" thickBot="1" x14ac:dyDescent="0.25">
      <c r="A25" s="53" t="s">
        <v>73</v>
      </c>
      <c r="B25" s="57" t="s">
        <v>74</v>
      </c>
      <c r="C25" s="59" t="s">
        <v>75</v>
      </c>
      <c r="D25" s="55"/>
      <c r="E25" s="110">
        <v>9.8811665845455712E-2</v>
      </c>
      <c r="F25" s="110">
        <v>1.1225964371758268E-3</v>
      </c>
      <c r="G25" s="110">
        <v>2.6286556719201992E-2</v>
      </c>
      <c r="H25" s="110" t="s">
        <v>396</v>
      </c>
      <c r="I25" s="110">
        <v>6.7949594009531487E-4</v>
      </c>
      <c r="J25" s="110">
        <v>6.7949594009531487E-4</v>
      </c>
      <c r="K25" s="110">
        <v>6.7949594009531487E-4</v>
      </c>
      <c r="L25" s="110">
        <v>3.2615805124575124E-4</v>
      </c>
      <c r="M25" s="110">
        <v>6.6670523344161403E-2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128.6465549213182</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7.8357090931480966E-2</v>
      </c>
      <c r="F26" s="110">
        <v>6.5589131965193028E-4</v>
      </c>
      <c r="G26" s="110">
        <v>2.1851420736723255E-2</v>
      </c>
      <c r="H26" s="110" t="s">
        <v>396</v>
      </c>
      <c r="I26" s="110">
        <v>4.356772706072664E-4</v>
      </c>
      <c r="J26" s="110">
        <v>4.356772706072664E-4</v>
      </c>
      <c r="K26" s="110">
        <v>4.356772706072664E-4</v>
      </c>
      <c r="L26" s="110">
        <v>2.0912508989148789E-4</v>
      </c>
      <c r="M26" s="110">
        <v>1.9264614000374974E-2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15.132314040896951</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11.336984636362704</v>
      </c>
      <c r="F27" s="110">
        <v>16.601230450147089</v>
      </c>
      <c r="G27" s="110">
        <v>0.48578584686719828</v>
      </c>
      <c r="H27" s="110">
        <v>1.256148150123563E-2</v>
      </c>
      <c r="I27" s="110">
        <v>0.5006918680370388</v>
      </c>
      <c r="J27" s="110">
        <v>0.5006918680370388</v>
      </c>
      <c r="K27" s="110">
        <v>0.5006918680370388</v>
      </c>
      <c r="L27" s="110">
        <v>0.27023578659456754</v>
      </c>
      <c r="M27" s="110">
        <v>167.50340806386944</v>
      </c>
      <c r="N27" s="110">
        <v>6.7105921217669557</v>
      </c>
      <c r="O27" s="110">
        <v>3.1892055034208836E-3</v>
      </c>
      <c r="P27" s="110">
        <v>4.006038507703074E-3</v>
      </c>
      <c r="Q27" s="110">
        <v>1.3230958415666073E-4</v>
      </c>
      <c r="R27" s="110">
        <v>2.075179481108012E-2</v>
      </c>
      <c r="S27" s="110">
        <v>0.68289122819202575</v>
      </c>
      <c r="T27" s="110">
        <v>2.8286965378799472E-2</v>
      </c>
      <c r="U27" s="110">
        <v>9.0834614108524969E-5</v>
      </c>
      <c r="V27" s="110">
        <v>0.45565947893710634</v>
      </c>
      <c r="W27" s="110">
        <v>0.25635289999999999</v>
      </c>
      <c r="X27" s="110">
        <v>5.2558433049999997E-3</v>
      </c>
      <c r="Y27" s="110">
        <v>7.5634877184000008E-3</v>
      </c>
      <c r="Z27" s="110">
        <v>4.0240604648E-3</v>
      </c>
      <c r="AA27" s="110">
        <v>7.7471686544000008E-3</v>
      </c>
      <c r="AB27" s="110">
        <v>2.4590560142600002E-2</v>
      </c>
      <c r="AC27" s="110">
        <v>1.572644E-4</v>
      </c>
      <c r="AD27" s="110">
        <v>4.2083699999999998E-5</v>
      </c>
      <c r="AE27" s="111"/>
      <c r="AF27" s="112">
        <v>21813.3589914248</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2.7147809829828478</v>
      </c>
      <c r="F28" s="110">
        <v>0.69267105758460101</v>
      </c>
      <c r="G28" s="110">
        <v>0.24903232795502944</v>
      </c>
      <c r="H28" s="110">
        <v>3.4391673359405162E-3</v>
      </c>
      <c r="I28" s="110">
        <v>0.4001879742531041</v>
      </c>
      <c r="J28" s="110">
        <v>0.4001879742531041</v>
      </c>
      <c r="K28" s="110">
        <v>0.4001879742531041</v>
      </c>
      <c r="L28" s="110">
        <v>0.22423710505759756</v>
      </c>
      <c r="M28" s="110">
        <v>8.0373014645136998</v>
      </c>
      <c r="N28" s="110">
        <v>0.31802170625282827</v>
      </c>
      <c r="O28" s="110">
        <v>1.5621771201500007E-4</v>
      </c>
      <c r="P28" s="110">
        <v>7.443501575055292E-4</v>
      </c>
      <c r="Q28" s="110">
        <v>1.6591247052247963E-5</v>
      </c>
      <c r="R28" s="110">
        <v>5.3467137851844412E-3</v>
      </c>
      <c r="S28" s="110">
        <v>0.17478816801635527</v>
      </c>
      <c r="T28" s="110">
        <v>7.2043279531915612E-3</v>
      </c>
      <c r="U28" s="110">
        <v>1.4716442381920005E-5</v>
      </c>
      <c r="V28" s="110">
        <v>0.10325164479046353</v>
      </c>
      <c r="W28" s="110">
        <v>7.8158400000000003E-2</v>
      </c>
      <c r="X28" s="110">
        <v>2.1501135975999998E-3</v>
      </c>
      <c r="Y28" s="110">
        <v>2.4598102066999998E-3</v>
      </c>
      <c r="Z28" s="110">
        <v>1.8720702987E-3</v>
      </c>
      <c r="AA28" s="110">
        <v>2.0901204617000003E-3</v>
      </c>
      <c r="AB28" s="110">
        <v>8.5721145647000008E-3</v>
      </c>
      <c r="AC28" s="110">
        <v>1.98864E-5</v>
      </c>
      <c r="AD28" s="110">
        <v>6.5614999999999998E-6</v>
      </c>
      <c r="AE28" s="111"/>
      <c r="AF28" s="112">
        <v>5486.9432098013003</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19.782032402284763</v>
      </c>
      <c r="F29" s="110">
        <v>2.0604156098198039</v>
      </c>
      <c r="G29" s="110">
        <v>1.0118500054141668</v>
      </c>
      <c r="H29" s="110">
        <v>6.4316094097672145E-3</v>
      </c>
      <c r="I29" s="110">
        <v>0.78012336102173407</v>
      </c>
      <c r="J29" s="110">
        <v>0.78012336102173407</v>
      </c>
      <c r="K29" s="110">
        <v>0.78012336102173407</v>
      </c>
      <c r="L29" s="110">
        <v>0.39802636368315725</v>
      </c>
      <c r="M29" s="110">
        <v>5.5835329449667546</v>
      </c>
      <c r="N29" s="110">
        <v>0.23981860816391029</v>
      </c>
      <c r="O29" s="110">
        <v>1.3678811912651949E-4</v>
      </c>
      <c r="P29" s="110">
        <v>2.58321996634653E-3</v>
      </c>
      <c r="Q29" s="110">
        <v>5.0659079574614277E-5</v>
      </c>
      <c r="R29" s="110">
        <v>1.9940465169711801E-2</v>
      </c>
      <c r="S29" s="110">
        <v>0.65108114636542913</v>
      </c>
      <c r="T29" s="110">
        <v>2.6811976207680204E-2</v>
      </c>
      <c r="U29" s="110">
        <v>4.9246423309225023E-5</v>
      </c>
      <c r="V29" s="110">
        <v>0.38443453165222602</v>
      </c>
      <c r="W29" s="110">
        <v>0.1415612</v>
      </c>
      <c r="X29" s="110">
        <v>2.0223006513000004E-3</v>
      </c>
      <c r="Y29" s="110">
        <v>1.2246153942299999E-2</v>
      </c>
      <c r="Z29" s="110">
        <v>1.36842344052E-2</v>
      </c>
      <c r="AA29" s="110">
        <v>3.1458010127000001E-3</v>
      </c>
      <c r="AB29" s="110">
        <v>3.1098490011499998E-2</v>
      </c>
      <c r="AC29" s="110">
        <v>3.4375100000000002E-5</v>
      </c>
      <c r="AD29" s="110">
        <v>2.4814500000000001E-5</v>
      </c>
      <c r="AE29" s="111"/>
      <c r="AF29" s="112">
        <v>20381.9451340993</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8.5166396416422069E-2</v>
      </c>
      <c r="F30" s="110">
        <v>1.229322496751363</v>
      </c>
      <c r="G30" s="110">
        <v>8.6842590103439806E-3</v>
      </c>
      <c r="H30" s="110">
        <v>6.65820375720387E-4</v>
      </c>
      <c r="I30" s="110">
        <v>2.3993520055585377E-2</v>
      </c>
      <c r="J30" s="110">
        <v>2.3993520055585377E-2</v>
      </c>
      <c r="K30" s="110">
        <v>2.3993520055585377E-2</v>
      </c>
      <c r="L30" s="110">
        <v>3.793759395966561E-3</v>
      </c>
      <c r="M30" s="110">
        <v>6.0369831537346572</v>
      </c>
      <c r="N30" s="110">
        <v>0.21059952208490948</v>
      </c>
      <c r="O30" s="110">
        <v>1.0833990611241128E-4</v>
      </c>
      <c r="P30" s="110">
        <v>1.1228162245517175E-4</v>
      </c>
      <c r="Q30" s="110">
        <v>1.3082849000411697E-5</v>
      </c>
      <c r="R30" s="110">
        <v>5.1828131120688469E-4</v>
      </c>
      <c r="S30" s="110">
        <v>1.6902580631276108E-2</v>
      </c>
      <c r="T30" s="110">
        <v>7.0531865888564637E-4</v>
      </c>
      <c r="U30" s="110">
        <v>5.8862199434085686E-6</v>
      </c>
      <c r="V30" s="110">
        <v>0.16994788866219518</v>
      </c>
      <c r="W30" s="110">
        <v>9.2326000000000005E-3</v>
      </c>
      <c r="X30" s="110">
        <v>1.2942227189999999E-4</v>
      </c>
      <c r="Y30" s="110">
        <v>2.220380398E-4</v>
      </c>
      <c r="Z30" s="110">
        <v>8.4922012000000004E-5</v>
      </c>
      <c r="AA30" s="110">
        <v>2.5777722570000003E-4</v>
      </c>
      <c r="AB30" s="110">
        <v>6.9415954940000007E-4</v>
      </c>
      <c r="AC30" s="110">
        <v>9.2328000000000008E-6</v>
      </c>
      <c r="AD30" s="110">
        <v>7.5120000000000002E-6</v>
      </c>
      <c r="AE30" s="111"/>
      <c r="AF30" s="112">
        <v>545.18611579200001</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3.6421503213429003</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0.13956878852760585</v>
      </c>
      <c r="J32" s="110">
        <v>0.26333269433975515</v>
      </c>
      <c r="K32" s="110">
        <v>0.34310878643402554</v>
      </c>
      <c r="L32" s="110">
        <v>1.4375585218343402E-2</v>
      </c>
      <c r="M32" s="110" t="s">
        <v>385</v>
      </c>
      <c r="N32" s="110">
        <v>1.0055183953270987</v>
      </c>
      <c r="O32" s="110">
        <v>4.3851461418894597E-3</v>
      </c>
      <c r="P32" s="110" t="s">
        <v>396</v>
      </c>
      <c r="Q32" s="110">
        <v>1.1108071899682817E-12</v>
      </c>
      <c r="R32" s="110">
        <v>0.13822015977472252</v>
      </c>
      <c r="S32" s="110">
        <v>3.0285941029893766</v>
      </c>
      <c r="T32" s="110">
        <v>2.1695982501340198E-2</v>
      </c>
      <c r="U32" s="110">
        <v>2.7913757705521187E-3</v>
      </c>
      <c r="V32" s="110">
        <v>1.1108071899682821</v>
      </c>
      <c r="W32" s="110" t="s">
        <v>396</v>
      </c>
      <c r="X32" s="110">
        <v>8.9967230122417821E-4</v>
      </c>
      <c r="Y32" s="110">
        <v>8.5803095648489622E-5</v>
      </c>
      <c r="Z32" s="110">
        <v>1.2666171262396084E-4</v>
      </c>
      <c r="AA32" s="110" t="s">
        <v>396</v>
      </c>
      <c r="AB32" s="110">
        <v>1.1121371094966286E-3</v>
      </c>
      <c r="AC32" s="110" t="s">
        <v>396</v>
      </c>
      <c r="AD32" s="110" t="s">
        <v>396</v>
      </c>
      <c r="AE32" s="111"/>
      <c r="AF32" s="112" t="s">
        <v>385</v>
      </c>
      <c r="AG32" s="112" t="s">
        <v>385</v>
      </c>
      <c r="AH32" s="112" t="s">
        <v>385</v>
      </c>
      <c r="AI32" s="112" t="s">
        <v>385</v>
      </c>
      <c r="AJ32" s="112" t="s">
        <v>385</v>
      </c>
      <c r="AK32" s="112">
        <v>10761.9809667071</v>
      </c>
      <c r="AL32" s="121" t="s">
        <v>382</v>
      </c>
    </row>
    <row r="33" spans="1:38" ht="26.25" customHeight="1" thickBot="1" x14ac:dyDescent="0.25">
      <c r="A33" s="53" t="s">
        <v>78</v>
      </c>
      <c r="B33" s="53" t="s">
        <v>91</v>
      </c>
      <c r="C33" s="54" t="s">
        <v>92</v>
      </c>
      <c r="D33" s="55"/>
      <c r="E33" s="110" t="s">
        <v>385</v>
      </c>
      <c r="F33" s="110" t="s">
        <v>385</v>
      </c>
      <c r="G33" s="110" t="s">
        <v>385</v>
      </c>
      <c r="H33" s="110" t="s">
        <v>385</v>
      </c>
      <c r="I33" s="110">
        <v>7.9659001683408948E-2</v>
      </c>
      <c r="J33" s="110">
        <v>0.14751666978409059</v>
      </c>
      <c r="K33" s="110">
        <v>0.29503333956818117</v>
      </c>
      <c r="L33" s="110">
        <v>3.1273533994227247E-3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10761.9809667071</v>
      </c>
      <c r="AL33" s="121" t="s">
        <v>382</v>
      </c>
    </row>
    <row r="34" spans="1:38" ht="26.25" customHeight="1" thickBot="1" x14ac:dyDescent="0.25">
      <c r="A34" s="53" t="s">
        <v>70</v>
      </c>
      <c r="B34" s="53" t="s">
        <v>93</v>
      </c>
      <c r="C34" s="54" t="s">
        <v>94</v>
      </c>
      <c r="D34" s="55"/>
      <c r="E34" s="110">
        <v>3.8433827999999997</v>
      </c>
      <c r="F34" s="110">
        <v>0.34106355000000005</v>
      </c>
      <c r="G34" s="110">
        <v>1.02392412E-3</v>
      </c>
      <c r="H34" s="110">
        <v>5.1342899999999993E-4</v>
      </c>
      <c r="I34" s="110">
        <v>0.10048539000000001</v>
      </c>
      <c r="J34" s="110">
        <v>0.10561967999999999</v>
      </c>
      <c r="K34" s="110">
        <v>0.11148744000000001</v>
      </c>
      <c r="L34" s="110">
        <v>6.5315503500000011E-2</v>
      </c>
      <c r="M34" s="110">
        <v>0.78481289999999992</v>
      </c>
      <c r="N34" s="110" t="s">
        <v>396</v>
      </c>
      <c r="O34" s="110">
        <v>7.3347000000000006E-4</v>
      </c>
      <c r="P34" s="110" t="s">
        <v>396</v>
      </c>
      <c r="Q34" s="110" t="s">
        <v>396</v>
      </c>
      <c r="R34" s="110">
        <v>3.6673500000000002E-3</v>
      </c>
      <c r="S34" s="110">
        <v>0.12468989999999999</v>
      </c>
      <c r="T34" s="110">
        <v>5.1342900000000006E-3</v>
      </c>
      <c r="U34" s="110">
        <v>7.3347000000000006E-4</v>
      </c>
      <c r="V34" s="110">
        <v>7.3346999999999996E-2</v>
      </c>
      <c r="W34" s="110">
        <v>7.3346999999999996E-3</v>
      </c>
      <c r="X34" s="110">
        <v>2.2004099999999999E-3</v>
      </c>
      <c r="Y34" s="110">
        <v>3.6673500000000002E-3</v>
      </c>
      <c r="Z34" s="110">
        <v>2.5231368000000001E-6</v>
      </c>
      <c r="AA34" s="110">
        <v>5.7944130000000001E-7</v>
      </c>
      <c r="AB34" s="110">
        <v>5.8708625780999994E-3</v>
      </c>
      <c r="AC34" s="110">
        <v>5.8677600000000001E-4</v>
      </c>
      <c r="AD34" s="110">
        <v>0.73346999999999996</v>
      </c>
      <c r="AE34" s="111"/>
      <c r="AF34" s="112">
        <v>3121.5326217137317</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1.1747000000000001</v>
      </c>
      <c r="F35" s="110">
        <v>2.8389999999999999E-2</v>
      </c>
      <c r="G35" s="110">
        <v>0.32640000000000002</v>
      </c>
      <c r="H35" s="110">
        <v>1.1900000000000001E-4</v>
      </c>
      <c r="I35" s="110">
        <v>8.8400000000000006E-2</v>
      </c>
      <c r="J35" s="110">
        <v>8.8400000000000006E-2</v>
      </c>
      <c r="K35" s="110">
        <v>8.8400000000000006E-2</v>
      </c>
      <c r="L35" s="110">
        <v>1.5351000000000002E-3</v>
      </c>
      <c r="M35" s="110">
        <v>6.2390000000000001E-2</v>
      </c>
      <c r="N35" s="110">
        <v>3.0599999999999998E-3</v>
      </c>
      <c r="O35" s="110">
        <v>3.4000000000000002E-4</v>
      </c>
      <c r="P35" s="110">
        <v>3.4000000000000002E-4</v>
      </c>
      <c r="Q35" s="110">
        <v>1.1560000000000001E-2</v>
      </c>
      <c r="R35" s="110">
        <v>1.2239999999999999E-2</v>
      </c>
      <c r="S35" s="110">
        <v>2.1250000000000002E-2</v>
      </c>
      <c r="T35" s="110">
        <v>0.54400000000000004</v>
      </c>
      <c r="U35" s="110">
        <v>3.5699999999999998E-3</v>
      </c>
      <c r="V35" s="110">
        <v>2.0400000000000001E-2</v>
      </c>
      <c r="W35" s="110">
        <v>7.9899999999999989E-7</v>
      </c>
      <c r="X35" s="110">
        <v>8.4999999999999995E-4</v>
      </c>
      <c r="Y35" s="110">
        <v>5.1000000000000004E-4</v>
      </c>
      <c r="Z35" s="110">
        <v>3.4000000000000002E-4</v>
      </c>
      <c r="AA35" s="110">
        <v>1.5300000000000001E-4</v>
      </c>
      <c r="AB35" s="110">
        <v>1.853E-3</v>
      </c>
      <c r="AC35" s="110">
        <v>2.3800000000000002E-3</v>
      </c>
      <c r="AD35" s="110">
        <v>9.6900000000000007E-3</v>
      </c>
      <c r="AE35" s="111"/>
      <c r="AF35" s="112">
        <v>723.49318403115933</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3.9293978648964584E-4</v>
      </c>
      <c r="F36" s="110">
        <v>9.4965187183460002E-6</v>
      </c>
      <c r="G36" s="110">
        <v>1.091815325702055E-4</v>
      </c>
      <c r="H36" s="110">
        <v>3.9805767082887423E-8</v>
      </c>
      <c r="I36" s="110">
        <v>2.9569998404430657E-5</v>
      </c>
      <c r="J36" s="110">
        <v>2.9569998404430657E-5</v>
      </c>
      <c r="K36" s="110">
        <v>2.9569998404430657E-5</v>
      </c>
      <c r="L36" s="110">
        <v>5.1349439536924774E-7</v>
      </c>
      <c r="M36" s="110">
        <v>2.0869595027742406E-5</v>
      </c>
      <c r="N36" s="110">
        <v>1.0235768678456765E-6</v>
      </c>
      <c r="O36" s="110">
        <v>1.1373076309396407E-7</v>
      </c>
      <c r="P36" s="110">
        <v>1.1373076309396407E-7</v>
      </c>
      <c r="Q36" s="110">
        <v>3.8668459451947787E-6</v>
      </c>
      <c r="R36" s="110">
        <v>4.094307471382706E-6</v>
      </c>
      <c r="S36" s="110">
        <v>7.1081726933727546E-6</v>
      </c>
      <c r="T36" s="110">
        <v>1.819692209503425E-4</v>
      </c>
      <c r="U36" s="110">
        <v>1.1941730124866226E-6</v>
      </c>
      <c r="V36" s="110">
        <v>6.8238457856378439E-6</v>
      </c>
      <c r="W36" s="110">
        <v>2.6726729327081553E-10</v>
      </c>
      <c r="X36" s="110">
        <v>2.8432690773491015E-7</v>
      </c>
      <c r="Y36" s="110">
        <v>1.7059614464094607E-7</v>
      </c>
      <c r="Z36" s="110">
        <v>1.1373076309396407E-7</v>
      </c>
      <c r="AA36" s="110">
        <v>5.1178843392283825E-8</v>
      </c>
      <c r="AB36" s="110">
        <v>6.1983265886210406E-7</v>
      </c>
      <c r="AC36" s="110">
        <v>7.9611534165774856E-7</v>
      </c>
      <c r="AD36" s="110">
        <v>3.2413267481779754E-6</v>
      </c>
      <c r="AE36" s="111"/>
      <c r="AF36" s="112">
        <v>0.24201009386219274</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3.1064670121186801</v>
      </c>
      <c r="F37" s="110">
        <v>0.1219470508479238</v>
      </c>
      <c r="G37" s="110">
        <v>8.5398336863935667E-4</v>
      </c>
      <c r="H37" s="110" t="s">
        <v>385</v>
      </c>
      <c r="I37" s="110">
        <v>1.0847794232976271E-4</v>
      </c>
      <c r="J37" s="110">
        <v>1.0847794232976271E-4</v>
      </c>
      <c r="K37" s="110">
        <v>1.0847794232976271E-4</v>
      </c>
      <c r="L37" s="110">
        <v>4.3391176931905081E-6</v>
      </c>
      <c r="M37" s="110">
        <v>0.36370426783195725</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17435.543290545742</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2.745496786699603</v>
      </c>
      <c r="F39" s="110">
        <v>0.22736097961842774</v>
      </c>
      <c r="G39" s="110">
        <v>2.1823776514832449</v>
      </c>
      <c r="H39" s="110" t="s">
        <v>392</v>
      </c>
      <c r="I39" s="110">
        <v>0.83397593023544514</v>
      </c>
      <c r="J39" s="110">
        <v>1.0077167318930167</v>
      </c>
      <c r="K39" s="110">
        <v>1.4833694506395743</v>
      </c>
      <c r="L39" s="110">
        <v>7.0995745778048291E-2</v>
      </c>
      <c r="M39" s="110">
        <v>4.3295510726247199</v>
      </c>
      <c r="N39" s="110">
        <v>3.8691721009380384E-2</v>
      </c>
      <c r="O39" s="110">
        <v>4.0940668921204256E-3</v>
      </c>
      <c r="P39" s="110">
        <v>8.8736812452012374E-3</v>
      </c>
      <c r="Q39" s="110">
        <v>3.4961836130447441E-2</v>
      </c>
      <c r="R39" s="110">
        <v>3.3512243881062893E-2</v>
      </c>
      <c r="S39" s="110">
        <v>4.5215834477211191E-2</v>
      </c>
      <c r="T39" s="110">
        <v>4.7588602718925899E-2</v>
      </c>
      <c r="U39" s="110">
        <v>4.610803051995755E-2</v>
      </c>
      <c r="V39" s="110">
        <v>0.23269049449840704</v>
      </c>
      <c r="W39" s="110">
        <v>4.6578601879114778E-2</v>
      </c>
      <c r="X39" s="110">
        <v>1.760364784463856E-3</v>
      </c>
      <c r="Y39" s="110">
        <v>2.9873885915836151E-3</v>
      </c>
      <c r="Z39" s="110">
        <v>1.1056680304089906E-3</v>
      </c>
      <c r="AA39" s="110">
        <v>9.0695367084502661E-4</v>
      </c>
      <c r="AB39" s="110">
        <v>6.7603750773014889E-3</v>
      </c>
      <c r="AC39" s="110">
        <v>1.8567598358306101E-2</v>
      </c>
      <c r="AD39" s="110">
        <v>7.1227790504646993E-3</v>
      </c>
      <c r="AE39" s="111"/>
      <c r="AF39" s="112">
        <v>372.55156608646007</v>
      </c>
      <c r="AG39" s="112">
        <v>3755.4605891627393</v>
      </c>
      <c r="AH39" s="112">
        <v>43083.692200864738</v>
      </c>
      <c r="AI39" s="112">
        <v>224.08919711652021</v>
      </c>
      <c r="AJ39" s="112" t="s">
        <v>392</v>
      </c>
      <c r="AK39" s="112" t="s">
        <v>385</v>
      </c>
      <c r="AL39" s="121" t="s">
        <v>49</v>
      </c>
    </row>
    <row r="40" spans="1:38" ht="26.25" customHeight="1" thickBot="1" x14ac:dyDescent="0.25">
      <c r="A40" s="53" t="s">
        <v>70</v>
      </c>
      <c r="B40" s="53" t="s">
        <v>105</v>
      </c>
      <c r="C40" s="54" t="s">
        <v>361</v>
      </c>
      <c r="D40" s="55"/>
      <c r="E40" s="110">
        <v>0.118280125</v>
      </c>
      <c r="F40" s="110">
        <v>1.2241625000000001E-2</v>
      </c>
      <c r="G40" s="110">
        <v>7.25E-5</v>
      </c>
      <c r="H40" s="110">
        <v>2.9E-5</v>
      </c>
      <c r="I40" s="110">
        <v>7.6270000000000001E-3</v>
      </c>
      <c r="J40" s="110">
        <v>7.6270000000000001E-3</v>
      </c>
      <c r="K40" s="110">
        <v>7.6270000000000001E-3</v>
      </c>
      <c r="L40" s="110">
        <v>4.7342499999999997E-3</v>
      </c>
      <c r="M40" s="110">
        <v>3.905575E-2</v>
      </c>
      <c r="N40" s="110" t="s">
        <v>396</v>
      </c>
      <c r="O40" s="110">
        <v>3.625E-5</v>
      </c>
      <c r="P40" s="110" t="s">
        <v>396</v>
      </c>
      <c r="Q40" s="110" t="s">
        <v>396</v>
      </c>
      <c r="R40" s="110">
        <v>1.8125000000000001E-4</v>
      </c>
      <c r="S40" s="110">
        <v>6.1624999999999996E-3</v>
      </c>
      <c r="T40" s="110">
        <v>2.5375000000000002E-4</v>
      </c>
      <c r="U40" s="110">
        <v>3.625E-5</v>
      </c>
      <c r="V40" s="110">
        <v>3.6250000000000002E-3</v>
      </c>
      <c r="W40" s="110" t="s">
        <v>396</v>
      </c>
      <c r="X40" s="110">
        <v>1.0875E-4</v>
      </c>
      <c r="Y40" s="110">
        <v>1.8124999999999999E-4</v>
      </c>
      <c r="Z40" s="110" t="s">
        <v>396</v>
      </c>
      <c r="AA40" s="110" t="s">
        <v>396</v>
      </c>
      <c r="AB40" s="110">
        <v>2.9E-4</v>
      </c>
      <c r="AC40" s="110" t="s">
        <v>396</v>
      </c>
      <c r="AD40" s="110" t="s">
        <v>396</v>
      </c>
      <c r="AE40" s="111"/>
      <c r="AF40" s="112">
        <v>154.27428188899722</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4.8241790478849218</v>
      </c>
      <c r="F41" s="110">
        <v>114.5777540587318</v>
      </c>
      <c r="G41" s="110">
        <v>23.721812070613844</v>
      </c>
      <c r="H41" s="110">
        <v>5.3379288996445722E-2</v>
      </c>
      <c r="I41" s="110">
        <v>64.595431364887659</v>
      </c>
      <c r="J41" s="110">
        <v>65.624250429390571</v>
      </c>
      <c r="K41" s="110">
        <v>71.954862179989163</v>
      </c>
      <c r="L41" s="110">
        <v>4.7561901694954987</v>
      </c>
      <c r="M41" s="110">
        <v>580.57205013767316</v>
      </c>
      <c r="N41" s="110">
        <v>0.87027051592627103</v>
      </c>
      <c r="O41" s="110">
        <v>8.1273578360402499E-2</v>
      </c>
      <c r="P41" s="110">
        <v>0.30096493550406594</v>
      </c>
      <c r="Q41" s="110">
        <v>0.51880602092511352</v>
      </c>
      <c r="R41" s="110">
        <v>2.0432212475032778</v>
      </c>
      <c r="S41" s="110">
        <v>0.37463639586665626</v>
      </c>
      <c r="T41" s="110">
        <v>0.27368919715767054</v>
      </c>
      <c r="U41" s="110">
        <v>0.12209977239071118</v>
      </c>
      <c r="V41" s="110">
        <v>3.7027147237075022</v>
      </c>
      <c r="W41" s="110">
        <v>6.4403031665497812</v>
      </c>
      <c r="X41" s="110">
        <v>10.875757283365147</v>
      </c>
      <c r="Y41" s="110">
        <v>7.5424997923341675</v>
      </c>
      <c r="Z41" s="110">
        <v>4.5819343460692359</v>
      </c>
      <c r="AA41" s="110">
        <v>5.7558623694586464</v>
      </c>
      <c r="AB41" s="110">
        <v>28.756053791227199</v>
      </c>
      <c r="AC41" s="110">
        <v>9.2528203249203784</v>
      </c>
      <c r="AD41" s="110">
        <v>0.5348777176176216</v>
      </c>
      <c r="AE41" s="111"/>
      <c r="AF41" s="112">
        <v>1472</v>
      </c>
      <c r="AG41" s="112">
        <v>39770.571689284523</v>
      </c>
      <c r="AH41" s="112">
        <v>35862.624579343836</v>
      </c>
      <c r="AI41" s="112">
        <v>6471.7717628833598</v>
      </c>
      <c r="AJ41" s="112" t="s">
        <v>392</v>
      </c>
      <c r="AK41" s="112" t="s">
        <v>385</v>
      </c>
      <c r="AL41" s="121" t="s">
        <v>49</v>
      </c>
    </row>
    <row r="42" spans="1:38" ht="26.25" customHeight="1" thickBot="1" x14ac:dyDescent="0.25">
      <c r="A42" s="53" t="s">
        <v>70</v>
      </c>
      <c r="B42" s="53" t="s">
        <v>107</v>
      </c>
      <c r="C42" s="54" t="s">
        <v>108</v>
      </c>
      <c r="D42" s="55"/>
      <c r="E42" s="110">
        <v>6.2918471600000012E-2</v>
      </c>
      <c r="F42" s="110">
        <v>3.3506820400000005E-2</v>
      </c>
      <c r="G42" s="110">
        <v>6.1816000000000006E-5</v>
      </c>
      <c r="H42" s="110">
        <v>1.8779200000000001E-5</v>
      </c>
      <c r="I42" s="110">
        <v>3.6082435999999999E-3</v>
      </c>
      <c r="J42" s="110">
        <v>3.6082435999999999E-3</v>
      </c>
      <c r="K42" s="110">
        <v>3.6082435999999999E-3</v>
      </c>
      <c r="L42" s="110">
        <v>2.1067183999999997E-3</v>
      </c>
      <c r="M42" s="110">
        <v>1.1626646384000001</v>
      </c>
      <c r="N42" s="110" t="s">
        <v>396</v>
      </c>
      <c r="O42" s="110">
        <v>3.0908000000000003E-5</v>
      </c>
      <c r="P42" s="110" t="s">
        <v>396</v>
      </c>
      <c r="Q42" s="110" t="s">
        <v>396</v>
      </c>
      <c r="R42" s="110">
        <v>1.5454000000000002E-4</v>
      </c>
      <c r="S42" s="110">
        <v>5.2543599999999996E-3</v>
      </c>
      <c r="T42" s="110">
        <v>2.1635600000000001E-4</v>
      </c>
      <c r="U42" s="110">
        <v>3.0908000000000003E-5</v>
      </c>
      <c r="V42" s="110">
        <v>3.0908000000000003E-3</v>
      </c>
      <c r="W42" s="110" t="s">
        <v>396</v>
      </c>
      <c r="X42" s="110">
        <v>1.0759200000000002E-4</v>
      </c>
      <c r="Y42" s="110">
        <v>1.39672E-4</v>
      </c>
      <c r="Z42" s="110" t="s">
        <v>396</v>
      </c>
      <c r="AA42" s="110" t="s">
        <v>396</v>
      </c>
      <c r="AB42" s="110">
        <v>2.4726400000000002E-4</v>
      </c>
      <c r="AC42" s="110" t="s">
        <v>396</v>
      </c>
      <c r="AD42" s="110" t="s">
        <v>396</v>
      </c>
      <c r="AE42" s="111"/>
      <c r="AF42" s="112">
        <v>132.82170911582045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0.1102925245106009</v>
      </c>
      <c r="F43" s="110">
        <v>2.8552151529735881E-2</v>
      </c>
      <c r="G43" s="110">
        <v>0.14858983436341097</v>
      </c>
      <c r="H43" s="110">
        <v>7.6762245076451369E-5</v>
      </c>
      <c r="I43" s="110">
        <v>3.1112493611598624E-2</v>
      </c>
      <c r="J43" s="110">
        <v>7.1028489769039166E-2</v>
      </c>
      <c r="K43" s="110">
        <v>0.15535576385337549</v>
      </c>
      <c r="L43" s="110">
        <v>4.4739381707892805E-3</v>
      </c>
      <c r="M43" s="110">
        <v>0.28174599365205988</v>
      </c>
      <c r="N43" s="110">
        <v>1.0368051706796024E-2</v>
      </c>
      <c r="O43" s="110">
        <v>2.7375386660842527E-4</v>
      </c>
      <c r="P43" s="110">
        <v>6.2747865837408008E-4</v>
      </c>
      <c r="Q43" s="110">
        <v>1.0580235258642177E-2</v>
      </c>
      <c r="R43" s="110">
        <v>6.8140703588110245E-3</v>
      </c>
      <c r="S43" s="110">
        <v>1.2002453895238097E-2</v>
      </c>
      <c r="T43" s="110">
        <v>1.1766873552604088E-2</v>
      </c>
      <c r="U43" s="110">
        <v>9.3303735510986074E-4</v>
      </c>
      <c r="V43" s="110">
        <v>8.5921980156951922E-3</v>
      </c>
      <c r="W43" s="110">
        <v>1.3511313315969515E-3</v>
      </c>
      <c r="X43" s="110">
        <v>5.4677808089716112E-5</v>
      </c>
      <c r="Y43" s="110">
        <v>8.8609842827470594E-5</v>
      </c>
      <c r="Z43" s="110">
        <v>8.8397408904092431E-5</v>
      </c>
      <c r="AA43" s="110">
        <v>6.8299034713430472E-5</v>
      </c>
      <c r="AB43" s="110">
        <v>2.9998409453470964E-4</v>
      </c>
      <c r="AC43" s="110">
        <v>1.2710282611566402E-3</v>
      </c>
      <c r="AD43" s="110">
        <v>1.0331759599245902E-3</v>
      </c>
      <c r="AE43" s="111"/>
      <c r="AF43" s="112">
        <v>46.037339656160469</v>
      </c>
      <c r="AG43" s="112">
        <v>210.21603842556962</v>
      </c>
      <c r="AH43" s="112">
        <v>1030.946206039898</v>
      </c>
      <c r="AI43" s="112">
        <v>73.521790031618082</v>
      </c>
      <c r="AJ43" s="112" t="s">
        <v>392</v>
      </c>
      <c r="AK43" s="112" t="s">
        <v>385</v>
      </c>
      <c r="AL43" s="121" t="s">
        <v>49</v>
      </c>
    </row>
    <row r="44" spans="1:38" ht="26.25" customHeight="1" thickBot="1" x14ac:dyDescent="0.25">
      <c r="A44" s="53" t="s">
        <v>70</v>
      </c>
      <c r="B44" s="53" t="s">
        <v>111</v>
      </c>
      <c r="C44" s="54" t="s">
        <v>112</v>
      </c>
      <c r="D44" s="55"/>
      <c r="E44" s="110">
        <v>3.4954169385946514</v>
      </c>
      <c r="F44" s="110">
        <v>0.5044487695199299</v>
      </c>
      <c r="G44" s="110">
        <v>2.1556759963236981E-3</v>
      </c>
      <c r="H44" s="110">
        <v>8.3030412908227636E-4</v>
      </c>
      <c r="I44" s="110">
        <v>0.19215721676103964</v>
      </c>
      <c r="J44" s="110">
        <v>0.19215721676103964</v>
      </c>
      <c r="K44" s="110">
        <v>0.19215721676103964</v>
      </c>
      <c r="L44" s="110">
        <v>0.11093310279571524</v>
      </c>
      <c r="M44" s="110">
        <v>7.3009648793950346</v>
      </c>
      <c r="N44" s="110" t="s">
        <v>396</v>
      </c>
      <c r="O44" s="110">
        <v>1.0778379981618491E-3</v>
      </c>
      <c r="P44" s="110" t="s">
        <v>396</v>
      </c>
      <c r="Q44" s="110" t="s">
        <v>396</v>
      </c>
      <c r="R44" s="110">
        <v>5.3891899908092454E-3</v>
      </c>
      <c r="S44" s="110">
        <v>0.18323245968751434</v>
      </c>
      <c r="T44" s="110">
        <v>7.5448659871329435E-3</v>
      </c>
      <c r="U44" s="110">
        <v>1.0778379981618491E-3</v>
      </c>
      <c r="V44" s="110">
        <v>0.10778379981618491</v>
      </c>
      <c r="W44" s="110" t="s">
        <v>396</v>
      </c>
      <c r="X44" s="110">
        <v>3.3134296681035544E-3</v>
      </c>
      <c r="Y44" s="110">
        <v>5.3092743171912378E-3</v>
      </c>
      <c r="Z44" s="110" t="s">
        <v>396</v>
      </c>
      <c r="AA44" s="110" t="s">
        <v>396</v>
      </c>
      <c r="AB44" s="110">
        <v>8.6227039852947926E-3</v>
      </c>
      <c r="AC44" s="110" t="s">
        <v>396</v>
      </c>
      <c r="AD44" s="110" t="s">
        <v>396</v>
      </c>
      <c r="AE44" s="111"/>
      <c r="AF44" s="112">
        <v>4594</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0.19057614094648373</v>
      </c>
      <c r="F46" s="110">
        <v>1.0859365045509741</v>
      </c>
      <c r="G46" s="110">
        <v>0.32243641322861183</v>
      </c>
      <c r="H46" s="110">
        <v>4.3865484703025023E-2</v>
      </c>
      <c r="I46" s="110">
        <v>4.6592192585561229E-2</v>
      </c>
      <c r="J46" s="110">
        <v>6.0032221639260391E-2</v>
      </c>
      <c r="K46" s="110">
        <v>0.10192377805424693</v>
      </c>
      <c r="L46" s="110">
        <v>3.0948450587897827E-3</v>
      </c>
      <c r="M46" s="110">
        <v>0.22767064536598691</v>
      </c>
      <c r="N46" s="110">
        <v>6.458474135314865E-2</v>
      </c>
      <c r="O46" s="110">
        <v>2.7628572164348371E-3</v>
      </c>
      <c r="P46" s="110">
        <v>8.0321470081482164E-3</v>
      </c>
      <c r="Q46" s="110">
        <v>6.3251063383725839E-2</v>
      </c>
      <c r="R46" s="110">
        <v>5.0908246358813962E-2</v>
      </c>
      <c r="S46" s="110">
        <v>7.1508781190712051E-2</v>
      </c>
      <c r="T46" s="110">
        <v>9.454896077388375E-2</v>
      </c>
      <c r="U46" s="110">
        <v>4.3415792880159947E-2</v>
      </c>
      <c r="V46" s="110">
        <v>0.11685560206539231</v>
      </c>
      <c r="W46" s="110">
        <v>1.5663918091711276E-2</v>
      </c>
      <c r="X46" s="110">
        <v>3.2595341025356536E-4</v>
      </c>
      <c r="Y46" s="110">
        <v>5.3776348860182157E-4</v>
      </c>
      <c r="Z46" s="110">
        <v>5.0788371730941693E-4</v>
      </c>
      <c r="AA46" s="110">
        <v>3.9581675650876677E-4</v>
      </c>
      <c r="AB46" s="110">
        <v>1.7674173726735707E-3</v>
      </c>
      <c r="AC46" s="110">
        <v>1.4951833416717098E-2</v>
      </c>
      <c r="AD46" s="110">
        <v>1.005341886909487E-2</v>
      </c>
      <c r="AE46" s="111"/>
      <c r="AF46" s="112">
        <v>10.327008282219003</v>
      </c>
      <c r="AG46" s="112">
        <v>318.29927715901772</v>
      </c>
      <c r="AH46" s="112">
        <v>1879.5720525020206</v>
      </c>
      <c r="AI46" s="112">
        <v>201.28876228370896</v>
      </c>
      <c r="AJ46" s="112" t="s">
        <v>392</v>
      </c>
      <c r="AK46" s="112" t="s">
        <v>385</v>
      </c>
      <c r="AL46" s="121" t="s">
        <v>49</v>
      </c>
    </row>
    <row r="47" spans="1:38" ht="26.25" customHeight="1" thickBot="1" x14ac:dyDescent="0.25">
      <c r="A47" s="53" t="s">
        <v>70</v>
      </c>
      <c r="B47" s="53" t="s">
        <v>117</v>
      </c>
      <c r="C47" s="54" t="s">
        <v>118</v>
      </c>
      <c r="D47" s="55"/>
      <c r="E47" s="110">
        <v>0.232344387107906</v>
      </c>
      <c r="F47" s="110">
        <v>1.3107151191287857E-3</v>
      </c>
      <c r="G47" s="110">
        <v>1.3565959469749488E-2</v>
      </c>
      <c r="H47" s="110">
        <v>6.6185121531222738E-7</v>
      </c>
      <c r="I47" s="110">
        <v>1.3417442277375976E-3</v>
      </c>
      <c r="J47" s="110">
        <v>1.3417442277375976E-3</v>
      </c>
      <c r="K47" s="110">
        <v>1.3417442277375976E-3</v>
      </c>
      <c r="L47" s="110">
        <v>6.4428860239684532E-4</v>
      </c>
      <c r="M47" s="110">
        <v>0.1012387846038828</v>
      </c>
      <c r="N47" s="110">
        <v>1.7183720420396065E-10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699.29289123376611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3.0428000000000002</v>
      </c>
      <c r="G48" s="110" t="s">
        <v>385</v>
      </c>
      <c r="H48" s="110" t="s">
        <v>385</v>
      </c>
      <c r="I48" s="110">
        <v>1.90175E-2</v>
      </c>
      <c r="J48" s="110">
        <v>0.15974700000000003</v>
      </c>
      <c r="K48" s="110">
        <v>0.33851150000000002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3.8035000000000001</v>
      </c>
      <c r="AL48" s="121" t="s">
        <v>397</v>
      </c>
    </row>
    <row r="49" spans="1:38" ht="26.25" customHeight="1" thickBot="1" x14ac:dyDescent="0.25">
      <c r="A49" s="53" t="s">
        <v>119</v>
      </c>
      <c r="B49" s="53" t="s">
        <v>122</v>
      </c>
      <c r="C49" s="54" t="s">
        <v>123</v>
      </c>
      <c r="D49" s="55"/>
      <c r="E49" s="110">
        <v>1.9310400000000002E-3</v>
      </c>
      <c r="F49" s="110">
        <v>1.652112E-2</v>
      </c>
      <c r="G49" s="110">
        <v>1.71648E-3</v>
      </c>
      <c r="H49" s="110">
        <v>7.9387199999999998E-3</v>
      </c>
      <c r="I49" s="110">
        <v>0.13088159999999999</v>
      </c>
      <c r="J49" s="110">
        <v>0.31325759999999997</v>
      </c>
      <c r="K49" s="110">
        <v>0.74452319999999994</v>
      </c>
      <c r="L49" s="110">
        <v>6.4131983999999989E-2</v>
      </c>
      <c r="M49" s="110">
        <v>0.98697599999999996</v>
      </c>
      <c r="N49" s="110">
        <v>0.81532799999999994</v>
      </c>
      <c r="O49" s="110">
        <v>1.50192E-2</v>
      </c>
      <c r="P49" s="110">
        <v>2.5747200000000001E-2</v>
      </c>
      <c r="Q49" s="110">
        <v>2.7892799999999999E-2</v>
      </c>
      <c r="R49" s="110">
        <v>0.36475200000000002</v>
      </c>
      <c r="S49" s="110">
        <v>0.10298880000000001</v>
      </c>
      <c r="T49" s="110">
        <v>0.25747199999999998</v>
      </c>
      <c r="U49" s="110">
        <v>3.4329600000000002E-2</v>
      </c>
      <c r="V49" s="110">
        <v>0.47203200000000001</v>
      </c>
      <c r="W49" s="110">
        <v>6.4367999999999999</v>
      </c>
      <c r="X49" s="110">
        <v>0.34329599999999999</v>
      </c>
      <c r="Y49" s="110">
        <v>0.42912</v>
      </c>
      <c r="Z49" s="110">
        <v>0.21456</v>
      </c>
      <c r="AA49" s="110">
        <v>0.15019200000000002</v>
      </c>
      <c r="AB49" s="110">
        <v>1.137168</v>
      </c>
      <c r="AC49" s="110" t="s">
        <v>396</v>
      </c>
      <c r="AD49" s="110" t="s">
        <v>396</v>
      </c>
      <c r="AE49" s="111"/>
      <c r="AF49" s="112" t="s">
        <v>385</v>
      </c>
      <c r="AG49" s="112" t="s">
        <v>385</v>
      </c>
      <c r="AH49" s="112" t="s">
        <v>385</v>
      </c>
      <c r="AI49" s="112" t="s">
        <v>385</v>
      </c>
      <c r="AJ49" s="112" t="s">
        <v>385</v>
      </c>
      <c r="AK49" s="112">
        <v>2.1456</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0.8102665</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13.642513999999998</v>
      </c>
      <c r="AL51" s="121" t="s">
        <v>400</v>
      </c>
    </row>
    <row r="52" spans="1:38" ht="26.25" customHeight="1" thickBot="1" x14ac:dyDescent="0.25">
      <c r="A52" s="53" t="s">
        <v>119</v>
      </c>
      <c r="B52" s="57" t="s">
        <v>128</v>
      </c>
      <c r="C52" s="59" t="s">
        <v>362</v>
      </c>
      <c r="D52" s="56"/>
      <c r="E52" s="110">
        <v>0.15319829000000001</v>
      </c>
      <c r="F52" s="110">
        <v>0.48148034000000001</v>
      </c>
      <c r="G52" s="110">
        <v>1.0723880300000002</v>
      </c>
      <c r="H52" s="110" t="s">
        <v>401</v>
      </c>
      <c r="I52" s="110">
        <v>8.7541880000000013E-3</v>
      </c>
      <c r="J52" s="110">
        <v>2.1885470000000001E-2</v>
      </c>
      <c r="K52" s="110">
        <v>2.6262564000000002E-2</v>
      </c>
      <c r="L52" s="110" t="s">
        <v>396</v>
      </c>
      <c r="M52" s="110">
        <v>0.179460854</v>
      </c>
      <c r="N52" s="110">
        <v>1.3131282000000001E-2</v>
      </c>
      <c r="O52" s="110">
        <v>2.1885470000000003E-3</v>
      </c>
      <c r="P52" s="110">
        <v>2.6262564000000001E-3</v>
      </c>
      <c r="Q52" s="110">
        <v>4.3770940000000002E-4</v>
      </c>
      <c r="R52" s="110">
        <v>4.3770940000000002E-4</v>
      </c>
      <c r="S52" s="110">
        <v>5.2525128000000003E-3</v>
      </c>
      <c r="T52" s="110">
        <v>2.31985982E-2</v>
      </c>
      <c r="U52" s="110">
        <v>4.3770940000000002E-4</v>
      </c>
      <c r="V52" s="110">
        <v>4.3770940000000006E-3</v>
      </c>
      <c r="W52" s="110">
        <v>5.2525128000000003E-3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4.3770940000000005</v>
      </c>
      <c r="AL52" s="121" t="s">
        <v>402</v>
      </c>
    </row>
    <row r="53" spans="1:38" ht="26.25" customHeight="1" thickBot="1" x14ac:dyDescent="0.25">
      <c r="A53" s="53" t="s">
        <v>119</v>
      </c>
      <c r="B53" s="57" t="s">
        <v>129</v>
      </c>
      <c r="C53" s="59" t="s">
        <v>130</v>
      </c>
      <c r="D53" s="56"/>
      <c r="E53" s="110" t="s">
        <v>385</v>
      </c>
      <c r="F53" s="110">
        <v>1.1020344575080729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1.2395725825801942</v>
      </c>
      <c r="AL53" s="121" t="s">
        <v>403</v>
      </c>
    </row>
    <row r="54" spans="1:38" ht="37.5" customHeight="1" thickBot="1" x14ac:dyDescent="0.25">
      <c r="A54" s="53" t="s">
        <v>119</v>
      </c>
      <c r="B54" s="57" t="s">
        <v>131</v>
      </c>
      <c r="C54" s="59" t="s">
        <v>132</v>
      </c>
      <c r="D54" s="56"/>
      <c r="E54" s="110" t="s">
        <v>385</v>
      </c>
      <c r="F54" s="110">
        <v>1.9274046300000001</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80435.070000000007</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1.5150095734408837</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1481998.9637668449</v>
      </c>
      <c r="AL56" s="121" t="s">
        <v>406</v>
      </c>
    </row>
    <row r="57" spans="1:38" ht="26.25" customHeight="1" thickBot="1" x14ac:dyDescent="0.25">
      <c r="A57" s="53" t="s">
        <v>53</v>
      </c>
      <c r="B57" s="53" t="s">
        <v>137</v>
      </c>
      <c r="C57" s="54" t="s">
        <v>138</v>
      </c>
      <c r="D57" s="55"/>
      <c r="E57" s="110" t="s">
        <v>401</v>
      </c>
      <c r="F57" s="110" t="s">
        <v>401</v>
      </c>
      <c r="G57" s="110" t="s">
        <v>401</v>
      </c>
      <c r="H57" s="110" t="s">
        <v>401</v>
      </c>
      <c r="I57" s="110">
        <v>6.8985427389217618E-2</v>
      </c>
      <c r="J57" s="110">
        <v>0.16273797343687199</v>
      </c>
      <c r="K57" s="110">
        <v>0.40057119224515303</v>
      </c>
      <c r="L57" s="110">
        <v>2.0695628216765285E-3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2530.5</v>
      </c>
      <c r="AL57" s="121" t="s">
        <v>407</v>
      </c>
    </row>
    <row r="58" spans="1:38" ht="26.25" customHeight="1" thickBot="1" x14ac:dyDescent="0.25">
      <c r="A58" s="53" t="s">
        <v>53</v>
      </c>
      <c r="B58" s="53" t="s">
        <v>139</v>
      </c>
      <c r="C58" s="54" t="s">
        <v>140</v>
      </c>
      <c r="D58" s="55"/>
      <c r="E58" s="110" t="s">
        <v>401</v>
      </c>
      <c r="F58" s="110" t="s">
        <v>401</v>
      </c>
      <c r="G58" s="110" t="s">
        <v>401</v>
      </c>
      <c r="H58" s="110" t="s">
        <v>401</v>
      </c>
      <c r="I58" s="110">
        <v>4.7397276908988173E-3</v>
      </c>
      <c r="J58" s="110">
        <v>5.6876723120465628E-2</v>
      </c>
      <c r="K58" s="110">
        <v>0.47397270840973404</v>
      </c>
      <c r="L58" s="110">
        <v>2.1802747378134558E-5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616</v>
      </c>
      <c r="AL58" s="121" t="s">
        <v>408</v>
      </c>
    </row>
    <row r="59" spans="1:38" ht="26.25" customHeight="1" thickBot="1" x14ac:dyDescent="0.25">
      <c r="A59" s="53" t="s">
        <v>53</v>
      </c>
      <c r="B59" s="61" t="s">
        <v>141</v>
      </c>
      <c r="C59" s="54" t="s">
        <v>372</v>
      </c>
      <c r="D59" s="55"/>
      <c r="E59" s="110" t="s">
        <v>401</v>
      </c>
      <c r="F59" s="110" t="s">
        <v>401</v>
      </c>
      <c r="G59" s="110" t="s">
        <v>401</v>
      </c>
      <c r="H59" s="110" t="s">
        <v>401</v>
      </c>
      <c r="I59" s="110">
        <v>9.4857167566990599E-2</v>
      </c>
      <c r="J59" s="110">
        <v>9.9026713394111066E-2</v>
      </c>
      <c r="K59" s="110">
        <v>0.10423864567801165</v>
      </c>
      <c r="L59" s="110">
        <v>5.8811443891534169E-5</v>
      </c>
      <c r="M59" s="110" t="s">
        <v>401</v>
      </c>
      <c r="N59" s="110">
        <v>0.63763365901584634</v>
      </c>
      <c r="O59" s="110">
        <v>3.2866651349235422E-2</v>
      </c>
      <c r="P59" s="110">
        <v>7.7542559999999993E-4</v>
      </c>
      <c r="Q59" s="110">
        <v>5.6461534507645759E-2</v>
      </c>
      <c r="R59" s="110">
        <v>6.9741041110704075E-2</v>
      </c>
      <c r="S59" s="110">
        <v>1.8093264000000001E-3</v>
      </c>
      <c r="T59" s="110">
        <v>0.10827473173088559</v>
      </c>
      <c r="U59" s="110">
        <v>0.25823888555352031</v>
      </c>
      <c r="V59" s="110">
        <v>9.563582399999998E-2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258.47519999999997</v>
      </c>
      <c r="AL59" s="121" t="s">
        <v>409</v>
      </c>
    </row>
    <row r="60" spans="1:38" ht="26.25" customHeight="1" thickBot="1" x14ac:dyDescent="0.25">
      <c r="A60" s="53" t="s">
        <v>53</v>
      </c>
      <c r="B60" s="61" t="s">
        <v>142</v>
      </c>
      <c r="C60" s="54" t="s">
        <v>143</v>
      </c>
      <c r="D60" s="96"/>
      <c r="E60" s="110">
        <v>8.122636755956673E-3</v>
      </c>
      <c r="F60" s="110">
        <v>1.64996857809014E-4</v>
      </c>
      <c r="G60" s="110">
        <v>6.8592380726435311E-3</v>
      </c>
      <c r="H60" s="110" t="s">
        <v>385</v>
      </c>
      <c r="I60" s="110">
        <v>1.8000929158202151E-3</v>
      </c>
      <c r="J60" s="110">
        <v>2.1596458996785434E-2</v>
      </c>
      <c r="K60" s="110">
        <v>0.17996379940657775</v>
      </c>
      <c r="L60" s="110" t="s">
        <v>385</v>
      </c>
      <c r="M60" s="110">
        <v>2.21512975263983E-2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17.735383836871755</v>
      </c>
      <c r="AG60" s="112">
        <v>25.556989342617605</v>
      </c>
      <c r="AH60" s="112">
        <v>16.285559759005107</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3.9203667517135339E-2</v>
      </c>
      <c r="J61" s="110">
        <v>0.39203667517135338</v>
      </c>
      <c r="K61" s="110">
        <v>1.3035756702710861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2.1260998838730316</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0.34134521552417468</v>
      </c>
      <c r="F63" s="110">
        <v>0.1734885053346337</v>
      </c>
      <c r="G63" s="110">
        <v>0.18509489246304472</v>
      </c>
      <c r="H63" s="110">
        <v>7.4353783747358999E-4</v>
      </c>
      <c r="I63" s="110">
        <v>0.11121968682299282</v>
      </c>
      <c r="J63" s="110">
        <v>0.11937329531102879</v>
      </c>
      <c r="K63" s="110">
        <v>0.15082801307418198</v>
      </c>
      <c r="L63" s="110" t="s">
        <v>396</v>
      </c>
      <c r="M63" s="110">
        <v>1.2993866253709336</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69.101852281676813</v>
      </c>
      <c r="AG63" s="112">
        <v>212.78389287937489</v>
      </c>
      <c r="AH63" s="112">
        <v>1864.8586728925659</v>
      </c>
      <c r="AI63" s="112" t="s">
        <v>392</v>
      </c>
      <c r="AJ63" s="112" t="s">
        <v>385</v>
      </c>
      <c r="AK63" s="112" t="s">
        <v>385</v>
      </c>
      <c r="AL63" s="121" t="s">
        <v>399</v>
      </c>
    </row>
    <row r="64" spans="1:38" ht="26.25" customHeight="1" thickBot="1" x14ac:dyDescent="0.25">
      <c r="A64" s="53" t="s">
        <v>53</v>
      </c>
      <c r="B64" s="61" t="s">
        <v>150</v>
      </c>
      <c r="C64" s="54" t="s">
        <v>151</v>
      </c>
      <c r="D64" s="55"/>
      <c r="E64" s="110">
        <v>0.20425067019263463</v>
      </c>
      <c r="F64" s="110">
        <v>3.6710174591577343E-3</v>
      </c>
      <c r="G64" s="110">
        <v>1.0667541676111522E-3</v>
      </c>
      <c r="H64" s="110">
        <v>3.4420000000000002E-3</v>
      </c>
      <c r="I64" s="110">
        <v>2.0293011056397924E-2</v>
      </c>
      <c r="J64" s="110">
        <v>3.3821686533104862E-2</v>
      </c>
      <c r="K64" s="110">
        <v>5.6369478185716936E-2</v>
      </c>
      <c r="L64" s="110">
        <v>3.652741990151626E-4</v>
      </c>
      <c r="M64" s="110">
        <v>6.7107468579688967E-2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5973.6431924006401</v>
      </c>
      <c r="AI64" s="112" t="s">
        <v>385</v>
      </c>
      <c r="AJ64" s="112" t="s">
        <v>385</v>
      </c>
      <c r="AK64" s="112">
        <v>344.2</v>
      </c>
      <c r="AL64" s="121" t="s">
        <v>413</v>
      </c>
    </row>
    <row r="65" spans="1:38" ht="26.25" customHeight="1" thickBot="1" x14ac:dyDescent="0.25">
      <c r="A65" s="53" t="s">
        <v>53</v>
      </c>
      <c r="B65" s="57" t="s">
        <v>152</v>
      </c>
      <c r="C65" s="54" t="s">
        <v>153</v>
      </c>
      <c r="D65" s="55"/>
      <c r="E65" s="110">
        <v>0.12100946643854002</v>
      </c>
      <c r="F65" s="110" t="s">
        <v>385</v>
      </c>
      <c r="G65" s="110" t="s">
        <v>385</v>
      </c>
      <c r="H65" s="110">
        <v>2.7131539537032135E-3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278.43799999999999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2.3341603416510405E-2</v>
      </c>
      <c r="F67" s="110">
        <v>1.1937717159469438E-6</v>
      </c>
      <c r="G67" s="110">
        <v>1.7102806331627262E-3</v>
      </c>
      <c r="H67" s="110" t="s">
        <v>385</v>
      </c>
      <c r="I67" s="110">
        <v>1.7816974635473035E-2</v>
      </c>
      <c r="J67" s="110">
        <v>2.9694958163321981E-2</v>
      </c>
      <c r="K67" s="110">
        <v>4.9491597568282156E-2</v>
      </c>
      <c r="L67" s="110">
        <v>3.2070554343851458E-4</v>
      </c>
      <c r="M67" s="110">
        <v>7.571566425444291E-3</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226.3612338841927</v>
      </c>
      <c r="AI67" s="112" t="s">
        <v>385</v>
      </c>
      <c r="AJ67" s="112" t="s">
        <v>385</v>
      </c>
      <c r="AK67" s="112">
        <v>10</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0.69093324615253515</v>
      </c>
      <c r="F70" s="110">
        <v>2.8967732099225878</v>
      </c>
      <c r="G70" s="110">
        <v>1.6083296118608581</v>
      </c>
      <c r="H70" s="110">
        <v>0.23584253609637904</v>
      </c>
      <c r="I70" s="110">
        <v>0.18709552253020875</v>
      </c>
      <c r="J70" s="110">
        <v>0.29358956952219584</v>
      </c>
      <c r="K70" s="110">
        <v>0.44604830472111384</v>
      </c>
      <c r="L70" s="110">
        <v>3.3677194055437574E-3</v>
      </c>
      <c r="M70" s="110">
        <v>4.1016082243964966</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173.71760816552404</v>
      </c>
      <c r="AG70" s="112" t="s">
        <v>385</v>
      </c>
      <c r="AH70" s="112">
        <v>1788.4184936364995</v>
      </c>
      <c r="AI70" s="112" t="s">
        <v>392</v>
      </c>
      <c r="AJ70" s="112" t="s">
        <v>392</v>
      </c>
      <c r="AK70" s="112" t="s">
        <v>385</v>
      </c>
      <c r="AL70" s="121" t="s">
        <v>399</v>
      </c>
    </row>
    <row r="71" spans="1:38" ht="26.25" customHeight="1" thickBot="1" x14ac:dyDescent="0.25">
      <c r="A71" s="53" t="s">
        <v>53</v>
      </c>
      <c r="B71" s="53" t="s">
        <v>163</v>
      </c>
      <c r="C71" s="54" t="s">
        <v>164</v>
      </c>
      <c r="D71" s="60"/>
      <c r="E71" s="110">
        <v>6.1365927180715145E-5</v>
      </c>
      <c r="F71" s="110">
        <v>3.130869047612598</v>
      </c>
      <c r="G71" s="110">
        <v>1.9632957369580761E-6</v>
      </c>
      <c r="H71" s="110">
        <v>1.2173753534391028E-4</v>
      </c>
      <c r="I71" s="110">
        <v>1.7303965045103181E-6</v>
      </c>
      <c r="J71" s="110">
        <v>2.1683549799584984E-6</v>
      </c>
      <c r="K71" s="110">
        <v>2.1899738205135486E-6</v>
      </c>
      <c r="L71" s="110" t="s">
        <v>396</v>
      </c>
      <c r="M71" s="110">
        <v>1.3099722510832256E-5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2.7482511974754553</v>
      </c>
      <c r="F72" s="110">
        <v>0.18929043722325734</v>
      </c>
      <c r="G72" s="110">
        <v>6.5470760521195874</v>
      </c>
      <c r="H72" s="110">
        <v>9.1985091037970017E-4</v>
      </c>
      <c r="I72" s="110">
        <v>1.0008943647830912</v>
      </c>
      <c r="J72" s="110">
        <v>1.5831783276353606</v>
      </c>
      <c r="K72" s="110">
        <v>6.7622553986658271</v>
      </c>
      <c r="L72" s="110">
        <v>3.6032197132191282E-3</v>
      </c>
      <c r="M72" s="110">
        <v>53.874419327307223</v>
      </c>
      <c r="N72" s="110">
        <v>20.731124098788776</v>
      </c>
      <c r="O72" s="110">
        <v>8.074259981179864E-2</v>
      </c>
      <c r="P72" s="110">
        <v>0.22962244328228534</v>
      </c>
      <c r="Q72" s="110">
        <v>0.4586609888397688</v>
      </c>
      <c r="R72" s="110">
        <v>0.70417946527168607</v>
      </c>
      <c r="S72" s="110">
        <v>1.5199081902836062</v>
      </c>
      <c r="T72" s="110">
        <v>0.90015828279531829</v>
      </c>
      <c r="U72" s="110">
        <v>9.9923866666666666E-2</v>
      </c>
      <c r="V72" s="110">
        <v>7.7462434654690258</v>
      </c>
      <c r="W72" s="110">
        <v>39.386019333333337</v>
      </c>
      <c r="X72" s="110" t="s">
        <v>396</v>
      </c>
      <c r="Y72" s="110" t="s">
        <v>396</v>
      </c>
      <c r="Z72" s="110" t="s">
        <v>396</v>
      </c>
      <c r="AA72" s="110" t="s">
        <v>396</v>
      </c>
      <c r="AB72" s="110">
        <v>12.138302453333333</v>
      </c>
      <c r="AC72" s="110">
        <v>0.13660000000000003</v>
      </c>
      <c r="AD72" s="110">
        <v>18.883243333333333</v>
      </c>
      <c r="AE72" s="111"/>
      <c r="AF72" s="112">
        <v>4.9490584254408159</v>
      </c>
      <c r="AG72" s="112">
        <v>56087.611906240702</v>
      </c>
      <c r="AH72" s="112">
        <v>5861.0674407380429</v>
      </c>
      <c r="AI72" s="112" t="s">
        <v>385</v>
      </c>
      <c r="AJ72" s="112" t="s">
        <v>385</v>
      </c>
      <c r="AK72" s="112">
        <v>3257.0440000000008</v>
      </c>
      <c r="AL72" s="121" t="s">
        <v>419</v>
      </c>
    </row>
    <row r="73" spans="1:38" ht="26.25" customHeight="1" thickBot="1" x14ac:dyDescent="0.25">
      <c r="A73" s="53" t="s">
        <v>53</v>
      </c>
      <c r="B73" s="53" t="s">
        <v>167</v>
      </c>
      <c r="C73" s="54" t="s">
        <v>168</v>
      </c>
      <c r="D73" s="55"/>
      <c r="E73" s="110">
        <v>0.40866921375082982</v>
      </c>
      <c r="F73" s="110">
        <v>3.5622912590037414E-2</v>
      </c>
      <c r="G73" s="110">
        <v>0.2759237830292276</v>
      </c>
      <c r="H73" s="110">
        <v>2.0685475082183557E-5</v>
      </c>
      <c r="I73" s="110">
        <v>0.14606608752038988</v>
      </c>
      <c r="J73" s="110">
        <v>0.18519175995290418</v>
      </c>
      <c r="K73" s="110">
        <v>0.20587567125565354</v>
      </c>
      <c r="L73" s="110">
        <v>1.4606608752038988E-2</v>
      </c>
      <c r="M73" s="110">
        <v>2.7450479261460576</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343.52219076560436</v>
      </c>
      <c r="AH73" s="112">
        <v>559.72811390473544</v>
      </c>
      <c r="AI73" s="112" t="s">
        <v>385</v>
      </c>
      <c r="AJ73" s="112" t="s">
        <v>385</v>
      </c>
      <c r="AK73" s="112">
        <v>160</v>
      </c>
      <c r="AL73" s="121" t="s">
        <v>420</v>
      </c>
    </row>
    <row r="74" spans="1:38" ht="26.25" customHeight="1" thickBot="1" x14ac:dyDescent="0.25">
      <c r="A74" s="53" t="s">
        <v>53</v>
      </c>
      <c r="B74" s="53" t="s">
        <v>169</v>
      </c>
      <c r="C74" s="54" t="s">
        <v>170</v>
      </c>
      <c r="D74" s="55"/>
      <c r="E74" s="110">
        <v>0.20674220960078635</v>
      </c>
      <c r="F74" s="110">
        <v>1.4257660023971875E-3</v>
      </c>
      <c r="G74" s="110">
        <v>0.6558265409026397</v>
      </c>
      <c r="H74" s="110" t="s">
        <v>396</v>
      </c>
      <c r="I74" s="110">
        <v>4.4288132323426432E-2</v>
      </c>
      <c r="J74" s="110">
        <v>4.9869751062421322E-2</v>
      </c>
      <c r="K74" s="110">
        <v>5.4074427542749007E-2</v>
      </c>
      <c r="L74" s="110">
        <v>1.0186270434388079E-3</v>
      </c>
      <c r="M74" s="110">
        <v>5.2188761907464221</v>
      </c>
      <c r="N74" s="110" t="s">
        <v>396</v>
      </c>
      <c r="O74" s="110" t="s">
        <v>396</v>
      </c>
      <c r="P74" s="110" t="s">
        <v>396</v>
      </c>
      <c r="Q74" s="110" t="s">
        <v>396</v>
      </c>
      <c r="R74" s="110" t="s">
        <v>396</v>
      </c>
      <c r="S74" s="110" t="s">
        <v>396</v>
      </c>
      <c r="T74" s="110" t="s">
        <v>396</v>
      </c>
      <c r="U74" s="110" t="s">
        <v>396</v>
      </c>
      <c r="V74" s="110" t="s">
        <v>396</v>
      </c>
      <c r="W74" s="110" t="s">
        <v>396</v>
      </c>
      <c r="X74" s="110">
        <v>0.55530000000000002</v>
      </c>
      <c r="Y74" s="110">
        <v>0.55530000000000002</v>
      </c>
      <c r="Z74" s="110">
        <v>0.55530000000000002</v>
      </c>
      <c r="AA74" s="110">
        <v>6.787E-2</v>
      </c>
      <c r="AB74" s="110">
        <v>1.7337700000000003</v>
      </c>
      <c r="AC74" s="110" t="s">
        <v>396</v>
      </c>
      <c r="AD74" s="110" t="s">
        <v>385</v>
      </c>
      <c r="AE74" s="111"/>
      <c r="AF74" s="112">
        <v>1.9304673723520002E-2</v>
      </c>
      <c r="AG74" s="112" t="s">
        <v>385</v>
      </c>
      <c r="AH74" s="112">
        <v>424.14963385878349</v>
      </c>
      <c r="AI74" s="112" t="s">
        <v>385</v>
      </c>
      <c r="AJ74" s="112" t="s">
        <v>385</v>
      </c>
      <c r="AK74" s="112">
        <v>61.7</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3.0080004946116175E-2</v>
      </c>
      <c r="F78" s="110">
        <v>6.6665039808895075E-3</v>
      </c>
      <c r="G78" s="110">
        <v>1.8404835908667285E-2</v>
      </c>
      <c r="H78" s="110" t="s">
        <v>396</v>
      </c>
      <c r="I78" s="110">
        <v>8.9735399593507421E-3</v>
      </c>
      <c r="J78" s="110">
        <v>1.1374909242210893E-2</v>
      </c>
      <c r="K78" s="110">
        <v>2.716254511107041E-2</v>
      </c>
      <c r="L78" s="110">
        <v>8.9735399593507423E-6</v>
      </c>
      <c r="M78" s="110">
        <v>2.769636277657376</v>
      </c>
      <c r="N78" s="110">
        <v>1.4823535999999999</v>
      </c>
      <c r="O78" s="110">
        <v>0.52595046000000001</v>
      </c>
      <c r="P78" s="110">
        <v>1.8671954E-3</v>
      </c>
      <c r="Q78" s="110">
        <v>0.28506800000000004</v>
      </c>
      <c r="R78" s="110">
        <v>1.2828059999999999</v>
      </c>
      <c r="S78" s="110">
        <v>2.8221731999999999</v>
      </c>
      <c r="T78" s="110">
        <v>0.54718802600000005</v>
      </c>
      <c r="U78" s="110" t="s">
        <v>396</v>
      </c>
      <c r="V78" s="110" t="s">
        <v>396</v>
      </c>
      <c r="W78" s="110">
        <v>2.1382950680000001</v>
      </c>
      <c r="X78" s="110" t="s">
        <v>396</v>
      </c>
      <c r="Y78" s="110" t="s">
        <v>396</v>
      </c>
      <c r="Z78" s="110" t="s">
        <v>396</v>
      </c>
      <c r="AA78" s="110" t="s">
        <v>396</v>
      </c>
      <c r="AB78" s="110" t="s">
        <v>396</v>
      </c>
      <c r="AC78" s="110" t="s">
        <v>396</v>
      </c>
      <c r="AD78" s="110">
        <v>1.8386885999999999E-4</v>
      </c>
      <c r="AE78" s="111"/>
      <c r="AF78" s="112" t="s">
        <v>385</v>
      </c>
      <c r="AG78" s="112">
        <v>151.28989871194162</v>
      </c>
      <c r="AH78" s="112">
        <v>233.79304566496612</v>
      </c>
      <c r="AI78" s="112" t="s">
        <v>385</v>
      </c>
      <c r="AJ78" s="112" t="s">
        <v>385</v>
      </c>
      <c r="AK78" s="112">
        <v>71.266999999999996</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1.4141608984436906</v>
      </c>
      <c r="F80" s="110">
        <v>8.0392943134426673E-2</v>
      </c>
      <c r="G80" s="110">
        <v>0.71021853930031176</v>
      </c>
      <c r="H80" s="110">
        <v>6.538668061551684E-3</v>
      </c>
      <c r="I80" s="110">
        <v>0.15499478191925631</v>
      </c>
      <c r="J80" s="110">
        <v>0.21263648564559434</v>
      </c>
      <c r="K80" s="110">
        <v>0.37808648220936181</v>
      </c>
      <c r="L80" s="110" t="s">
        <v>396</v>
      </c>
      <c r="M80" s="110">
        <v>4.7419914058776573</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0.84750893218326229</v>
      </c>
      <c r="AG80" s="112">
        <v>2.7163250569780769E-4</v>
      </c>
      <c r="AH80" s="112">
        <v>3.2728731448977166</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4.7092266099448965</v>
      </c>
      <c r="G82" s="110" t="s">
        <v>385</v>
      </c>
      <c r="H82" s="110" t="s">
        <v>385</v>
      </c>
      <c r="I82" s="110" t="s">
        <v>396</v>
      </c>
      <c r="J82" s="110" t="s">
        <v>385</v>
      </c>
      <c r="K82" s="110" t="s">
        <v>385</v>
      </c>
      <c r="L82" s="110" t="s">
        <v>385</v>
      </c>
      <c r="M82" s="110" t="s">
        <v>385</v>
      </c>
      <c r="N82" s="110" t="s">
        <v>385</v>
      </c>
      <c r="O82" s="110" t="s">
        <v>385</v>
      </c>
      <c r="P82" s="110">
        <v>2.976780426666667E-2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5315679.333333334</v>
      </c>
      <c r="AL82" s="121" t="s">
        <v>431</v>
      </c>
    </row>
    <row r="83" spans="1:38" ht="26.25" customHeight="1" thickBot="1" x14ac:dyDescent="0.25">
      <c r="A83" s="53" t="s">
        <v>53</v>
      </c>
      <c r="B83" s="64" t="s">
        <v>188</v>
      </c>
      <c r="C83" s="65" t="s">
        <v>189</v>
      </c>
      <c r="D83" s="55"/>
      <c r="E83" s="110" t="s">
        <v>396</v>
      </c>
      <c r="F83" s="110">
        <v>3.7876514845374125E-2</v>
      </c>
      <c r="G83" s="110" t="s">
        <v>396</v>
      </c>
      <c r="H83" s="110" t="s">
        <v>385</v>
      </c>
      <c r="I83" s="110">
        <v>8.7696318906078305E-3</v>
      </c>
      <c r="J83" s="110">
        <v>1.1734449016465668E-2</v>
      </c>
      <c r="K83" s="110">
        <v>0.10072896690762756</v>
      </c>
      <c r="L83" s="110">
        <v>4.9986901776464632E-4</v>
      </c>
      <c r="M83" s="110" t="s">
        <v>396</v>
      </c>
      <c r="N83" s="110" t="s">
        <v>385</v>
      </c>
      <c r="O83" s="110" t="s">
        <v>385</v>
      </c>
      <c r="P83" s="110" t="s">
        <v>385</v>
      </c>
      <c r="Q83" s="110" t="s">
        <v>385</v>
      </c>
      <c r="R83" s="110" t="s">
        <v>385</v>
      </c>
      <c r="S83" s="110" t="s">
        <v>385</v>
      </c>
      <c r="T83" s="110" t="s">
        <v>385</v>
      </c>
      <c r="U83" s="110" t="s">
        <v>385</v>
      </c>
      <c r="V83" s="110" t="s">
        <v>385</v>
      </c>
      <c r="W83" s="110">
        <v>1.3803999999999999E-2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197200</v>
      </c>
      <c r="AL83" s="121" t="s">
        <v>432</v>
      </c>
    </row>
    <row r="84" spans="1:38" ht="26.25" customHeight="1" thickBot="1" x14ac:dyDescent="0.25">
      <c r="A84" s="53" t="s">
        <v>53</v>
      </c>
      <c r="B84" s="64" t="s">
        <v>190</v>
      </c>
      <c r="C84" s="65" t="s">
        <v>191</v>
      </c>
      <c r="D84" s="55"/>
      <c r="E84" s="110" t="s">
        <v>396</v>
      </c>
      <c r="F84" s="110">
        <v>3.022536423856961E-2</v>
      </c>
      <c r="G84" s="110" t="s">
        <v>385</v>
      </c>
      <c r="H84" s="110" t="s">
        <v>385</v>
      </c>
      <c r="I84" s="110">
        <v>5.3478603593566328E-2</v>
      </c>
      <c r="J84" s="110">
        <v>6.7017485105611715E-2</v>
      </c>
      <c r="K84" s="110">
        <v>6.7694441329197219E-2</v>
      </c>
      <c r="L84" s="110">
        <v>6.9522184671636227E-4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84.218999999999994</v>
      </c>
      <c r="AL84" s="121" t="s">
        <v>433</v>
      </c>
    </row>
    <row r="85" spans="1:38" ht="26.25" customHeight="1" thickBot="1" x14ac:dyDescent="0.25">
      <c r="A85" s="53" t="s">
        <v>185</v>
      </c>
      <c r="B85" s="59" t="s">
        <v>192</v>
      </c>
      <c r="C85" s="65" t="s">
        <v>373</v>
      </c>
      <c r="D85" s="55"/>
      <c r="E85" s="110" t="s">
        <v>385</v>
      </c>
      <c r="F85" s="110">
        <v>16.197019618101582</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10.00656410752952</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10.207176239831391</v>
      </c>
      <c r="AL86" s="121" t="s">
        <v>435</v>
      </c>
    </row>
    <row r="87" spans="1:38" ht="26.25" customHeight="1" thickBot="1" x14ac:dyDescent="0.25">
      <c r="A87" s="53" t="s">
        <v>185</v>
      </c>
      <c r="B87" s="59" t="s">
        <v>195</v>
      </c>
      <c r="C87" s="63" t="s">
        <v>196</v>
      </c>
      <c r="D87" s="55"/>
      <c r="E87" s="110" t="s">
        <v>385</v>
      </c>
      <c r="F87" s="110">
        <v>6.2286553914918615E-2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8.6986031832168006E-2</v>
      </c>
      <c r="AL87" s="121" t="s">
        <v>435</v>
      </c>
    </row>
    <row r="88" spans="1:38" ht="26.25" customHeight="1" thickBot="1" x14ac:dyDescent="0.25">
      <c r="A88" s="53" t="s">
        <v>185</v>
      </c>
      <c r="B88" s="59" t="s">
        <v>197</v>
      </c>
      <c r="C88" s="63" t="s">
        <v>198</v>
      </c>
      <c r="D88" s="55"/>
      <c r="E88" s="110" t="s">
        <v>396</v>
      </c>
      <c r="F88" s="110">
        <v>3.9154242811367359</v>
      </c>
      <c r="G88" s="110" t="s">
        <v>396</v>
      </c>
      <c r="H88" s="110" t="s">
        <v>396</v>
      </c>
      <c r="I88" s="110" t="s">
        <v>396</v>
      </c>
      <c r="J88" s="110" t="s">
        <v>396</v>
      </c>
      <c r="K88" s="110" t="s">
        <v>396</v>
      </c>
      <c r="L88" s="110" t="s">
        <v>396</v>
      </c>
      <c r="M88" s="110" t="s">
        <v>396</v>
      </c>
      <c r="N88" s="110" t="s">
        <v>396</v>
      </c>
      <c r="O88" s="110">
        <v>8.4218999999999998E-6</v>
      </c>
      <c r="P88" s="110" t="s">
        <v>396</v>
      </c>
      <c r="Q88" s="110">
        <v>4.2109500000000001E-5</v>
      </c>
      <c r="R88" s="110">
        <v>5.0531399999999998E-4</v>
      </c>
      <c r="S88" s="110" t="s">
        <v>396</v>
      </c>
      <c r="T88" s="110">
        <v>4.2109499999999998E-3</v>
      </c>
      <c r="U88" s="110">
        <v>4.2109500000000001E-5</v>
      </c>
      <c r="V88" s="110" t="s">
        <v>396</v>
      </c>
      <c r="W88" s="110" t="s">
        <v>396</v>
      </c>
      <c r="X88" s="110" t="s">
        <v>396</v>
      </c>
      <c r="Y88" s="110" t="s">
        <v>396</v>
      </c>
      <c r="Z88" s="110" t="s">
        <v>396</v>
      </c>
      <c r="AA88" s="110" t="s">
        <v>396</v>
      </c>
      <c r="AB88" s="110">
        <v>0.21475844999999999</v>
      </c>
      <c r="AC88" s="110" t="s">
        <v>396</v>
      </c>
      <c r="AD88" s="110" t="s">
        <v>396</v>
      </c>
      <c r="AE88" s="111"/>
      <c r="AF88" s="112" t="s">
        <v>385</v>
      </c>
      <c r="AG88" s="112" t="s">
        <v>385</v>
      </c>
      <c r="AH88" s="112" t="s">
        <v>385</v>
      </c>
      <c r="AI88" s="112" t="s">
        <v>385</v>
      </c>
      <c r="AJ88" s="112" t="s">
        <v>385</v>
      </c>
      <c r="AK88" s="112">
        <v>7.6464674000000814</v>
      </c>
      <c r="AL88" s="121" t="s">
        <v>435</v>
      </c>
    </row>
    <row r="89" spans="1:38" ht="26.25" customHeight="1" thickBot="1" x14ac:dyDescent="0.25">
      <c r="A89" s="53" t="s">
        <v>185</v>
      </c>
      <c r="B89" s="59" t="s">
        <v>199</v>
      </c>
      <c r="C89" s="63" t="s">
        <v>200</v>
      </c>
      <c r="D89" s="55"/>
      <c r="E89" s="110" t="s">
        <v>385</v>
      </c>
      <c r="F89" s="110">
        <v>2.0378079046876518</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4.5296051250081506</v>
      </c>
      <c r="AL89" s="121" t="s">
        <v>435</v>
      </c>
    </row>
    <row r="90" spans="1:38" s="4" customFormat="1" ht="26.25" customHeight="1" thickBot="1" x14ac:dyDescent="0.25">
      <c r="A90" s="53" t="s">
        <v>185</v>
      </c>
      <c r="B90" s="59" t="s">
        <v>201</v>
      </c>
      <c r="C90" s="63" t="s">
        <v>202</v>
      </c>
      <c r="D90" s="55"/>
      <c r="E90" s="110" t="s">
        <v>396</v>
      </c>
      <c r="F90" s="110">
        <v>0.4039554305081583</v>
      </c>
      <c r="G90" s="110">
        <v>1.2082363120220263E-2</v>
      </c>
      <c r="H90" s="110" t="s">
        <v>396</v>
      </c>
      <c r="I90" s="110" t="s">
        <v>396</v>
      </c>
      <c r="J90" s="110" t="s">
        <v>396</v>
      </c>
      <c r="K90" s="110" t="s">
        <v>396</v>
      </c>
      <c r="L90" s="110" t="s">
        <v>396</v>
      </c>
      <c r="M90" s="110" t="s">
        <v>396</v>
      </c>
      <c r="N90" s="110">
        <v>1.2887853994901613E-4</v>
      </c>
      <c r="O90" s="110">
        <v>1.6109817493627007E-4</v>
      </c>
      <c r="P90" s="110">
        <v>8.0549087468135034E-5</v>
      </c>
      <c r="Q90" s="110">
        <v>1.7720799242989716E-4</v>
      </c>
      <c r="R90" s="110">
        <v>1.1276872245538909E-4</v>
      </c>
      <c r="S90" s="110">
        <v>8.0549087468135034E-5</v>
      </c>
      <c r="T90" s="110">
        <v>8.0549087468135034E-5</v>
      </c>
      <c r="U90" s="110">
        <v>6.4439269974508065E-5</v>
      </c>
      <c r="V90" s="110">
        <v>3.0286456888018796</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0.55285227693590422</v>
      </c>
      <c r="AL90" s="119" t="s">
        <v>435</v>
      </c>
    </row>
    <row r="91" spans="1:38" ht="26.25" customHeight="1" thickBot="1" x14ac:dyDescent="0.25">
      <c r="A91" s="53" t="s">
        <v>185</v>
      </c>
      <c r="B91" s="57" t="s">
        <v>374</v>
      </c>
      <c r="C91" s="59" t="s">
        <v>203</v>
      </c>
      <c r="D91" s="55"/>
      <c r="E91" s="110">
        <v>1.9877031192000001E-3</v>
      </c>
      <c r="F91" s="110">
        <v>5.3057619119999998E-3</v>
      </c>
      <c r="G91" s="110">
        <v>1.6825905840000009E-4</v>
      </c>
      <c r="H91" s="110">
        <v>4.5493619700000005E-3</v>
      </c>
      <c r="I91" s="110">
        <v>2.96011524329448E-2</v>
      </c>
      <c r="J91" s="110">
        <v>2.9603825634806399E-2</v>
      </c>
      <c r="K91" s="110">
        <v>2.9604377769663601E-2</v>
      </c>
      <c r="L91" s="110">
        <v>1.3319216369999999E-2</v>
      </c>
      <c r="M91" s="110">
        <v>6.0800733858000007E-2</v>
      </c>
      <c r="N91" s="110">
        <v>4.3680497280000029E-2</v>
      </c>
      <c r="O91" s="110">
        <v>6.0021098016000002E-3</v>
      </c>
      <c r="P91" s="110">
        <v>3.1757504400000025E-6</v>
      </c>
      <c r="Q91" s="110">
        <v>7.4100843600000048E-5</v>
      </c>
      <c r="R91" s="110">
        <v>8.6915275200000056E-4</v>
      </c>
      <c r="S91" s="110">
        <v>3.0657076200000015E-2</v>
      </c>
      <c r="T91" s="110">
        <v>4.6312734600000016E-3</v>
      </c>
      <c r="U91" s="110" t="s">
        <v>396</v>
      </c>
      <c r="V91" s="110">
        <v>1.7445705060000011E-2</v>
      </c>
      <c r="W91" s="110">
        <v>1.0962318E-4</v>
      </c>
      <c r="X91" s="110">
        <v>1.216817298E-4</v>
      </c>
      <c r="Y91" s="110">
        <v>4.9330430999999996E-5</v>
      </c>
      <c r="Z91" s="110">
        <v>4.9330430999999996E-5</v>
      </c>
      <c r="AA91" s="110">
        <v>4.9330430999999996E-5</v>
      </c>
      <c r="AB91" s="110">
        <v>2.6967302280000001E-4</v>
      </c>
      <c r="AC91" s="110" t="s">
        <v>396</v>
      </c>
      <c r="AD91" s="110" t="s">
        <v>396</v>
      </c>
      <c r="AE91" s="111"/>
      <c r="AF91" s="112" t="s">
        <v>392</v>
      </c>
      <c r="AG91" s="112" t="s">
        <v>392</v>
      </c>
      <c r="AH91" s="112" t="s">
        <v>392</v>
      </c>
      <c r="AI91" s="112" t="s">
        <v>392</v>
      </c>
      <c r="AJ91" s="112" t="s">
        <v>392</v>
      </c>
      <c r="AK91" s="112">
        <v>1.15194672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2.1602113640600183E-2</v>
      </c>
      <c r="J92" s="110">
        <v>8.0692738902019265E-2</v>
      </c>
      <c r="K92" s="110">
        <v>0.19784675161473161</v>
      </c>
      <c r="L92" s="110">
        <v>5.6165495465560476E-4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221.04249249892746</v>
      </c>
      <c r="AL92" s="121" t="s">
        <v>428</v>
      </c>
    </row>
    <row r="93" spans="1:38" ht="26.25" customHeight="1" thickBot="1" x14ac:dyDescent="0.25">
      <c r="A93" s="53" t="s">
        <v>53</v>
      </c>
      <c r="B93" s="57" t="s">
        <v>206</v>
      </c>
      <c r="C93" s="54" t="s">
        <v>375</v>
      </c>
      <c r="D93" s="60"/>
      <c r="E93" s="110" t="s">
        <v>385</v>
      </c>
      <c r="F93" s="110">
        <v>1.134288517133168</v>
      </c>
      <c r="G93" s="110" t="s">
        <v>385</v>
      </c>
      <c r="H93" s="110" t="s">
        <v>385</v>
      </c>
      <c r="I93" s="110">
        <v>5.1700727399055918E-4</v>
      </c>
      <c r="J93" s="110">
        <v>2.0680286093845562E-3</v>
      </c>
      <c r="K93" s="110">
        <v>5.1700714901462448E-3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566.06181710301883</v>
      </c>
      <c r="AL93" s="121" t="s">
        <v>429</v>
      </c>
    </row>
    <row r="94" spans="1:38" ht="26.25" customHeight="1" thickBot="1" x14ac:dyDescent="0.25">
      <c r="A94" s="53" t="s">
        <v>53</v>
      </c>
      <c r="B94" s="66" t="s">
        <v>376</v>
      </c>
      <c r="C94" s="54" t="s">
        <v>207</v>
      </c>
      <c r="D94" s="55"/>
      <c r="E94" s="110">
        <v>2.5107488423667287E-4</v>
      </c>
      <c r="F94" s="110">
        <v>2.3105475926541334E-2</v>
      </c>
      <c r="G94" s="110">
        <v>3.543499066199504E-6</v>
      </c>
      <c r="H94" s="110">
        <v>1.8864808799916237E-3</v>
      </c>
      <c r="I94" s="110">
        <v>4.0695295544343702E-4</v>
      </c>
      <c r="J94" s="110">
        <v>1.4252076487177173E-3</v>
      </c>
      <c r="K94" s="110">
        <v>3.4662274861235031E-3</v>
      </c>
      <c r="L94" s="110" t="s">
        <v>396</v>
      </c>
      <c r="M94" s="110">
        <v>4.1696297426246882E-5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0.56910357819375634</v>
      </c>
      <c r="AI94" s="112" t="s">
        <v>385</v>
      </c>
      <c r="AJ94" s="112" t="s">
        <v>385</v>
      </c>
      <c r="AK94" s="112" t="s">
        <v>385</v>
      </c>
      <c r="AL94" s="121" t="s">
        <v>385</v>
      </c>
    </row>
    <row r="95" spans="1:38" ht="26.25" customHeight="1" thickBot="1" x14ac:dyDescent="0.25">
      <c r="A95" s="53" t="s">
        <v>53</v>
      </c>
      <c r="B95" s="66" t="s">
        <v>208</v>
      </c>
      <c r="C95" s="54" t="s">
        <v>209</v>
      </c>
      <c r="D95" s="60"/>
      <c r="E95" s="110">
        <v>0.31002531463379313</v>
      </c>
      <c r="F95" s="110">
        <v>0.29806049879503399</v>
      </c>
      <c r="G95" s="110">
        <v>2.2887455472946896E-3</v>
      </c>
      <c r="H95" s="110">
        <v>2.5501442661904554E-3</v>
      </c>
      <c r="I95" s="110">
        <v>4.8982559953161926E-2</v>
      </c>
      <c r="J95" s="110">
        <v>0.19515006089674844</v>
      </c>
      <c r="K95" s="110">
        <v>0.48748498890973824</v>
      </c>
      <c r="L95" s="110" t="s">
        <v>396</v>
      </c>
      <c r="M95" s="110">
        <v>0.39457555930443577</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5.9075120980624084E-2</v>
      </c>
      <c r="AG95" s="112" t="s">
        <v>392</v>
      </c>
      <c r="AH95" s="112">
        <v>0.11778200453928948</v>
      </c>
      <c r="AI95" s="112">
        <v>0.40427176808886728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5.3156793333333341E-2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0.53156793333333352</v>
      </c>
      <c r="AE97" s="111"/>
      <c r="AF97" s="112" t="s">
        <v>385</v>
      </c>
      <c r="AG97" s="112" t="s">
        <v>385</v>
      </c>
      <c r="AH97" s="112" t="s">
        <v>385</v>
      </c>
      <c r="AI97" s="112" t="s">
        <v>385</v>
      </c>
      <c r="AJ97" s="112" t="s">
        <v>385</v>
      </c>
      <c r="AK97" s="112">
        <v>5315679.333333334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3.9007760103600742E-2</v>
      </c>
      <c r="F99" s="113">
        <v>4.5808425548323886</v>
      </c>
      <c r="G99" s="113" t="s">
        <v>385</v>
      </c>
      <c r="H99" s="113">
        <v>1.417148344400271</v>
      </c>
      <c r="I99" s="113">
        <v>7.1986429589041098E-2</v>
      </c>
      <c r="J99" s="113">
        <v>0.11061329424657536</v>
      </c>
      <c r="K99" s="113">
        <v>0.24229578739726029</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298072</v>
      </c>
      <c r="AL99" s="122" t="s">
        <v>437</v>
      </c>
    </row>
    <row r="100" spans="1:38" ht="26.25" customHeight="1" thickBot="1" x14ac:dyDescent="0.25">
      <c r="A100" s="53" t="s">
        <v>216</v>
      </c>
      <c r="B100" s="53" t="s">
        <v>218</v>
      </c>
      <c r="C100" s="54" t="s">
        <v>378</v>
      </c>
      <c r="D100" s="67"/>
      <c r="E100" s="113">
        <v>9.4574561873327107E-2</v>
      </c>
      <c r="F100" s="113">
        <v>7.0953809802930925</v>
      </c>
      <c r="G100" s="113" t="s">
        <v>385</v>
      </c>
      <c r="H100" s="113">
        <v>6.83168389510569</v>
      </c>
      <c r="I100" s="113">
        <v>0.11279168082191778</v>
      </c>
      <c r="J100" s="113">
        <v>0.17229124515068492</v>
      </c>
      <c r="K100" s="113">
        <v>0.37546801084931503</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883588</v>
      </c>
      <c r="AL100" s="122" t="s">
        <v>437</v>
      </c>
    </row>
    <row r="101" spans="1:38" ht="26.25" customHeight="1" thickBot="1" x14ac:dyDescent="0.25">
      <c r="A101" s="53" t="s">
        <v>216</v>
      </c>
      <c r="B101" s="53" t="s">
        <v>219</v>
      </c>
      <c r="C101" s="54" t="s">
        <v>220</v>
      </c>
      <c r="D101" s="67"/>
      <c r="E101" s="113">
        <v>7.3733626603831046E-3</v>
      </c>
      <c r="F101" s="113">
        <v>9.6640453000000015E-2</v>
      </c>
      <c r="G101" s="113" t="s">
        <v>385</v>
      </c>
      <c r="H101" s="113">
        <v>0.96977958330599001</v>
      </c>
      <c r="I101" s="113">
        <v>5.6318541340000007E-3</v>
      </c>
      <c r="J101" s="113">
        <v>1.6895562402000002E-2</v>
      </c>
      <c r="K101" s="113">
        <v>3.9570547254000006E-2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571837</v>
      </c>
      <c r="AL101" s="122" t="s">
        <v>437</v>
      </c>
    </row>
    <row r="102" spans="1:38" ht="26.25" customHeight="1" thickBot="1" x14ac:dyDescent="0.25">
      <c r="A102" s="53" t="s">
        <v>216</v>
      </c>
      <c r="B102" s="53" t="s">
        <v>221</v>
      </c>
      <c r="C102" s="54" t="s">
        <v>356</v>
      </c>
      <c r="D102" s="67"/>
      <c r="E102" s="113">
        <v>1.1935178669373849E-2</v>
      </c>
      <c r="F102" s="113">
        <v>1.64326156</v>
      </c>
      <c r="G102" s="113" t="s">
        <v>385</v>
      </c>
      <c r="H102" s="113">
        <v>6.1821980573823589</v>
      </c>
      <c r="I102" s="113">
        <v>1.4344080000000002E-2</v>
      </c>
      <c r="J102" s="113">
        <v>0.31839952000000005</v>
      </c>
      <c r="K102" s="113">
        <v>2.2084042200000003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2269232</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2.9206570071216807E-4</v>
      </c>
      <c r="F104" s="113">
        <v>1.0990676000000001E-2</v>
      </c>
      <c r="G104" s="113" t="s">
        <v>385</v>
      </c>
      <c r="H104" s="113">
        <v>3.5714004509707978E-2</v>
      </c>
      <c r="I104" s="113">
        <v>2.0440223999999998E-4</v>
      </c>
      <c r="J104" s="113">
        <v>6.1320671999999987E-4</v>
      </c>
      <c r="K104" s="113">
        <v>1.4308156799999999E-3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20278</v>
      </c>
      <c r="AL104" s="122" t="s">
        <v>437</v>
      </c>
    </row>
    <row r="105" spans="1:38" ht="26.25" customHeight="1" thickBot="1" x14ac:dyDescent="0.25">
      <c r="A105" s="53" t="s">
        <v>216</v>
      </c>
      <c r="B105" s="53" t="s">
        <v>226</v>
      </c>
      <c r="C105" s="54" t="s">
        <v>227</v>
      </c>
      <c r="D105" s="67"/>
      <c r="E105" s="113">
        <v>6.8879818348514983E-4</v>
      </c>
      <c r="F105" s="113">
        <v>4.9812300000000004E-2</v>
      </c>
      <c r="G105" s="113" t="s">
        <v>385</v>
      </c>
      <c r="H105" s="113">
        <v>5.8160518608596241E-3</v>
      </c>
      <c r="I105" s="113">
        <v>1.1418959999999999E-3</v>
      </c>
      <c r="J105" s="113">
        <v>1.7944079999999999E-3</v>
      </c>
      <c r="K105" s="113">
        <v>3.9150719999999995E-3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11652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8.0295856493368314E-3</v>
      </c>
      <c r="F107" s="113">
        <v>1.1334968700000001</v>
      </c>
      <c r="G107" s="113" t="s">
        <v>385</v>
      </c>
      <c r="H107" s="113">
        <v>0.95106950892199527</v>
      </c>
      <c r="I107" s="113">
        <v>2.0609033999999998E-2</v>
      </c>
      <c r="J107" s="113">
        <v>0.27478712</v>
      </c>
      <c r="K107" s="113">
        <v>1.30523882</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6869678</v>
      </c>
      <c r="AL107" s="122" t="s">
        <v>437</v>
      </c>
    </row>
    <row r="108" spans="1:38" ht="26.25" customHeight="1" thickBot="1" x14ac:dyDescent="0.25">
      <c r="A108" s="53" t="s">
        <v>216</v>
      </c>
      <c r="B108" s="53" t="s">
        <v>231</v>
      </c>
      <c r="C108" s="54" t="s">
        <v>350</v>
      </c>
      <c r="D108" s="67"/>
      <c r="E108" s="113">
        <v>2.548442584214539E-2</v>
      </c>
      <c r="F108" s="113">
        <v>0.64187013599999998</v>
      </c>
      <c r="G108" s="113" t="s">
        <v>385</v>
      </c>
      <c r="H108" s="113">
        <v>1.474613197100582</v>
      </c>
      <c r="I108" s="113">
        <v>1.1886484000000001E-2</v>
      </c>
      <c r="J108" s="113">
        <v>0.11886484</v>
      </c>
      <c r="K108" s="113">
        <v>0.23772968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5943242</v>
      </c>
      <c r="AL108" s="122" t="s">
        <v>437</v>
      </c>
    </row>
    <row r="109" spans="1:38" ht="26.25" customHeight="1" thickBot="1" x14ac:dyDescent="0.25">
      <c r="A109" s="53" t="s">
        <v>216</v>
      </c>
      <c r="B109" s="53" t="s">
        <v>232</v>
      </c>
      <c r="C109" s="54" t="s">
        <v>351</v>
      </c>
      <c r="D109" s="67"/>
      <c r="E109" s="113">
        <v>2.404694592506479E-3</v>
      </c>
      <c r="F109" s="113">
        <v>9.2858165999999992E-2</v>
      </c>
      <c r="G109" s="113" t="s">
        <v>385</v>
      </c>
      <c r="H109" s="113">
        <v>0.15085803623735719</v>
      </c>
      <c r="I109" s="113">
        <v>3.79788E-3</v>
      </c>
      <c r="J109" s="113">
        <v>2.0888340000000002E-2</v>
      </c>
      <c r="K109" s="113">
        <v>2.0888340000000002E-2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189894</v>
      </c>
      <c r="AL109" s="122" t="s">
        <v>437</v>
      </c>
    </row>
    <row r="110" spans="1:38" ht="26.25" customHeight="1" thickBot="1" x14ac:dyDescent="0.25">
      <c r="A110" s="53" t="s">
        <v>216</v>
      </c>
      <c r="B110" s="53" t="s">
        <v>233</v>
      </c>
      <c r="C110" s="54" t="s">
        <v>352</v>
      </c>
      <c r="D110" s="67"/>
      <c r="E110" s="113">
        <v>1.105891259795929E-3</v>
      </c>
      <c r="F110" s="113">
        <v>0.12908377500000001</v>
      </c>
      <c r="G110" s="113" t="s">
        <v>385</v>
      </c>
      <c r="H110" s="113">
        <v>0.14931728649721709</v>
      </c>
      <c r="I110" s="113">
        <v>3.2517449999999999E-3</v>
      </c>
      <c r="J110" s="113">
        <v>2.4598200000000001E-2</v>
      </c>
      <c r="K110" s="113">
        <v>2.4598200000000001E-2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263975</v>
      </c>
      <c r="AL110" s="122" t="s">
        <v>437</v>
      </c>
    </row>
    <row r="111" spans="1:38" ht="26.25" customHeight="1" thickBot="1" x14ac:dyDescent="0.25">
      <c r="A111" s="53" t="s">
        <v>216</v>
      </c>
      <c r="B111" s="53" t="s">
        <v>234</v>
      </c>
      <c r="C111" s="54" t="s">
        <v>346</v>
      </c>
      <c r="D111" s="67"/>
      <c r="E111" s="113">
        <v>2.3950578383112016E-3</v>
      </c>
      <c r="F111" s="113">
        <v>0.14130841246036088</v>
      </c>
      <c r="G111" s="113" t="s">
        <v>385</v>
      </c>
      <c r="H111" s="113">
        <v>4.7901156766224029E-2</v>
      </c>
      <c r="I111" s="113">
        <v>9.5984828800000001E-3</v>
      </c>
      <c r="J111" s="113">
        <v>1.919696576E-2</v>
      </c>
      <c r="K111" s="113">
        <v>4.3193172959999991E-2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2395057.8383112014</v>
      </c>
      <c r="AL111" s="122" t="s">
        <v>438</v>
      </c>
    </row>
    <row r="112" spans="1:38" ht="26.25" customHeight="1" thickBot="1" x14ac:dyDescent="0.25">
      <c r="A112" s="53" t="s">
        <v>235</v>
      </c>
      <c r="B112" s="53" t="s">
        <v>236</v>
      </c>
      <c r="C112" s="54" t="s">
        <v>237</v>
      </c>
      <c r="D112" s="55"/>
      <c r="E112" s="113">
        <v>3.60744</v>
      </c>
      <c r="F112" s="113" t="s">
        <v>385</v>
      </c>
      <c r="G112" s="113" t="s">
        <v>385</v>
      </c>
      <c r="H112" s="113">
        <v>4.2435278055865453</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90186000</v>
      </c>
      <c r="AL112" s="122" t="s">
        <v>439</v>
      </c>
    </row>
    <row r="113" spans="1:38" ht="26.25" customHeight="1" thickBot="1" x14ac:dyDescent="0.25">
      <c r="A113" s="53" t="s">
        <v>235</v>
      </c>
      <c r="B113" s="68" t="s">
        <v>238</v>
      </c>
      <c r="C113" s="69" t="s">
        <v>239</v>
      </c>
      <c r="D113" s="55"/>
      <c r="E113" s="113">
        <v>2.1064135026161313</v>
      </c>
      <c r="F113" s="113" t="s">
        <v>401</v>
      </c>
      <c r="G113" s="113" t="s">
        <v>385</v>
      </c>
      <c r="H113" s="113">
        <v>30.472983737530171</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57949.94220302633</v>
      </c>
      <c r="AL113" s="122" t="s">
        <v>440</v>
      </c>
    </row>
    <row r="114" spans="1:38" ht="26.25" customHeight="1" thickBot="1" x14ac:dyDescent="0.25">
      <c r="A114" s="53" t="s">
        <v>235</v>
      </c>
      <c r="B114" s="68" t="s">
        <v>240</v>
      </c>
      <c r="C114" s="69" t="s">
        <v>357</v>
      </c>
      <c r="D114" s="55"/>
      <c r="E114" s="113">
        <v>1.1271079599999999E-2</v>
      </c>
      <c r="F114" s="113" t="s">
        <v>385</v>
      </c>
      <c r="G114" s="113" t="s">
        <v>385</v>
      </c>
      <c r="H114" s="113">
        <v>3.6631008699999995E-2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281776.99</v>
      </c>
      <c r="AL114" s="122" t="s">
        <v>439</v>
      </c>
    </row>
    <row r="115" spans="1:38" ht="26.25" customHeight="1" thickBot="1" x14ac:dyDescent="0.25">
      <c r="A115" s="53" t="s">
        <v>235</v>
      </c>
      <c r="B115" s="68" t="s">
        <v>241</v>
      </c>
      <c r="C115" s="69" t="s">
        <v>242</v>
      </c>
      <c r="D115" s="55"/>
      <c r="E115" s="113">
        <v>1.9067404E-2</v>
      </c>
      <c r="F115" s="113" t="s">
        <v>385</v>
      </c>
      <c r="G115" s="113" t="s">
        <v>385</v>
      </c>
      <c r="H115" s="113">
        <v>3.8134807999999999E-2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476685.1</v>
      </c>
      <c r="AL115" s="122" t="s">
        <v>439</v>
      </c>
    </row>
    <row r="116" spans="1:38" ht="26.25" customHeight="1" thickBot="1" x14ac:dyDescent="0.25">
      <c r="A116" s="53" t="s">
        <v>235</v>
      </c>
      <c r="B116" s="53" t="s">
        <v>243</v>
      </c>
      <c r="C116" s="59" t="s">
        <v>379</v>
      </c>
      <c r="D116" s="55"/>
      <c r="E116" s="113">
        <v>1.90981218408943</v>
      </c>
      <c r="F116" s="113" t="s">
        <v>401</v>
      </c>
      <c r="G116" s="113" t="s">
        <v>385</v>
      </c>
      <c r="H116" s="113">
        <v>4.5217002267657218</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15106.498394713321</v>
      </c>
      <c r="AL116" s="122" t="s">
        <v>440</v>
      </c>
    </row>
    <row r="117" spans="1:38" ht="26.25" customHeight="1" thickBot="1" x14ac:dyDescent="0.25">
      <c r="A117" s="53" t="s">
        <v>235</v>
      </c>
      <c r="B117" s="53" t="s">
        <v>244</v>
      </c>
      <c r="C117" s="59" t="s">
        <v>245</v>
      </c>
      <c r="D117" s="55"/>
      <c r="E117" s="113" t="s">
        <v>385</v>
      </c>
      <c r="F117" s="113" t="s">
        <v>385</v>
      </c>
      <c r="G117" s="113" t="s">
        <v>385</v>
      </c>
      <c r="H117" s="113">
        <v>0.56944633126832311</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39080990.908458866</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0.218292757</v>
      </c>
      <c r="J119" s="113">
        <v>3.9290540700000003</v>
      </c>
      <c r="K119" s="113">
        <v>3.0607792800000002</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1962038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0.35485635628337558</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1962038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0.3137025</v>
      </c>
      <c r="AD122" s="113" t="s">
        <v>385</v>
      </c>
      <c r="AE122" s="111"/>
      <c r="AF122" s="114" t="s">
        <v>385</v>
      </c>
      <c r="AG122" s="114" t="s">
        <v>385</v>
      </c>
      <c r="AH122" s="114" t="s">
        <v>385</v>
      </c>
      <c r="AI122" s="114" t="s">
        <v>385</v>
      </c>
      <c r="AJ122" s="114" t="s">
        <v>385</v>
      </c>
      <c r="AK122" s="114">
        <v>125481</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0.10396106628236976</v>
      </c>
      <c r="G125" s="110" t="s">
        <v>385</v>
      </c>
      <c r="H125" s="110" t="s">
        <v>396</v>
      </c>
      <c r="I125" s="110">
        <v>7.5219280054542842E-5</v>
      </c>
      <c r="J125" s="110">
        <v>4.9918249490742063E-4</v>
      </c>
      <c r="K125" s="110">
        <v>1.0553492928864646E-3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2279.3721228649342</v>
      </c>
      <c r="AL125" s="121" t="s">
        <v>442</v>
      </c>
    </row>
    <row r="126" spans="1:38" ht="26.25" customHeight="1" thickBot="1" x14ac:dyDescent="0.25">
      <c r="A126" s="53" t="s">
        <v>260</v>
      </c>
      <c r="B126" s="53" t="s">
        <v>263</v>
      </c>
      <c r="C126" s="54" t="s">
        <v>264</v>
      </c>
      <c r="D126" s="55"/>
      <c r="E126" s="110" t="s">
        <v>396</v>
      </c>
      <c r="F126" s="110" t="s">
        <v>396</v>
      </c>
      <c r="G126" s="110" t="s">
        <v>385</v>
      </c>
      <c r="H126" s="110">
        <v>0.42834000000000005</v>
      </c>
      <c r="I126" s="110" t="s">
        <v>396</v>
      </c>
      <c r="J126" s="110" t="s">
        <v>396</v>
      </c>
      <c r="K126" s="110" t="s">
        <v>396</v>
      </c>
      <c r="L126" s="110" t="s">
        <v>396</v>
      </c>
      <c r="M126" s="110">
        <v>0.36344000000000004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649</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1.0993397262901489E-2</v>
      </c>
      <c r="F129" s="110">
        <v>1.2214885847668322E-4</v>
      </c>
      <c r="G129" s="110">
        <v>1.0382652970518073E-2</v>
      </c>
      <c r="H129" s="110" t="s">
        <v>396</v>
      </c>
      <c r="I129" s="110">
        <v>5.6188474899274275E-2</v>
      </c>
      <c r="J129" s="110">
        <v>8.3671968056528004E-2</v>
      </c>
      <c r="K129" s="110">
        <v>0.11176620550616514</v>
      </c>
      <c r="L129" s="110">
        <v>1.9665966214745998E-3</v>
      </c>
      <c r="M129" s="110">
        <v>4.2752100466839117E-3</v>
      </c>
      <c r="N129" s="110">
        <v>0.63517406407875276</v>
      </c>
      <c r="O129" s="110">
        <v>2.0765305941036146E-2</v>
      </c>
      <c r="P129" s="110">
        <v>1.7100840186735647E-2</v>
      </c>
      <c r="Q129" s="110">
        <v>1.3069927857005104E-2</v>
      </c>
      <c r="R129" s="110">
        <v>1.1298769409093198E-3</v>
      </c>
      <c r="S129" s="110">
        <v>5.6799219191657694E-4</v>
      </c>
      <c r="T129" s="110">
        <v>7.3289315086009924E-4</v>
      </c>
      <c r="U129" s="110" t="s">
        <v>396</v>
      </c>
      <c r="V129" s="110">
        <v>5.4966986314507445E-3</v>
      </c>
      <c r="W129" s="110">
        <v>21.376050233419562</v>
      </c>
      <c r="X129" s="110">
        <v>2.5651260280103479E-5</v>
      </c>
      <c r="Y129" s="110">
        <v>1.9543817356269316E-5</v>
      </c>
      <c r="Z129" s="110">
        <v>1.8933073063885898E-5</v>
      </c>
      <c r="AA129" s="110" t="s">
        <v>396</v>
      </c>
      <c r="AB129" s="110">
        <v>6.4128150700258689E-5</v>
      </c>
      <c r="AC129" s="110">
        <v>1.2214885847668323E-2</v>
      </c>
      <c r="AD129" s="110">
        <v>3.2369447496321049E-2</v>
      </c>
      <c r="AE129" s="111"/>
      <c r="AF129" s="112" t="s">
        <v>385</v>
      </c>
      <c r="AG129" s="112" t="s">
        <v>385</v>
      </c>
      <c r="AH129" s="112" t="s">
        <v>385</v>
      </c>
      <c r="AI129" s="112" t="s">
        <v>385</v>
      </c>
      <c r="AJ129" s="112" t="s">
        <v>385</v>
      </c>
      <c r="AK129" s="112">
        <v>6.107442923834161</v>
      </c>
      <c r="AL129" s="121" t="s">
        <v>394</v>
      </c>
    </row>
    <row r="130" spans="1:38" ht="26.25" customHeight="1" thickBot="1" x14ac:dyDescent="0.25">
      <c r="A130" s="53" t="s">
        <v>260</v>
      </c>
      <c r="B130" s="57" t="s">
        <v>272</v>
      </c>
      <c r="C130" s="71" t="s">
        <v>273</v>
      </c>
      <c r="D130" s="55"/>
      <c r="E130" s="110">
        <v>1.9438220811031934E-3</v>
      </c>
      <c r="F130" s="110">
        <v>6.5312421925067289E-4</v>
      </c>
      <c r="G130" s="110">
        <v>1.0885403654177882E-2</v>
      </c>
      <c r="H130" s="110" t="s">
        <v>396</v>
      </c>
      <c r="I130" s="110">
        <v>8.552817156854052E-4</v>
      </c>
      <c r="J130" s="110">
        <v>3.1878682130092369E-3</v>
      </c>
      <c r="K130" s="110">
        <v>4.0431499286946428E-2</v>
      </c>
      <c r="L130" s="110">
        <v>2.9934860048989185E-5</v>
      </c>
      <c r="M130" s="110">
        <v>1.20516969028398E-2</v>
      </c>
      <c r="N130" s="110">
        <v>3.8876441622063863E-2</v>
      </c>
      <c r="O130" s="110">
        <v>1.2440461319060438E-2</v>
      </c>
      <c r="P130" s="110">
        <v>1.7883163146149377E-3</v>
      </c>
      <c r="Q130" s="110">
        <v>3.6543855124740038E-3</v>
      </c>
      <c r="R130" s="110">
        <v>1.0885403654177882E-2</v>
      </c>
      <c r="S130" s="110">
        <v>3.1101153297651094E-2</v>
      </c>
      <c r="T130" s="110">
        <v>6.2202306595302188E-3</v>
      </c>
      <c r="U130" s="110">
        <v>1.1662932486619159E-4</v>
      </c>
      <c r="V130" s="110">
        <v>5.1316902941124301E-2</v>
      </c>
      <c r="W130" s="110">
        <v>31.101153297651095</v>
      </c>
      <c r="X130" s="110">
        <v>3.9653970454505147E-7</v>
      </c>
      <c r="Y130" s="110">
        <v>5.4427018270889422E-8</v>
      </c>
      <c r="Z130" s="110">
        <v>4.7429258778917918E-7</v>
      </c>
      <c r="AA130" s="110">
        <v>7.775288324412774E-8</v>
      </c>
      <c r="AB130" s="110">
        <v>1.0030121938492478E-6</v>
      </c>
      <c r="AC130" s="110">
        <v>3.6543855124740038E-3</v>
      </c>
      <c r="AD130" s="110">
        <v>3.4988797459857483E-3</v>
      </c>
      <c r="AE130" s="111"/>
      <c r="AF130" s="112" t="s">
        <v>385</v>
      </c>
      <c r="AG130" s="112" t="s">
        <v>385</v>
      </c>
      <c r="AH130" s="112" t="s">
        <v>385</v>
      </c>
      <c r="AI130" s="112" t="s">
        <v>385</v>
      </c>
      <c r="AJ130" s="112" t="s">
        <v>385</v>
      </c>
      <c r="AK130" s="112">
        <v>0.77752883244127735</v>
      </c>
      <c r="AL130" s="121" t="s">
        <v>394</v>
      </c>
    </row>
    <row r="131" spans="1:38" ht="26.25" customHeight="1" thickBot="1" x14ac:dyDescent="0.25">
      <c r="A131" s="53" t="s">
        <v>260</v>
      </c>
      <c r="B131" s="57" t="s">
        <v>274</v>
      </c>
      <c r="C131" s="65" t="s">
        <v>275</v>
      </c>
      <c r="D131" s="55"/>
      <c r="E131" s="110">
        <v>6.1157422862063351E-3</v>
      </c>
      <c r="F131" s="110">
        <v>2.3783442224135747E-3</v>
      </c>
      <c r="G131" s="110">
        <v>3.7373980637927609E-3</v>
      </c>
      <c r="H131" s="110" t="s">
        <v>396</v>
      </c>
      <c r="I131" s="110">
        <v>3.3602606228100356E-3</v>
      </c>
      <c r="J131" s="110">
        <v>5.079463732154706E-3</v>
      </c>
      <c r="K131" s="110">
        <v>7.814559587930316E-3</v>
      </c>
      <c r="L131" s="110">
        <v>1.7973487052239727E-4</v>
      </c>
      <c r="M131" s="110">
        <v>5.0964519051719453E-3</v>
      </c>
      <c r="N131" s="110">
        <v>0.12231484572412671</v>
      </c>
      <c r="O131" s="110">
        <v>1.0192903810343891E-2</v>
      </c>
      <c r="P131" s="110">
        <v>0.18347226858619003</v>
      </c>
      <c r="Q131" s="110">
        <v>3.3976346034479639E-4</v>
      </c>
      <c r="R131" s="110">
        <v>1.3590538413791855E-3</v>
      </c>
      <c r="S131" s="110">
        <v>2.0385807620687781E-2</v>
      </c>
      <c r="T131" s="110">
        <v>1.0192903810343891E-3</v>
      </c>
      <c r="U131" s="110" t="s">
        <v>396</v>
      </c>
      <c r="V131" s="110" t="s">
        <v>396</v>
      </c>
      <c r="W131" s="110">
        <v>135.90538413791856</v>
      </c>
      <c r="X131" s="110" t="s">
        <v>396</v>
      </c>
      <c r="Y131" s="110" t="s">
        <v>396</v>
      </c>
      <c r="Z131" s="110" t="s">
        <v>396</v>
      </c>
      <c r="AA131" s="110" t="s">
        <v>396</v>
      </c>
      <c r="AB131" s="110">
        <v>1.3590538413791855E-7</v>
      </c>
      <c r="AC131" s="110">
        <v>0.33976346034479638</v>
      </c>
      <c r="AD131" s="110">
        <v>6.7952692068959278E-2</v>
      </c>
      <c r="AE131" s="111"/>
      <c r="AF131" s="112" t="s">
        <v>385</v>
      </c>
      <c r="AG131" s="112" t="s">
        <v>385</v>
      </c>
      <c r="AH131" s="112" t="s">
        <v>385</v>
      </c>
      <c r="AI131" s="112" t="s">
        <v>385</v>
      </c>
      <c r="AJ131" s="112" t="s">
        <v>385</v>
      </c>
      <c r="AK131" s="112">
        <v>3.3976346034479636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5.1701100000000003E-3</v>
      </c>
      <c r="F133" s="110">
        <v>8.1468400000000014E-5</v>
      </c>
      <c r="G133" s="110">
        <v>7.0814840000000016E-4</v>
      </c>
      <c r="H133" s="110" t="s">
        <v>385</v>
      </c>
      <c r="I133" s="110">
        <v>2.1745796000000004E-4</v>
      </c>
      <c r="J133" s="110">
        <v>2.1745796000000004E-4</v>
      </c>
      <c r="K133" s="110">
        <v>2.4164780800000005E-4</v>
      </c>
      <c r="L133" s="110" t="s">
        <v>396</v>
      </c>
      <c r="M133" s="110">
        <v>8.7735200000000019E-4</v>
      </c>
      <c r="N133" s="110">
        <v>1.8819200400000004E-4</v>
      </c>
      <c r="O133" s="110">
        <v>3.1522004000000005E-5</v>
      </c>
      <c r="P133" s="110">
        <v>9.3375320000000008E-3</v>
      </c>
      <c r="Q133" s="110">
        <v>8.5291148000000012E-5</v>
      </c>
      <c r="R133" s="110">
        <v>8.497780800000002E-5</v>
      </c>
      <c r="S133" s="110">
        <v>7.7896324000000007E-5</v>
      </c>
      <c r="T133" s="110">
        <v>1.0860364400000002E-4</v>
      </c>
      <c r="U133" s="110">
        <v>1.2395730400000004E-4</v>
      </c>
      <c r="V133" s="110">
        <v>1.0034400160000001E-3</v>
      </c>
      <c r="W133" s="110">
        <v>1.6920360000000003E-4</v>
      </c>
      <c r="X133" s="110">
        <v>8.2721760000000007E-8</v>
      </c>
      <c r="Y133" s="110">
        <v>4.5183628000000003E-8</v>
      </c>
      <c r="Z133" s="110">
        <v>4.0358192000000011E-8</v>
      </c>
      <c r="AA133" s="110">
        <v>4.3804932000000006E-8</v>
      </c>
      <c r="AB133" s="110">
        <v>2.1206851200000005E-7</v>
      </c>
      <c r="AC133" s="110">
        <v>9.4002000000000007E-4</v>
      </c>
      <c r="AD133" s="110">
        <v>2.5693880000000006E-3</v>
      </c>
      <c r="AE133" s="111"/>
      <c r="AF133" s="112" t="s">
        <v>385</v>
      </c>
      <c r="AG133" s="112" t="s">
        <v>385</v>
      </c>
      <c r="AH133" s="112" t="s">
        <v>385</v>
      </c>
      <c r="AI133" s="112" t="s">
        <v>385</v>
      </c>
      <c r="AJ133" s="112" t="s">
        <v>385</v>
      </c>
      <c r="AK133" s="112">
        <v>6266.8000000000011</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0.13813340320341197</v>
      </c>
      <c r="F135" s="110">
        <v>0.11084560812750392</v>
      </c>
      <c r="G135" s="110">
        <v>2.2621552679082434E-3</v>
      </c>
      <c r="H135" s="110" t="s">
        <v>396</v>
      </c>
      <c r="I135" s="110">
        <v>0.28352346024449981</v>
      </c>
      <c r="J135" s="110">
        <v>0.31142337521536817</v>
      </c>
      <c r="K135" s="110">
        <v>0.3249963068228176</v>
      </c>
      <c r="L135" s="110">
        <v>7.995361578894894E-2</v>
      </c>
      <c r="M135" s="110">
        <v>4.9267580475883594</v>
      </c>
      <c r="N135" s="110">
        <v>2.4129656191021264E-2</v>
      </c>
      <c r="O135" s="110">
        <v>9.8026728276023878E-3</v>
      </c>
      <c r="P135" s="110" t="s">
        <v>396</v>
      </c>
      <c r="Q135" s="110">
        <v>5.9570088721583744E-2</v>
      </c>
      <c r="R135" s="110" t="s">
        <v>396</v>
      </c>
      <c r="S135" s="110">
        <v>1.8851293899235361E-2</v>
      </c>
      <c r="T135" s="110" t="s">
        <v>396</v>
      </c>
      <c r="U135" s="110">
        <v>7.5405175596941444E-3</v>
      </c>
      <c r="V135" s="110">
        <v>1.2818879851480047</v>
      </c>
      <c r="W135" s="110">
        <v>0.75405175596941443</v>
      </c>
      <c r="X135" s="110">
        <v>0.23752630313036557</v>
      </c>
      <c r="Y135" s="110">
        <v>0.38833665432424846</v>
      </c>
      <c r="Z135" s="110">
        <v>0.48636338260027234</v>
      </c>
      <c r="AA135" s="110" t="s">
        <v>396</v>
      </c>
      <c r="AB135" s="110">
        <v>1.1122263400548864</v>
      </c>
      <c r="AC135" s="110" t="s">
        <v>396</v>
      </c>
      <c r="AD135" s="110" t="s">
        <v>385</v>
      </c>
      <c r="AE135" s="111"/>
      <c r="AF135" s="112" t="s">
        <v>385</v>
      </c>
      <c r="AG135" s="112" t="s">
        <v>385</v>
      </c>
      <c r="AH135" s="112" t="s">
        <v>385</v>
      </c>
      <c r="AI135" s="112" t="s">
        <v>385</v>
      </c>
      <c r="AJ135" s="112" t="s">
        <v>385</v>
      </c>
      <c r="AK135" s="112">
        <v>75.405175596941447</v>
      </c>
      <c r="AL135" s="121" t="s">
        <v>447</v>
      </c>
    </row>
    <row r="136" spans="1:38" ht="26.25" customHeight="1" thickBot="1" x14ac:dyDescent="0.25">
      <c r="A136" s="53" t="s">
        <v>260</v>
      </c>
      <c r="B136" s="53" t="s">
        <v>284</v>
      </c>
      <c r="C136" s="54" t="s">
        <v>285</v>
      </c>
      <c r="D136" s="55"/>
      <c r="E136" s="110" t="s">
        <v>385</v>
      </c>
      <c r="F136" s="110">
        <v>5.9058889155030386E-3</v>
      </c>
      <c r="G136" s="110" t="s">
        <v>385</v>
      </c>
      <c r="H136" s="110">
        <v>1.0285081599999994</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393725.92770020262</v>
      </c>
      <c r="AL136" s="121" t="s">
        <v>448</v>
      </c>
    </row>
    <row r="137" spans="1:38" ht="26.25" customHeight="1" thickBot="1" x14ac:dyDescent="0.25">
      <c r="A137" s="53" t="s">
        <v>260</v>
      </c>
      <c r="B137" s="53" t="s">
        <v>286</v>
      </c>
      <c r="C137" s="54" t="s">
        <v>287</v>
      </c>
      <c r="D137" s="55"/>
      <c r="E137" s="110" t="s">
        <v>385</v>
      </c>
      <c r="F137" s="110">
        <v>3.0492003455510753E-3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203280.02303673836</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0.14126782911996866</v>
      </c>
      <c r="J139" s="110">
        <v>0.14126782911996866</v>
      </c>
      <c r="K139" s="110">
        <v>0.14126782911996866</v>
      </c>
      <c r="L139" s="110" t="s">
        <v>396</v>
      </c>
      <c r="M139" s="110" t="s">
        <v>396</v>
      </c>
      <c r="N139" s="110">
        <v>4.0908962921332669E-4</v>
      </c>
      <c r="O139" s="110">
        <v>8.2551942740790533E-4</v>
      </c>
      <c r="P139" s="110">
        <v>8.2551942740790533E-4</v>
      </c>
      <c r="Q139" s="110">
        <v>1.3082068086766093E-3</v>
      </c>
      <c r="R139" s="110">
        <v>1.2492893945837359E-3</v>
      </c>
      <c r="S139" s="110">
        <v>2.9030655365101421E-3</v>
      </c>
      <c r="T139" s="110" t="s">
        <v>396</v>
      </c>
      <c r="U139" s="110" t="s">
        <v>396</v>
      </c>
      <c r="V139" s="110" t="s">
        <v>396</v>
      </c>
      <c r="W139" s="110">
        <v>1.4329157639453014</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2342.6911764705947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112.43948875117968</v>
      </c>
      <c r="F141" s="15">
        <f t="shared" ref="F141:AK141" si="0">SUM(F14:F140)</f>
        <v>215.51415102695327</v>
      </c>
      <c r="G141" s="15">
        <f t="shared" si="0"/>
        <v>133.57541239793053</v>
      </c>
      <c r="H141" s="15">
        <f t="shared" si="0"/>
        <v>60.090818261072592</v>
      </c>
      <c r="I141" s="15">
        <f t="shared" si="0"/>
        <v>81.480001955389199</v>
      </c>
      <c r="J141" s="15">
        <f t="shared" si="0"/>
        <v>91.381104253514479</v>
      </c>
      <c r="K141" s="15">
        <f t="shared" si="0"/>
        <v>113.3040259076312</v>
      </c>
      <c r="L141" s="15">
        <f t="shared" si="0"/>
        <v>6.9493305789062703</v>
      </c>
      <c r="M141" s="15">
        <f t="shared" si="0"/>
        <v>902.93701886602935</v>
      </c>
      <c r="N141" s="15">
        <f t="shared" si="0"/>
        <v>55.218121245492483</v>
      </c>
      <c r="O141" s="15">
        <f t="shared" si="0"/>
        <v>1.856295146019088</v>
      </c>
      <c r="P141" s="15">
        <f t="shared" si="0"/>
        <v>1.7632800874725827</v>
      </c>
      <c r="Q141" s="15">
        <f t="shared" si="0"/>
        <v>2.2629020514752161</v>
      </c>
      <c r="R141" s="15">
        <f t="shared" si="0"/>
        <v>6.0553916231286831</v>
      </c>
      <c r="S141" s="15">
        <f t="shared" si="0"/>
        <v>11.641091117725237</v>
      </c>
      <c r="T141" s="15">
        <f t="shared" si="0"/>
        <v>7.0643113178169505</v>
      </c>
      <c r="U141" s="15">
        <f t="shared" si="0"/>
        <v>4.3263984444824635</v>
      </c>
      <c r="V141" s="15">
        <f t="shared" si="0"/>
        <v>27.804462842275505</v>
      </c>
      <c r="W141" s="15">
        <f t="shared" si="0"/>
        <v>972.5221041546589</v>
      </c>
      <c r="X141" s="15">
        <f t="shared" si="0"/>
        <v>12.291509372819778</v>
      </c>
      <c r="Y141" s="15">
        <f t="shared" si="0"/>
        <v>9.3133408537346813</v>
      </c>
      <c r="Z141" s="15">
        <f t="shared" si="0"/>
        <v>6.0001178496404295</v>
      </c>
      <c r="AA141" s="15">
        <f t="shared" si="0"/>
        <v>6.1015005959457156</v>
      </c>
      <c r="AB141" s="15">
        <f t="shared" si="0"/>
        <v>46.059529711379319</v>
      </c>
      <c r="AC141" s="15">
        <f t="shared" si="0"/>
        <v>11.31715489260044</v>
      </c>
      <c r="AD141" s="15">
        <f t="shared" si="0"/>
        <v>23.136585140750316</v>
      </c>
      <c r="AE141" s="46"/>
      <c r="AF141" s="15">
        <f t="shared" si="0"/>
        <v>93233.655266091286</v>
      </c>
      <c r="AG141" s="15">
        <f t="shared" si="0"/>
        <v>214537.53252861675</v>
      </c>
      <c r="AH141" s="15">
        <f t="shared" si="0"/>
        <v>216270.36967730106</v>
      </c>
      <c r="AI141" s="15">
        <f t="shared" si="0"/>
        <v>16548.08501563867</v>
      </c>
      <c r="AJ141" s="15">
        <f t="shared" si="0"/>
        <v>16.927283400257775</v>
      </c>
      <c r="AK141" s="15">
        <f t="shared" si="0"/>
        <v>166896510.62732074</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112.43948875117968</v>
      </c>
      <c r="F152" s="10">
        <f t="shared" ref="F152:AD152" si="1">SUM(F$141, F$151, IF(AND(ISNUMBER(SEARCH($B$4,"AT|BE|CH|GB|IE|LT|LU|NL")),SUM(F$143:F$149)&gt;0),SUM(F$143:F$149)-SUM(F$27:F$33),0))</f>
        <v>215.51415102695327</v>
      </c>
      <c r="G152" s="10">
        <f t="shared" si="1"/>
        <v>133.57541239793053</v>
      </c>
      <c r="H152" s="10">
        <f t="shared" si="1"/>
        <v>60.090818261072592</v>
      </c>
      <c r="I152" s="10">
        <f t="shared" si="1"/>
        <v>81.480001955389199</v>
      </c>
      <c r="J152" s="10">
        <f t="shared" si="1"/>
        <v>91.381104253514479</v>
      </c>
      <c r="K152" s="10">
        <f t="shared" si="1"/>
        <v>113.3040259076312</v>
      </c>
      <c r="L152" s="10">
        <f t="shared" si="1"/>
        <v>6.9493305789062703</v>
      </c>
      <c r="M152" s="10">
        <f t="shared" si="1"/>
        <v>902.93701886602935</v>
      </c>
      <c r="N152" s="10">
        <f t="shared" si="1"/>
        <v>55.218121245492483</v>
      </c>
      <c r="O152" s="10">
        <f t="shared" si="1"/>
        <v>1.856295146019088</v>
      </c>
      <c r="P152" s="10">
        <f t="shared" si="1"/>
        <v>1.7632800874725827</v>
      </c>
      <c r="Q152" s="10">
        <f t="shared" si="1"/>
        <v>2.2629020514752161</v>
      </c>
      <c r="R152" s="10">
        <f t="shared" si="1"/>
        <v>6.0553916231286831</v>
      </c>
      <c r="S152" s="10">
        <f t="shared" si="1"/>
        <v>11.641091117725237</v>
      </c>
      <c r="T152" s="10">
        <f t="shared" si="1"/>
        <v>7.0643113178169505</v>
      </c>
      <c r="U152" s="10">
        <f t="shared" si="1"/>
        <v>4.3263984444824635</v>
      </c>
      <c r="V152" s="10">
        <f t="shared" si="1"/>
        <v>27.804462842275505</v>
      </c>
      <c r="W152" s="10">
        <f t="shared" si="1"/>
        <v>972.5221041546589</v>
      </c>
      <c r="X152" s="10">
        <f t="shared" si="1"/>
        <v>12.291509372819778</v>
      </c>
      <c r="Y152" s="10">
        <f t="shared" si="1"/>
        <v>9.3133408537346813</v>
      </c>
      <c r="Z152" s="10">
        <f t="shared" si="1"/>
        <v>6.0001178496404295</v>
      </c>
      <c r="AA152" s="10">
        <f t="shared" si="1"/>
        <v>6.1015005959457156</v>
      </c>
      <c r="AB152" s="10">
        <f t="shared" si="1"/>
        <v>46.059529711379319</v>
      </c>
      <c r="AC152" s="10">
        <f t="shared" si="1"/>
        <v>11.31715489260044</v>
      </c>
      <c r="AD152" s="10">
        <f t="shared" si="1"/>
        <v>23.136585140750316</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112.43948875117968</v>
      </c>
      <c r="F154" s="10">
        <f>SUM(F$141, F$153, -1 * IF(OR($B$6=2005,$B$6&gt;=2020),SUM(F$99:F$122),0), IF(AND(ISNUMBER(SEARCH($B$4,"AT|BE|CH|GB|IE|LT|LU|NL")),SUM(F$143:F$149)&gt;0),SUM(F$143:F$149)-SUM(F$27:F$33),0))</f>
        <v>215.51415102695327</v>
      </c>
      <c r="G154" s="10">
        <f>SUM(G$141, G$153, IF(AND(ISNUMBER(SEARCH($B$4,"AT|BE|CH|GB|IE|LT|LU|NL")),SUM(G$143:G$149)&gt;0),SUM(G$143:G$149)-SUM(G$27:G$33),0))</f>
        <v>133.57541239793053</v>
      </c>
      <c r="H154" s="10">
        <f>SUM(H$141, H$153, IF(AND(ISNUMBER(SEARCH($B$4,"AT|BE|CH|GB|IE|LT|LU|NL")),SUM(H$143:H$149)&gt;0),SUM(H$143:H$149)-SUM(H$27:H$33),0))</f>
        <v>60.090818261072592</v>
      </c>
      <c r="I154" s="10">
        <f t="shared" ref="I154:AD154" si="2">SUM(I$141, I$153, IF(AND(ISNUMBER(SEARCH($B$4,"AT|BE|CH|GB|IE|LT|LU|NL")),SUM(I$143:I$149)&gt;0),SUM(I$143:I$149)-SUM(I$27:I$33),0))</f>
        <v>81.480001955389199</v>
      </c>
      <c r="J154" s="10">
        <f t="shared" si="2"/>
        <v>91.381104253514479</v>
      </c>
      <c r="K154" s="10">
        <f t="shared" si="2"/>
        <v>113.3040259076312</v>
      </c>
      <c r="L154" s="10">
        <f t="shared" si="2"/>
        <v>6.9493305789062703</v>
      </c>
      <c r="M154" s="10">
        <f t="shared" si="2"/>
        <v>902.93701886602935</v>
      </c>
      <c r="N154" s="10">
        <f t="shared" si="2"/>
        <v>55.218121245492483</v>
      </c>
      <c r="O154" s="10">
        <f t="shared" si="2"/>
        <v>1.856295146019088</v>
      </c>
      <c r="P154" s="10">
        <f t="shared" si="2"/>
        <v>1.7632800874725827</v>
      </c>
      <c r="Q154" s="10">
        <f t="shared" si="2"/>
        <v>2.2629020514752161</v>
      </c>
      <c r="R154" s="10">
        <f t="shared" si="2"/>
        <v>6.0553916231286831</v>
      </c>
      <c r="S154" s="10">
        <f t="shared" si="2"/>
        <v>11.641091117725237</v>
      </c>
      <c r="T154" s="10">
        <f t="shared" si="2"/>
        <v>7.0643113178169505</v>
      </c>
      <c r="U154" s="10">
        <f t="shared" si="2"/>
        <v>4.3263984444824635</v>
      </c>
      <c r="V154" s="10">
        <f t="shared" si="2"/>
        <v>27.804462842275505</v>
      </c>
      <c r="W154" s="10">
        <f t="shared" si="2"/>
        <v>972.5221041546589</v>
      </c>
      <c r="X154" s="10">
        <f t="shared" si="2"/>
        <v>12.291509372819778</v>
      </c>
      <c r="Y154" s="10">
        <f t="shared" si="2"/>
        <v>9.3133408537346813</v>
      </c>
      <c r="Z154" s="10">
        <f t="shared" si="2"/>
        <v>6.0001178496404295</v>
      </c>
      <c r="AA154" s="10">
        <f t="shared" si="2"/>
        <v>6.1015005959457156</v>
      </c>
      <c r="AB154" s="10">
        <f t="shared" si="2"/>
        <v>46.059529711379319</v>
      </c>
      <c r="AC154" s="10">
        <f t="shared" si="2"/>
        <v>11.31715489260044</v>
      </c>
      <c r="AD154" s="10">
        <f t="shared" si="2"/>
        <v>23.136585140750316</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0.63146023946259344</v>
      </c>
      <c r="F157" s="18">
        <v>2.2063263821235036E-3</v>
      </c>
      <c r="G157" s="18">
        <v>0.16708721251643679</v>
      </c>
      <c r="H157" s="18" t="s">
        <v>396</v>
      </c>
      <c r="I157" s="18">
        <v>7.9592679264709719E-3</v>
      </c>
      <c r="J157" s="18">
        <v>7.9592679264709719E-3</v>
      </c>
      <c r="K157" s="18">
        <v>7.9592679264709719E-3</v>
      </c>
      <c r="L157" s="18">
        <v>3.8204486047060662E-3</v>
      </c>
      <c r="M157" s="18">
        <v>0.21032881224132538</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817.72581342771423</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0.23832917466665743</v>
      </c>
      <c r="F158" s="18">
        <v>7.7051237360156526E-4</v>
      </c>
      <c r="G158" s="18">
        <v>5.4176211420235626E-2</v>
      </c>
      <c r="H158" s="18" t="s">
        <v>396</v>
      </c>
      <c r="I158" s="18">
        <v>1.9110201079027469E-3</v>
      </c>
      <c r="J158" s="18">
        <v>1.9110201079027469E-3</v>
      </c>
      <c r="K158" s="18">
        <v>1.9110201079027469E-3</v>
      </c>
      <c r="L158" s="18">
        <v>9.1728965179331849E-4</v>
      </c>
      <c r="M158" s="18">
        <v>7.7960149836683035E-2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37.517529796411047</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0.18815439227512082</v>
      </c>
      <c r="F163" s="19">
        <v>0.23699999999999999</v>
      </c>
      <c r="G163" s="19">
        <v>1.8012E-2</v>
      </c>
      <c r="H163" s="19">
        <v>2.0382000000000001E-2</v>
      </c>
      <c r="I163" s="19">
        <v>0.55420403130810858</v>
      </c>
      <c r="J163" s="19">
        <v>0.67736048270991045</v>
      </c>
      <c r="K163" s="19">
        <v>1.0468298369153162</v>
      </c>
      <c r="L163" s="19">
        <v>4.9878362817729768E-2</v>
      </c>
      <c r="M163" s="19">
        <v>6.710839991145976</v>
      </c>
      <c r="N163" s="19" t="s">
        <v>396</v>
      </c>
      <c r="O163" s="19" t="s">
        <v>396</v>
      </c>
      <c r="P163" s="19" t="s">
        <v>396</v>
      </c>
      <c r="Q163" s="19" t="s">
        <v>396</v>
      </c>
      <c r="R163" s="19" t="s">
        <v>396</v>
      </c>
      <c r="S163" s="19" t="s">
        <v>396</v>
      </c>
      <c r="T163" s="19" t="s">
        <v>396</v>
      </c>
      <c r="U163" s="19" t="s">
        <v>396</v>
      </c>
      <c r="V163" s="19" t="s">
        <v>396</v>
      </c>
      <c r="W163" s="19">
        <v>0.30789112850450479</v>
      </c>
      <c r="X163" s="19">
        <v>1.8473467710270284E-2</v>
      </c>
      <c r="Y163" s="19">
        <v>2.4631290280360381E-2</v>
      </c>
      <c r="Z163" s="19">
        <v>1.046829836915316E-2</v>
      </c>
      <c r="AA163" s="19">
        <v>7.0814959556036094E-3</v>
      </c>
      <c r="AB163" s="19">
        <v>6.0654552315387439E-2</v>
      </c>
      <c r="AC163" s="19">
        <v>5.4188838616792837E-3</v>
      </c>
      <c r="AD163" s="19">
        <v>3.6946935420540568E-2</v>
      </c>
      <c r="AE163" s="49"/>
      <c r="AF163" s="19" t="s">
        <v>385</v>
      </c>
      <c r="AG163" s="19" t="s">
        <v>385</v>
      </c>
      <c r="AH163" s="19" t="s">
        <v>385</v>
      </c>
      <c r="AI163" s="19" t="s">
        <v>385</v>
      </c>
      <c r="AJ163" s="19" t="s">
        <v>385</v>
      </c>
      <c r="AK163" s="19">
        <v>61.578225700900951</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9" priority="7" operator="equal">
      <formula>0</formula>
    </cfRule>
  </conditionalFormatting>
  <conditionalFormatting sqref="E143:AD149">
    <cfRule type="cellIs" dxfId="28" priority="3" operator="equal">
      <formula>0</formula>
    </cfRule>
  </conditionalFormatting>
  <conditionalFormatting sqref="E157:AD164 AF157:AK164">
    <cfRule type="cellIs" dxfId="27" priority="1" operator="equal">
      <formula>0</formula>
    </cfRule>
  </conditionalFormatting>
  <conditionalFormatting sqref="E14:AL140">
    <cfRule type="cellIs" dxfId="26" priority="8" stopIfTrue="1" operator="equal">
      <formula>"NO"</formula>
    </cfRule>
    <cfRule type="cellIs" dxfId="25" priority="9" stopIfTrue="1" operator="equal">
      <formula>"NA"</formula>
    </cfRule>
    <cfRule type="cellIs" dxfId="24" priority="10" stopIfTrue="1" operator="equal">
      <formula>"IE"</formula>
    </cfRule>
    <cfRule type="cellIs" dxfId="23" priority="11" stopIfTrue="1" operator="equal">
      <formula>"NE"</formula>
    </cfRule>
  </conditionalFormatting>
  <conditionalFormatting sqref="AF14:AK140 AL99:AL124">
    <cfRule type="cellIs" dxfId="22" priority="6" operator="equal">
      <formula>0</formula>
    </cfRule>
  </conditionalFormatting>
  <conditionalFormatting sqref="AF90:AL90">
    <cfRule type="cellIs" dxfId="21" priority="4" operator="equal">
      <formula>0</formula>
    </cfRule>
  </conditionalFormatting>
  <conditionalFormatting sqref="AF143:AL149">
    <cfRule type="cellIs" dxfId="20" priority="2" operator="equal">
      <formula>0</formula>
    </cfRule>
  </conditionalFormatting>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27"/>
  <dimension ref="A1:AL170"/>
  <sheetViews>
    <sheetView topLeftCell="C114"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1991</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1991</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20.897827801605569</v>
      </c>
      <c r="F14" s="110">
        <v>0.17019106956036545</v>
      </c>
      <c r="G14" s="110">
        <v>60.752058989109898</v>
      </c>
      <c r="H14" s="110" t="s">
        <v>392</v>
      </c>
      <c r="I14" s="110">
        <v>5.1060997518033142</v>
      </c>
      <c r="J14" s="110">
        <v>6.1292131620451631</v>
      </c>
      <c r="K14" s="110">
        <v>8.1301664250694312</v>
      </c>
      <c r="L14" s="110">
        <v>0.17244122172246057</v>
      </c>
      <c r="M14" s="110">
        <v>2.665777986334199</v>
      </c>
      <c r="N14" s="110">
        <v>18.899959676468711</v>
      </c>
      <c r="O14" s="110">
        <v>0.64906990474826809</v>
      </c>
      <c r="P14" s="110">
        <v>0.62482523049756278</v>
      </c>
      <c r="Q14" s="110">
        <v>0.51181274223912943</v>
      </c>
      <c r="R14" s="110">
        <v>0.82828185610232274</v>
      </c>
      <c r="S14" s="110">
        <v>0.507069917094784</v>
      </c>
      <c r="T14" s="110">
        <v>4.3761621986070338</v>
      </c>
      <c r="U14" s="110">
        <v>3.8004399713381787</v>
      </c>
      <c r="V14" s="110">
        <v>5.5215785748478616</v>
      </c>
      <c r="W14" s="110">
        <v>628.93049652541833</v>
      </c>
      <c r="X14" s="110">
        <v>1.2525712667586482E-3</v>
      </c>
      <c r="Y14" s="110">
        <v>1.5117318311885497E-3</v>
      </c>
      <c r="Z14" s="110">
        <v>1.0964203004978075E-3</v>
      </c>
      <c r="AA14" s="110">
        <v>5.6957440522060901E-4</v>
      </c>
      <c r="AB14" s="110">
        <v>4.4302978036656147E-3</v>
      </c>
      <c r="AC14" s="110">
        <v>1.0469911706794273</v>
      </c>
      <c r="AD14" s="110">
        <v>1.1060196153200184</v>
      </c>
      <c r="AE14" s="111"/>
      <c r="AF14" s="112">
        <v>383.8784637679957</v>
      </c>
      <c r="AG14" s="112">
        <v>67170.11454367722</v>
      </c>
      <c r="AH14" s="112">
        <v>36416.037206058805</v>
      </c>
      <c r="AI14" s="112" t="s">
        <v>392</v>
      </c>
      <c r="AJ14" s="112" t="s">
        <v>392</v>
      </c>
      <c r="AK14" s="112" t="s">
        <v>385</v>
      </c>
      <c r="AL14" s="121" t="s">
        <v>393</v>
      </c>
    </row>
    <row r="15" spans="1:38" ht="26.25" customHeight="1" thickBot="1" x14ac:dyDescent="0.25">
      <c r="A15" s="53" t="s">
        <v>53</v>
      </c>
      <c r="B15" s="53" t="s">
        <v>54</v>
      </c>
      <c r="C15" s="54" t="s">
        <v>55</v>
      </c>
      <c r="D15" s="55"/>
      <c r="E15" s="110">
        <v>3.8000725831655666</v>
      </c>
      <c r="F15" s="110">
        <v>1.9944545809206484</v>
      </c>
      <c r="G15" s="110">
        <v>11.245330894013428</v>
      </c>
      <c r="H15" s="110">
        <v>2.3147960008990248E-2</v>
      </c>
      <c r="I15" s="110">
        <v>0.2307634430751748</v>
      </c>
      <c r="J15" s="110">
        <v>0.25203870208205381</v>
      </c>
      <c r="K15" s="110">
        <v>0.25310246432727079</v>
      </c>
      <c r="L15" s="110">
        <v>4.2460473525832161E-2</v>
      </c>
      <c r="M15" s="110">
        <v>0.4967202405260891</v>
      </c>
      <c r="N15" s="110">
        <v>0.65075593847397528</v>
      </c>
      <c r="O15" s="110">
        <v>0.20824190031167211</v>
      </c>
      <c r="P15" s="110">
        <v>2.9934773169802861E-2</v>
      </c>
      <c r="Q15" s="110">
        <v>6.1171058216553685E-2</v>
      </c>
      <c r="R15" s="110">
        <v>0.18221166277271308</v>
      </c>
      <c r="S15" s="110">
        <v>0.52060475077918023</v>
      </c>
      <c r="T15" s="110">
        <v>0.10412095015583606</v>
      </c>
      <c r="U15" s="110">
        <v>1.9522678154219259E-3</v>
      </c>
      <c r="V15" s="110">
        <v>0.85899783878564739</v>
      </c>
      <c r="W15" s="110">
        <v>52.060475077918021</v>
      </c>
      <c r="X15" s="110">
        <v>6.637710572434548E-6</v>
      </c>
      <c r="Y15" s="110">
        <v>9.1105831386356558E-7</v>
      </c>
      <c r="Z15" s="110">
        <v>7.9392224493824986E-6</v>
      </c>
      <c r="AA15" s="110">
        <v>1.3015118769479506E-6</v>
      </c>
      <c r="AB15" s="110">
        <v>1.6789503212628564E-5</v>
      </c>
      <c r="AC15" s="110">
        <v>6.1171058216553685E-2</v>
      </c>
      <c r="AD15" s="110">
        <v>5.8568034462657778E-2</v>
      </c>
      <c r="AE15" s="111"/>
      <c r="AF15" s="112">
        <v>29726.484864634316</v>
      </c>
      <c r="AG15" s="112">
        <v>1072.6772631525198</v>
      </c>
      <c r="AH15" s="112">
        <v>10466.350867406853</v>
      </c>
      <c r="AI15" s="112" t="s">
        <v>392</v>
      </c>
      <c r="AJ15" s="112" t="s">
        <v>392</v>
      </c>
      <c r="AK15" s="112">
        <v>13.015118769479507</v>
      </c>
      <c r="AL15" s="121" t="s">
        <v>394</v>
      </c>
    </row>
    <row r="16" spans="1:38" ht="26.25" customHeight="1" thickBot="1" x14ac:dyDescent="0.25">
      <c r="A16" s="53" t="s">
        <v>53</v>
      </c>
      <c r="B16" s="53" t="s">
        <v>56</v>
      </c>
      <c r="C16" s="54" t="s">
        <v>57</v>
      </c>
      <c r="D16" s="55"/>
      <c r="E16" s="110">
        <v>0.42982944529340189</v>
      </c>
      <c r="F16" s="110">
        <v>1.2484010645056425</v>
      </c>
      <c r="G16" s="110">
        <v>0.68864698947570513</v>
      </c>
      <c r="H16" s="110">
        <v>8.8514212757721616E-2</v>
      </c>
      <c r="I16" s="110">
        <v>0.42553570548723274</v>
      </c>
      <c r="J16" s="110">
        <v>0.71616830697353018</v>
      </c>
      <c r="K16" s="110">
        <v>1.0750682173426778</v>
      </c>
      <c r="L16" s="110">
        <v>0.20425713863387171</v>
      </c>
      <c r="M16" s="110">
        <v>12.255185006573313</v>
      </c>
      <c r="N16" s="110">
        <v>4.9671315143576577E-3</v>
      </c>
      <c r="O16" s="110">
        <v>2.2577870519807536E-4</v>
      </c>
      <c r="P16" s="110" t="s">
        <v>385</v>
      </c>
      <c r="Q16" s="110">
        <v>3.6124592831692057E-3</v>
      </c>
      <c r="R16" s="110">
        <v>8.1280333871307127E-3</v>
      </c>
      <c r="S16" s="110">
        <v>3.8382379883672808E-3</v>
      </c>
      <c r="T16" s="110">
        <v>2.0320083467826782E-3</v>
      </c>
      <c r="U16" s="110">
        <v>4.0640166935653563E-3</v>
      </c>
      <c r="V16" s="110">
        <v>1.7159181595053724E-2</v>
      </c>
      <c r="W16" s="110">
        <v>1.6662468443617962</v>
      </c>
      <c r="X16" s="110">
        <v>1.8513853826242176E-2</v>
      </c>
      <c r="Y16" s="110">
        <v>2.2577870519807536E-4</v>
      </c>
      <c r="Z16" s="110">
        <v>6.7733611559422593E-5</v>
      </c>
      <c r="AA16" s="110">
        <v>4.5155741039615064E-5</v>
      </c>
      <c r="AB16" s="110">
        <v>1.8852521884039283E-2</v>
      </c>
      <c r="AC16" s="110" t="s">
        <v>385</v>
      </c>
      <c r="AD16" s="110" t="s">
        <v>385</v>
      </c>
      <c r="AE16" s="111"/>
      <c r="AF16" s="112" t="s">
        <v>392</v>
      </c>
      <c r="AG16" s="112">
        <v>7094.7453125673983</v>
      </c>
      <c r="AH16" s="112" t="s">
        <v>392</v>
      </c>
      <c r="AI16" s="112" t="s">
        <v>392</v>
      </c>
      <c r="AJ16" s="112" t="s">
        <v>392</v>
      </c>
      <c r="AK16" s="112">
        <v>2257.7870519807534</v>
      </c>
      <c r="AL16" s="121" t="s">
        <v>395</v>
      </c>
    </row>
    <row r="17" spans="1:38" ht="26.25" customHeight="1" thickBot="1" x14ac:dyDescent="0.25">
      <c r="A17" s="53" t="s">
        <v>53</v>
      </c>
      <c r="B17" s="53" t="s">
        <v>58</v>
      </c>
      <c r="C17" s="54" t="s">
        <v>59</v>
      </c>
      <c r="D17" s="55"/>
      <c r="E17" s="110">
        <v>5.1344944603382681</v>
      </c>
      <c r="F17" s="110">
        <v>3.6270892927550216E-2</v>
      </c>
      <c r="G17" s="110">
        <v>4.3885653211220426</v>
      </c>
      <c r="H17" s="110" t="s">
        <v>392</v>
      </c>
      <c r="I17" s="110">
        <v>3.6611321499959546</v>
      </c>
      <c r="J17" s="110">
        <v>3.9262254701876445</v>
      </c>
      <c r="K17" s="110">
        <v>4.5441497355785101</v>
      </c>
      <c r="L17" s="110">
        <v>0.23390651540098439</v>
      </c>
      <c r="M17" s="110">
        <v>0.42074002815856748</v>
      </c>
      <c r="N17" s="110">
        <v>3.2614749830892242E-2</v>
      </c>
      <c r="O17" s="110">
        <v>8.5455551788820427E-3</v>
      </c>
      <c r="P17" s="110">
        <v>1.9050492575609399E-2</v>
      </c>
      <c r="Q17" s="110">
        <v>9.2332403548862109E-3</v>
      </c>
      <c r="R17" s="110">
        <v>4.953492198279201E-2</v>
      </c>
      <c r="S17" s="110">
        <v>8.6068255016615511E-2</v>
      </c>
      <c r="T17" s="110">
        <v>5.7246226465308865E-2</v>
      </c>
      <c r="U17" s="110">
        <v>0.23562758239957637</v>
      </c>
      <c r="V17" s="110">
        <v>0.19801914792904254</v>
      </c>
      <c r="W17" s="110">
        <v>2.890529761154598E-2</v>
      </c>
      <c r="X17" s="110">
        <v>5.903448413860932E-5</v>
      </c>
      <c r="Y17" s="110">
        <v>1.0401169196796907E-4</v>
      </c>
      <c r="Z17" s="110">
        <v>8.6734524331772458E-5</v>
      </c>
      <c r="AA17" s="110">
        <v>6.5767241223774878E-5</v>
      </c>
      <c r="AB17" s="110">
        <v>3.1554794166212572E-4</v>
      </c>
      <c r="AC17" s="110">
        <v>6.912576505747417E-2</v>
      </c>
      <c r="AD17" s="110">
        <v>4.543396683714597E-3</v>
      </c>
      <c r="AE17" s="111"/>
      <c r="AF17" s="112">
        <v>5.9322333537893996</v>
      </c>
      <c r="AG17" s="112">
        <v>18654.348321253685</v>
      </c>
      <c r="AH17" s="112">
        <v>1444.8619961624177</v>
      </c>
      <c r="AI17" s="112" t="s">
        <v>392</v>
      </c>
      <c r="AJ17" s="112" t="s">
        <v>392</v>
      </c>
      <c r="AK17" s="112" t="s">
        <v>385</v>
      </c>
      <c r="AL17" s="121" t="s">
        <v>49</v>
      </c>
    </row>
    <row r="18" spans="1:38" ht="26.25" customHeight="1" thickBot="1" x14ac:dyDescent="0.25">
      <c r="A18" s="53" t="s">
        <v>53</v>
      </c>
      <c r="B18" s="53" t="s">
        <v>60</v>
      </c>
      <c r="C18" s="54" t="s">
        <v>61</v>
      </c>
      <c r="D18" s="55"/>
      <c r="E18" s="110">
        <v>4.0454971705685397E-3</v>
      </c>
      <c r="F18" s="110">
        <v>7.5645937140543862E-5</v>
      </c>
      <c r="G18" s="110">
        <v>1.6107258753311808E-4</v>
      </c>
      <c r="H18" s="110" t="s">
        <v>392</v>
      </c>
      <c r="I18" s="110">
        <v>2.2418591763660503E-4</v>
      </c>
      <c r="J18" s="110">
        <v>2.4300349973256137E-4</v>
      </c>
      <c r="K18" s="110">
        <v>2.8645905464081453E-4</v>
      </c>
      <c r="L18" s="110">
        <v>8.9674367054642007E-6</v>
      </c>
      <c r="M18" s="110">
        <v>1.4233829145255956E-3</v>
      </c>
      <c r="N18" s="110">
        <v>9.2471916281252373E-7</v>
      </c>
      <c r="O18" s="110">
        <v>7.5658840593751942E-8</v>
      </c>
      <c r="P18" s="110">
        <v>4.5395304356251175E-5</v>
      </c>
      <c r="Q18" s="110">
        <v>8.4065378437502163E-6</v>
      </c>
      <c r="R18" s="110">
        <v>1.092849919687528E-6</v>
      </c>
      <c r="S18" s="110">
        <v>2.1856998393750559E-7</v>
      </c>
      <c r="T18" s="110">
        <v>1.092849919687528E-6</v>
      </c>
      <c r="U18" s="110">
        <v>4.8757919493751258E-6</v>
      </c>
      <c r="V18" s="110">
        <v>6.1367726259376569E-5</v>
      </c>
      <c r="W18" s="110">
        <v>4.3713996787501125E-5</v>
      </c>
      <c r="X18" s="110">
        <v>6.0527072475001551E-5</v>
      </c>
      <c r="Y18" s="110">
        <v>2.4378959746875625E-4</v>
      </c>
      <c r="Z18" s="110">
        <v>9.2471916281252386E-5</v>
      </c>
      <c r="AA18" s="110">
        <v>9.079060871250235E-5</v>
      </c>
      <c r="AB18" s="110">
        <v>4.8757919493751261E-4</v>
      </c>
      <c r="AC18" s="110" t="s">
        <v>396</v>
      </c>
      <c r="AD18" s="110" t="s">
        <v>396</v>
      </c>
      <c r="AE18" s="111"/>
      <c r="AF18" s="112" t="s">
        <v>392</v>
      </c>
      <c r="AG18" s="112" t="s">
        <v>392</v>
      </c>
      <c r="AH18" s="112">
        <v>84.065378437502162</v>
      </c>
      <c r="AI18" s="112" t="s">
        <v>392</v>
      </c>
      <c r="AJ18" s="112" t="s">
        <v>392</v>
      </c>
      <c r="AK18" s="112" t="s">
        <v>385</v>
      </c>
      <c r="AL18" s="121" t="s">
        <v>49</v>
      </c>
    </row>
    <row r="19" spans="1:38" ht="26.25" customHeight="1" thickBot="1" x14ac:dyDescent="0.25">
      <c r="A19" s="53" t="s">
        <v>53</v>
      </c>
      <c r="B19" s="53" t="s">
        <v>62</v>
      </c>
      <c r="C19" s="54" t="s">
        <v>63</v>
      </c>
      <c r="D19" s="55"/>
      <c r="E19" s="110">
        <v>0.71563286208734522</v>
      </c>
      <c r="F19" s="110">
        <v>3.7251953981713853E-2</v>
      </c>
      <c r="G19" s="110">
        <v>0.43624930241229937</v>
      </c>
      <c r="H19" s="110" t="s">
        <v>392</v>
      </c>
      <c r="I19" s="110">
        <v>3.0869899324409675E-2</v>
      </c>
      <c r="J19" s="110">
        <v>4.5873610914047423E-2</v>
      </c>
      <c r="K19" s="110">
        <v>6.8212967587618092E-2</v>
      </c>
      <c r="L19" s="110">
        <v>2.2851734960450593E-3</v>
      </c>
      <c r="M19" s="110">
        <v>0.18663197408500062</v>
      </c>
      <c r="N19" s="110">
        <v>1.0314941799171544</v>
      </c>
      <c r="O19" s="110">
        <v>0.14627276949073184</v>
      </c>
      <c r="P19" s="110">
        <v>5.9543800606878722E-2</v>
      </c>
      <c r="Q19" s="110">
        <v>5.9300310002842457E-2</v>
      </c>
      <c r="R19" s="110">
        <v>0.18153394303309747</v>
      </c>
      <c r="S19" s="110">
        <v>0.42394776036372184</v>
      </c>
      <c r="T19" s="110">
        <v>0.12736853322590908</v>
      </c>
      <c r="U19" s="110">
        <v>9.8642463618209362E-3</v>
      </c>
      <c r="V19" s="110">
        <v>1.4856868636697729</v>
      </c>
      <c r="W19" s="110">
        <v>35.465501463119395</v>
      </c>
      <c r="X19" s="110">
        <v>0.21023663886138699</v>
      </c>
      <c r="Y19" s="110">
        <v>0.29423862398887135</v>
      </c>
      <c r="Z19" s="110">
        <v>0.11561612515969738</v>
      </c>
      <c r="AA19" s="110">
        <v>9.2086895218753698E-2</v>
      </c>
      <c r="AB19" s="110">
        <v>0.71217828322870935</v>
      </c>
      <c r="AC19" s="110">
        <v>4.3372831526573556E-2</v>
      </c>
      <c r="AD19" s="110">
        <v>0.79937928125209468</v>
      </c>
      <c r="AE19" s="111"/>
      <c r="AF19" s="112">
        <v>519.55254499565569</v>
      </c>
      <c r="AG19" s="112">
        <v>4473.5746599706908</v>
      </c>
      <c r="AH19" s="112">
        <v>7912.6648648835899</v>
      </c>
      <c r="AI19" s="112" t="s">
        <v>392</v>
      </c>
      <c r="AJ19" s="112" t="s">
        <v>392</v>
      </c>
      <c r="AK19" s="112">
        <v>8.6381309015727066</v>
      </c>
      <c r="AL19" s="121" t="s">
        <v>394</v>
      </c>
    </row>
    <row r="20" spans="1:38" ht="26.25" customHeight="1" thickBot="1" x14ac:dyDescent="0.25">
      <c r="A20" s="53" t="s">
        <v>53</v>
      </c>
      <c r="B20" s="53" t="s">
        <v>64</v>
      </c>
      <c r="C20" s="54" t="s">
        <v>65</v>
      </c>
      <c r="D20" s="55"/>
      <c r="E20" s="110">
        <v>3.3021865291447834</v>
      </c>
      <c r="F20" s="110">
        <v>3.2103764536321432E-2</v>
      </c>
      <c r="G20" s="110">
        <v>12.600355452645418</v>
      </c>
      <c r="H20" s="110" t="s">
        <v>392</v>
      </c>
      <c r="I20" s="110">
        <v>0.19813702896674723</v>
      </c>
      <c r="J20" s="110">
        <v>0.22379612647397884</v>
      </c>
      <c r="K20" s="110">
        <v>0.29826613884475672</v>
      </c>
      <c r="L20" s="110">
        <v>4.0282275088726512E-2</v>
      </c>
      <c r="M20" s="110">
        <v>5.5336760231206741</v>
      </c>
      <c r="N20" s="110">
        <v>3.7530513774695441E-2</v>
      </c>
      <c r="O20" s="110">
        <v>4.1252928110839804E-3</v>
      </c>
      <c r="P20" s="110">
        <v>2.3121545567623317E-2</v>
      </c>
      <c r="Q20" s="110">
        <v>1.4343094947049308E-2</v>
      </c>
      <c r="R20" s="110">
        <v>4.3813842983905373E-2</v>
      </c>
      <c r="S20" s="110">
        <v>3.145091260675098E-2</v>
      </c>
      <c r="T20" s="110">
        <v>0.13554479246429693</v>
      </c>
      <c r="U20" s="110">
        <v>0.20983296233190513</v>
      </c>
      <c r="V20" s="110">
        <v>0.13885205965111358</v>
      </c>
      <c r="W20" s="110">
        <v>0.10786592984747798</v>
      </c>
      <c r="X20" s="110">
        <v>4.2469425296328794E-4</v>
      </c>
      <c r="Y20" s="110">
        <v>1.2613815576554862E-3</v>
      </c>
      <c r="Z20" s="110">
        <v>6.102681414866816E-4</v>
      </c>
      <c r="AA20" s="110">
        <v>3.200850045511353E-4</v>
      </c>
      <c r="AB20" s="110">
        <v>2.6164289566565904E-3</v>
      </c>
      <c r="AC20" s="110">
        <v>8.2248178092191954E-2</v>
      </c>
      <c r="AD20" s="110">
        <v>2.4602614020327988E-2</v>
      </c>
      <c r="AE20" s="111"/>
      <c r="AF20" s="112">
        <v>426.73299298281052</v>
      </c>
      <c r="AG20" s="112">
        <v>6087.4206970276346</v>
      </c>
      <c r="AH20" s="112">
        <v>3731.2548118029167</v>
      </c>
      <c r="AI20" s="112">
        <v>8288.503180771464</v>
      </c>
      <c r="AJ20" s="112" t="s">
        <v>392</v>
      </c>
      <c r="AK20" s="112" t="s">
        <v>385</v>
      </c>
      <c r="AL20" s="121" t="s">
        <v>49</v>
      </c>
    </row>
    <row r="21" spans="1:38" ht="26.25" customHeight="1" thickBot="1" x14ac:dyDescent="0.25">
      <c r="A21" s="53" t="s">
        <v>53</v>
      </c>
      <c r="B21" s="53" t="s">
        <v>66</v>
      </c>
      <c r="C21" s="54" t="s">
        <v>67</v>
      </c>
      <c r="D21" s="55"/>
      <c r="E21" s="110">
        <v>0.77854261121076862</v>
      </c>
      <c r="F21" s="110">
        <v>5.1939526018438611E-2</v>
      </c>
      <c r="G21" s="110">
        <v>0.87265282913019993</v>
      </c>
      <c r="H21" s="110">
        <v>7.4994861743371954E-3</v>
      </c>
      <c r="I21" s="110">
        <v>6.5020291017922643E-2</v>
      </c>
      <c r="J21" s="110">
        <v>0.10380064758227601</v>
      </c>
      <c r="K21" s="110">
        <v>0.17328717027882432</v>
      </c>
      <c r="L21" s="110">
        <v>9.3482455824683095E-3</v>
      </c>
      <c r="M21" s="110">
        <v>0.41975440783071855</v>
      </c>
      <c r="N21" s="110">
        <v>6.1163450444445565E-2</v>
      </c>
      <c r="O21" s="110">
        <v>1.2177183702575922E-3</v>
      </c>
      <c r="P21" s="110">
        <v>8.6216791434232023E-3</v>
      </c>
      <c r="Q21" s="110">
        <v>2.7427265604405403E-3</v>
      </c>
      <c r="R21" s="110">
        <v>6.9857700954613512E-3</v>
      </c>
      <c r="S21" s="110">
        <v>8.1758376668737785E-3</v>
      </c>
      <c r="T21" s="110">
        <v>6.0253594469295403E-3</v>
      </c>
      <c r="U21" s="110">
        <v>1.4140060957437419E-3</v>
      </c>
      <c r="V21" s="110">
        <v>0.1263307612170918</v>
      </c>
      <c r="W21" s="110">
        <v>9.9744879113514623E-2</v>
      </c>
      <c r="X21" s="110">
        <v>2.8330335795275653E-2</v>
      </c>
      <c r="Y21" s="110">
        <v>6.1059539599847439E-2</v>
      </c>
      <c r="Z21" s="110">
        <v>2.1803916118762579E-2</v>
      </c>
      <c r="AA21" s="110">
        <v>1.9155273700314383E-2</v>
      </c>
      <c r="AB21" s="110">
        <v>0.13034906521420006</v>
      </c>
      <c r="AC21" s="110">
        <v>4.3154830893016446E-4</v>
      </c>
      <c r="AD21" s="110">
        <v>7.6370554902825752E-2</v>
      </c>
      <c r="AE21" s="111"/>
      <c r="AF21" s="112">
        <v>488.60311689413237</v>
      </c>
      <c r="AG21" s="112">
        <v>449.22775633897481</v>
      </c>
      <c r="AH21" s="112">
        <v>9239.8015772105118</v>
      </c>
      <c r="AI21" s="112">
        <v>40.840544999999999</v>
      </c>
      <c r="AJ21" s="112" t="s">
        <v>392</v>
      </c>
      <c r="AK21" s="112" t="s">
        <v>385</v>
      </c>
      <c r="AL21" s="121" t="s">
        <v>49</v>
      </c>
    </row>
    <row r="22" spans="1:38" ht="26.25" customHeight="1" thickBot="1" x14ac:dyDescent="0.25">
      <c r="A22" s="53" t="s">
        <v>53</v>
      </c>
      <c r="B22" s="57" t="s">
        <v>68</v>
      </c>
      <c r="C22" s="54" t="s">
        <v>69</v>
      </c>
      <c r="D22" s="55"/>
      <c r="E22" s="110">
        <v>5.6780474528101044</v>
      </c>
      <c r="F22" s="110">
        <v>7.4168812244182841E-2</v>
      </c>
      <c r="G22" s="110">
        <v>0.65986112413946396</v>
      </c>
      <c r="H22" s="110" t="s">
        <v>392</v>
      </c>
      <c r="I22" s="110">
        <v>2.4518628046528528E-2</v>
      </c>
      <c r="J22" s="110">
        <v>3.4515885765286997E-2</v>
      </c>
      <c r="K22" s="110">
        <v>3.8651896778162824E-2</v>
      </c>
      <c r="L22" s="110">
        <v>1.9056992391256198E-3</v>
      </c>
      <c r="M22" s="110">
        <v>11.385102500125718</v>
      </c>
      <c r="N22" s="110">
        <v>0.19698000000000002</v>
      </c>
      <c r="O22" s="110">
        <v>1.6080000000000001E-2</v>
      </c>
      <c r="P22" s="110">
        <v>9.8490000000000008E-2</v>
      </c>
      <c r="Q22" s="110">
        <v>5.3265E-2</v>
      </c>
      <c r="R22" s="110">
        <v>8.2409999999999997E-2</v>
      </c>
      <c r="S22" s="110">
        <v>0.130047</v>
      </c>
      <c r="T22" s="110">
        <v>9.8490000000000008E-2</v>
      </c>
      <c r="U22" s="110">
        <v>5.0853000000000002E-2</v>
      </c>
      <c r="V22" s="110">
        <v>0.85224</v>
      </c>
      <c r="W22" s="110">
        <v>8.2410000000000001E-3</v>
      </c>
      <c r="X22" s="110">
        <v>1.3064999999999998E-5</v>
      </c>
      <c r="Y22" s="110">
        <v>5.6280000000000002E-4</v>
      </c>
      <c r="Z22" s="110">
        <v>1.5476999999999998E-4</v>
      </c>
      <c r="AA22" s="110">
        <v>8.6430000000000011E-5</v>
      </c>
      <c r="AB22" s="110">
        <v>8.1706500000000007E-4</v>
      </c>
      <c r="AC22" s="110">
        <v>9.2460000000000007E-3</v>
      </c>
      <c r="AD22" s="110">
        <v>0.20702999999999999</v>
      </c>
      <c r="AE22" s="111"/>
      <c r="AF22" s="112">
        <v>572.51645465503884</v>
      </c>
      <c r="AG22" s="112">
        <v>6405.9842769254874</v>
      </c>
      <c r="AH22" s="112">
        <v>10822.458638262871</v>
      </c>
      <c r="AI22" s="112">
        <v>95.989571999999995</v>
      </c>
      <c r="AJ22" s="112">
        <v>17.236100098068036</v>
      </c>
      <c r="AK22" s="112" t="s">
        <v>385</v>
      </c>
      <c r="AL22" s="121" t="s">
        <v>49</v>
      </c>
    </row>
    <row r="23" spans="1:38" ht="26.25" customHeight="1" thickBot="1" x14ac:dyDescent="0.25">
      <c r="A23" s="53" t="s">
        <v>70</v>
      </c>
      <c r="B23" s="57" t="s">
        <v>363</v>
      </c>
      <c r="C23" s="54" t="s">
        <v>359</v>
      </c>
      <c r="D23" s="96"/>
      <c r="E23" s="110">
        <v>0.49868888833333336</v>
      </c>
      <c r="F23" s="110">
        <v>8.5625761666666661E-2</v>
      </c>
      <c r="G23" s="110">
        <v>3.3496666666666671E-4</v>
      </c>
      <c r="H23" s="110">
        <v>1.2649333333333333E-4</v>
      </c>
      <c r="I23" s="110">
        <v>3.159111333333333E-2</v>
      </c>
      <c r="J23" s="110">
        <v>3.159111333333333E-2</v>
      </c>
      <c r="K23" s="110">
        <v>3.159111333333333E-2</v>
      </c>
      <c r="L23" s="110">
        <v>1.9441736666666667E-2</v>
      </c>
      <c r="M23" s="110">
        <v>1.6034193033333333</v>
      </c>
      <c r="N23" s="110" t="s">
        <v>396</v>
      </c>
      <c r="O23" s="110">
        <v>1.6748333333333333E-4</v>
      </c>
      <c r="P23" s="110" t="s">
        <v>396</v>
      </c>
      <c r="Q23" s="110" t="s">
        <v>396</v>
      </c>
      <c r="R23" s="110">
        <v>8.3741666666666676E-4</v>
      </c>
      <c r="S23" s="110">
        <v>2.8472166666666663E-2</v>
      </c>
      <c r="T23" s="110">
        <v>1.1723833333333335E-3</v>
      </c>
      <c r="U23" s="110">
        <v>1.6748333333333333E-4</v>
      </c>
      <c r="V23" s="110">
        <v>1.6748333333333334E-2</v>
      </c>
      <c r="W23" s="110" t="s">
        <v>396</v>
      </c>
      <c r="X23" s="110">
        <v>5.2118333333333331E-4</v>
      </c>
      <c r="Y23" s="110">
        <v>8.1868333333333344E-4</v>
      </c>
      <c r="Z23" s="110" t="s">
        <v>396</v>
      </c>
      <c r="AA23" s="110" t="s">
        <v>396</v>
      </c>
      <c r="AB23" s="110">
        <v>1.3398666666666669E-3</v>
      </c>
      <c r="AC23" s="110" t="s">
        <v>396</v>
      </c>
      <c r="AD23" s="110" t="s">
        <v>396</v>
      </c>
      <c r="AE23" s="111"/>
      <c r="AF23" s="110">
        <v>714.38349376227688</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2.5788616564031379</v>
      </c>
      <c r="F24" s="110">
        <v>0.12266114516844008</v>
      </c>
      <c r="G24" s="110">
        <v>2.3682093252283023</v>
      </c>
      <c r="H24" s="110">
        <v>2.7030171911260743E-2</v>
      </c>
      <c r="I24" s="110">
        <v>0.70073520253573318</v>
      </c>
      <c r="J24" s="110">
        <v>0.95687388310797472</v>
      </c>
      <c r="K24" s="110">
        <v>1.4706739079633302</v>
      </c>
      <c r="L24" s="110">
        <v>0.10587671511663507</v>
      </c>
      <c r="M24" s="110">
        <v>3.7153959966690873</v>
      </c>
      <c r="N24" s="110">
        <v>1.5832604740731462E-2</v>
      </c>
      <c r="O24" s="110">
        <v>4.5657876896594094E-3</v>
      </c>
      <c r="P24" s="110">
        <v>5.6282744489791429E-3</v>
      </c>
      <c r="Q24" s="110">
        <v>8.2366657125930373E-3</v>
      </c>
      <c r="R24" s="110">
        <v>9.9397194280035524E-3</v>
      </c>
      <c r="S24" s="110">
        <v>7.302517674677992E-3</v>
      </c>
      <c r="T24" s="110">
        <v>0.22400862295920676</v>
      </c>
      <c r="U24" s="110">
        <v>1.35731547765282E-2</v>
      </c>
      <c r="V24" s="110">
        <v>0.19751614661506331</v>
      </c>
      <c r="W24" s="110">
        <v>6.3084487815371543E-2</v>
      </c>
      <c r="X24" s="110">
        <v>2.3617973777846782E-3</v>
      </c>
      <c r="Y24" s="110">
        <v>4.0053150243994813E-3</v>
      </c>
      <c r="Z24" s="110">
        <v>1.3235481133217241E-3</v>
      </c>
      <c r="AA24" s="110">
        <v>1.0100377763922115E-3</v>
      </c>
      <c r="AB24" s="110">
        <v>8.7006982918980975E-3</v>
      </c>
      <c r="AC24" s="110">
        <v>1.7084582338609919E-2</v>
      </c>
      <c r="AD24" s="110">
        <v>9.6731847749493959E-3</v>
      </c>
      <c r="AE24" s="111"/>
      <c r="AF24" s="112">
        <v>420.92210097379586</v>
      </c>
      <c r="AG24" s="112">
        <v>2328.4980964990468</v>
      </c>
      <c r="AH24" s="112">
        <v>20208.054741917149</v>
      </c>
      <c r="AI24" s="112">
        <v>1123.5631624323869</v>
      </c>
      <c r="AJ24" s="112" t="s">
        <v>392</v>
      </c>
      <c r="AK24" s="112" t="s">
        <v>392</v>
      </c>
      <c r="AL24" s="121" t="s">
        <v>49</v>
      </c>
    </row>
    <row r="25" spans="1:38" ht="26.25" customHeight="1" thickBot="1" x14ac:dyDescent="0.25">
      <c r="A25" s="53" t="s">
        <v>73</v>
      </c>
      <c r="B25" s="57" t="s">
        <v>74</v>
      </c>
      <c r="C25" s="59" t="s">
        <v>75</v>
      </c>
      <c r="D25" s="55"/>
      <c r="E25" s="110">
        <v>9.4747102199293637E-2</v>
      </c>
      <c r="F25" s="110">
        <v>1.0789279839031178E-3</v>
      </c>
      <c r="G25" s="110">
        <v>2.5127139350941234E-2</v>
      </c>
      <c r="H25" s="110" t="s">
        <v>396</v>
      </c>
      <c r="I25" s="110">
        <v>6.3831682203584748E-4</v>
      </c>
      <c r="J25" s="110">
        <v>6.3831682203584748E-4</v>
      </c>
      <c r="K25" s="110">
        <v>6.3831682203584748E-4</v>
      </c>
      <c r="L25" s="110">
        <v>3.0639207457720683E-4</v>
      </c>
      <c r="M25" s="110">
        <v>6.3186560058735061E-2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116.56869143892796</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7.5085052559490398E-2</v>
      </c>
      <c r="F26" s="110">
        <v>6.3038454049966998E-4</v>
      </c>
      <c r="G26" s="110">
        <v>2.0986449976353655E-2</v>
      </c>
      <c r="H26" s="110" t="s">
        <v>396</v>
      </c>
      <c r="I26" s="110">
        <v>4.1776190154808093E-4</v>
      </c>
      <c r="J26" s="110">
        <v>4.1776190154808093E-4</v>
      </c>
      <c r="K26" s="110">
        <v>4.1776190154808093E-4</v>
      </c>
      <c r="L26" s="110">
        <v>2.0052571274307887E-4</v>
      </c>
      <c r="M26" s="110">
        <v>1.8437049095902061E-2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13.756536060035565</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10.752069688068598</v>
      </c>
      <c r="F27" s="110">
        <v>16.347586833992317</v>
      </c>
      <c r="G27" s="110">
        <v>0.49464368625790256</v>
      </c>
      <c r="H27" s="110">
        <v>1.1588331243124195E-2</v>
      </c>
      <c r="I27" s="110">
        <v>0.5467085891803799</v>
      </c>
      <c r="J27" s="110">
        <v>0.5467085891803799</v>
      </c>
      <c r="K27" s="110">
        <v>0.5467085891803799</v>
      </c>
      <c r="L27" s="110">
        <v>0.29583488028883781</v>
      </c>
      <c r="M27" s="110">
        <v>161.49619503843184</v>
      </c>
      <c r="N27" s="110">
        <v>6.9078206262321533</v>
      </c>
      <c r="O27" s="110">
        <v>3.3956086018173811E-3</v>
      </c>
      <c r="P27" s="110">
        <v>3.8840608594981297E-3</v>
      </c>
      <c r="Q27" s="110">
        <v>1.2809306933391767E-4</v>
      </c>
      <c r="R27" s="110">
        <v>2.2463180793911349E-2</v>
      </c>
      <c r="S27" s="110">
        <v>0.75250071659434103</v>
      </c>
      <c r="T27" s="110">
        <v>3.1065984895247152E-2</v>
      </c>
      <c r="U27" s="110">
        <v>8.8106523559525391E-5</v>
      </c>
      <c r="V27" s="110">
        <v>0.50960513371523231</v>
      </c>
      <c r="W27" s="110">
        <v>0.2548726</v>
      </c>
      <c r="X27" s="110">
        <v>5.3667488605000004E-3</v>
      </c>
      <c r="Y27" s="110">
        <v>7.5654737534E-3</v>
      </c>
      <c r="Z27" s="110">
        <v>4.1653494951000005E-3</v>
      </c>
      <c r="AA27" s="110">
        <v>7.6414095027000006E-3</v>
      </c>
      <c r="AB27" s="110">
        <v>2.4738981611700003E-2</v>
      </c>
      <c r="AC27" s="110">
        <v>1.4600719999999999E-4</v>
      </c>
      <c r="AD27" s="110">
        <v>4.0803599999999997E-5</v>
      </c>
      <c r="AE27" s="111"/>
      <c r="AF27" s="112">
        <v>21361.1356229052</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3.4683676479389041</v>
      </c>
      <c r="F28" s="110">
        <v>0.83265188074379015</v>
      </c>
      <c r="G28" s="110">
        <v>0.31915492418969826</v>
      </c>
      <c r="H28" s="110">
        <v>3.598790324467202E-3</v>
      </c>
      <c r="I28" s="110">
        <v>0.52875448443887452</v>
      </c>
      <c r="J28" s="110">
        <v>0.52875448443887452</v>
      </c>
      <c r="K28" s="110">
        <v>0.52875448443887452</v>
      </c>
      <c r="L28" s="110">
        <v>0.29493292193233522</v>
      </c>
      <c r="M28" s="110">
        <v>9.5995351635938544</v>
      </c>
      <c r="N28" s="110">
        <v>0.38839957575065193</v>
      </c>
      <c r="O28" s="110">
        <v>1.974368352227209E-4</v>
      </c>
      <c r="P28" s="110">
        <v>9.3316695736970448E-4</v>
      </c>
      <c r="Q28" s="110">
        <v>2.0473994902942459E-5</v>
      </c>
      <c r="R28" s="110">
        <v>7.4473707342580494E-3</v>
      </c>
      <c r="S28" s="110">
        <v>0.24876145339412695</v>
      </c>
      <c r="T28" s="110">
        <v>1.0247090890342078E-2</v>
      </c>
      <c r="U28" s="110">
        <v>1.8363511951744602E-5</v>
      </c>
      <c r="V28" s="110">
        <v>0.1466014727711985</v>
      </c>
      <c r="W28" s="110">
        <v>9.9527100000000007E-2</v>
      </c>
      <c r="X28" s="110">
        <v>2.7514688758000002E-3</v>
      </c>
      <c r="Y28" s="110">
        <v>3.1421351427000001E-3</v>
      </c>
      <c r="Z28" s="110">
        <v>2.3979273761000003E-3</v>
      </c>
      <c r="AA28" s="110">
        <v>2.6639909583999997E-3</v>
      </c>
      <c r="AB28" s="110">
        <v>1.0955522353E-2</v>
      </c>
      <c r="AC28" s="110">
        <v>2.1067600000000001E-5</v>
      </c>
      <c r="AD28" s="110">
        <v>7.4792000000000003E-6</v>
      </c>
      <c r="AE28" s="111"/>
      <c r="AF28" s="112">
        <v>6942.2221547142999</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22.432281018409405</v>
      </c>
      <c r="F29" s="110">
        <v>2.3369314996423869</v>
      </c>
      <c r="G29" s="110">
        <v>1.1469501404167306</v>
      </c>
      <c r="H29" s="110">
        <v>7.2583582286834111E-3</v>
      </c>
      <c r="I29" s="110">
        <v>0.89133832733524132</v>
      </c>
      <c r="J29" s="110">
        <v>0.89133832733524132</v>
      </c>
      <c r="K29" s="110">
        <v>0.89133832733524132</v>
      </c>
      <c r="L29" s="110">
        <v>0.45249056659457337</v>
      </c>
      <c r="M29" s="110">
        <v>6.3290464372876665</v>
      </c>
      <c r="N29" s="110">
        <v>0.27274968189149618</v>
      </c>
      <c r="O29" s="110">
        <v>1.5990521099722193E-4</v>
      </c>
      <c r="P29" s="110">
        <v>2.9195681087714584E-3</v>
      </c>
      <c r="Q29" s="110">
        <v>5.7097985358094265E-5</v>
      </c>
      <c r="R29" s="110">
        <v>2.4818178982536659E-2</v>
      </c>
      <c r="S29" s="110">
        <v>0.82859030113701893</v>
      </c>
      <c r="T29" s="110">
        <v>3.4119728393981502E-2</v>
      </c>
      <c r="U29" s="110">
        <v>5.56170809802118E-5</v>
      </c>
      <c r="V29" s="110">
        <v>0.48822225416547432</v>
      </c>
      <c r="W29" s="110">
        <v>0.1596108</v>
      </c>
      <c r="X29" s="110">
        <v>2.2801476977999998E-3</v>
      </c>
      <c r="Y29" s="110">
        <v>1.3807561058499999E-2</v>
      </c>
      <c r="Z29" s="110">
        <v>1.5428999421300001E-2</v>
      </c>
      <c r="AA29" s="110">
        <v>3.5468964183999999E-3</v>
      </c>
      <c r="AB29" s="110">
        <v>3.5063604596000005E-2</v>
      </c>
      <c r="AC29" s="110">
        <v>3.5834799999999998E-5</v>
      </c>
      <c r="AD29" s="110">
        <v>2.7883200000000001E-5</v>
      </c>
      <c r="AE29" s="111"/>
      <c r="AF29" s="112">
        <v>23066.5410529951</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8.6944194198459751E-2</v>
      </c>
      <c r="F30" s="110">
        <v>1.3844257846167478</v>
      </c>
      <c r="G30" s="110">
        <v>9.0754112214720874E-3</v>
      </c>
      <c r="H30" s="110">
        <v>6.8084932015531944E-4</v>
      </c>
      <c r="I30" s="110">
        <v>2.7161783627868794E-2</v>
      </c>
      <c r="J30" s="110">
        <v>2.7161783627868794E-2</v>
      </c>
      <c r="K30" s="110">
        <v>2.7161783627868794E-2</v>
      </c>
      <c r="L30" s="110">
        <v>4.3200915489930601E-3</v>
      </c>
      <c r="M30" s="110">
        <v>6.5008736830979954</v>
      </c>
      <c r="N30" s="110">
        <v>0.23696208087859771</v>
      </c>
      <c r="O30" s="110">
        <v>1.2589910413647585E-4</v>
      </c>
      <c r="P30" s="110">
        <v>1.16908164591729E-4</v>
      </c>
      <c r="Q30" s="110">
        <v>1.4577375003338879E-5</v>
      </c>
      <c r="R30" s="110">
        <v>5.9443887408254005E-4</v>
      </c>
      <c r="S30" s="110">
        <v>1.9713929311995532E-2</v>
      </c>
      <c r="T30" s="110">
        <v>8.191428044260836E-4</v>
      </c>
      <c r="U30" s="110">
        <v>6.4715864087535322E-6</v>
      </c>
      <c r="V30" s="110">
        <v>0.19474447934307632</v>
      </c>
      <c r="W30" s="110">
        <v>9.3292999999999987E-3</v>
      </c>
      <c r="X30" s="110">
        <v>1.3401027360000002E-4</v>
      </c>
      <c r="Y30" s="110">
        <v>2.3466757010000001E-4</v>
      </c>
      <c r="Z30" s="110">
        <v>8.6672932300000004E-5</v>
      </c>
      <c r="AA30" s="110">
        <v>2.7314318440000004E-4</v>
      </c>
      <c r="AB30" s="110">
        <v>7.2849396040000007E-4</v>
      </c>
      <c r="AC30" s="110">
        <v>9.3287999999999995E-6</v>
      </c>
      <c r="AD30" s="110">
        <v>8.0845000000000003E-6</v>
      </c>
      <c r="AE30" s="111"/>
      <c r="AF30" s="112">
        <v>565.40199581429999</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3.5015085751489528</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0.1507435075810184</v>
      </c>
      <c r="J32" s="110">
        <v>0.2849110503564215</v>
      </c>
      <c r="K32" s="110">
        <v>0.37066365085292585</v>
      </c>
      <c r="L32" s="110">
        <v>1.5526581280844894E-2</v>
      </c>
      <c r="M32" s="110" t="s">
        <v>385</v>
      </c>
      <c r="N32" s="110">
        <v>1.0536190006550514</v>
      </c>
      <c r="O32" s="110">
        <v>4.5949167287396417E-3</v>
      </c>
      <c r="P32" s="110" t="s">
        <v>396</v>
      </c>
      <c r="Q32" s="110">
        <v>1.2003113907561302E-12</v>
      </c>
      <c r="R32" s="110">
        <v>0.15032972464969352</v>
      </c>
      <c r="S32" s="110">
        <v>3.2943062686332083</v>
      </c>
      <c r="T32" s="110">
        <v>2.3568553395992453E-2</v>
      </c>
      <c r="U32" s="110">
        <v>3.0148701516203675E-3</v>
      </c>
      <c r="V32" s="110">
        <v>1.2003113907561302</v>
      </c>
      <c r="W32" s="110" t="s">
        <v>396</v>
      </c>
      <c r="X32" s="110">
        <v>9.3990738345826668E-4</v>
      </c>
      <c r="Y32" s="110">
        <v>8.6511464616155322E-5</v>
      </c>
      <c r="Z32" s="110">
        <v>1.2770740014765786E-4</v>
      </c>
      <c r="AA32" s="110" t="s">
        <v>396</v>
      </c>
      <c r="AB32" s="110">
        <v>1.1541262482220797E-3</v>
      </c>
      <c r="AC32" s="110" t="s">
        <v>396</v>
      </c>
      <c r="AD32" s="110" t="s">
        <v>396</v>
      </c>
      <c r="AE32" s="111"/>
      <c r="AF32" s="112" t="s">
        <v>385</v>
      </c>
      <c r="AG32" s="112" t="s">
        <v>385</v>
      </c>
      <c r="AH32" s="112" t="s">
        <v>385</v>
      </c>
      <c r="AI32" s="112" t="s">
        <v>385</v>
      </c>
      <c r="AJ32" s="112" t="s">
        <v>385</v>
      </c>
      <c r="AK32" s="112">
        <v>11276.7978029104</v>
      </c>
      <c r="AL32" s="121" t="s">
        <v>382</v>
      </c>
    </row>
    <row r="33" spans="1:38" ht="26.25" customHeight="1" thickBot="1" x14ac:dyDescent="0.25">
      <c r="A33" s="53" t="s">
        <v>78</v>
      </c>
      <c r="B33" s="53" t="s">
        <v>91</v>
      </c>
      <c r="C33" s="54" t="s">
        <v>92</v>
      </c>
      <c r="D33" s="55"/>
      <c r="E33" s="110" t="s">
        <v>385</v>
      </c>
      <c r="F33" s="110" t="s">
        <v>385</v>
      </c>
      <c r="G33" s="110" t="s">
        <v>385</v>
      </c>
      <c r="H33" s="110" t="s">
        <v>385</v>
      </c>
      <c r="I33" s="110">
        <v>8.6426207577373959E-2</v>
      </c>
      <c r="J33" s="110">
        <v>0.16004853255069262</v>
      </c>
      <c r="K33" s="110">
        <v>0.32009706510138525</v>
      </c>
      <c r="L33" s="110">
        <v>3.3930288900746847E-3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11276.7978029104</v>
      </c>
      <c r="AL33" s="121" t="s">
        <v>382</v>
      </c>
    </row>
    <row r="34" spans="1:38" ht="26.25" customHeight="1" thickBot="1" x14ac:dyDescent="0.25">
      <c r="A34" s="53" t="s">
        <v>70</v>
      </c>
      <c r="B34" s="53" t="s">
        <v>93</v>
      </c>
      <c r="C34" s="54" t="s">
        <v>94</v>
      </c>
      <c r="D34" s="55"/>
      <c r="E34" s="110">
        <v>4.6584123999999996</v>
      </c>
      <c r="F34" s="110">
        <v>0.41338965</v>
      </c>
      <c r="G34" s="110">
        <v>1.2410579599999999E-3</v>
      </c>
      <c r="H34" s="110">
        <v>6.22307E-4</v>
      </c>
      <c r="I34" s="110">
        <v>0.12179437000000001</v>
      </c>
      <c r="J34" s="110">
        <v>0.12801744000000001</v>
      </c>
      <c r="K34" s="110">
        <v>0.13512952</v>
      </c>
      <c r="L34" s="110">
        <v>7.9166340500000015E-2</v>
      </c>
      <c r="M34" s="110">
        <v>0.95124069999999994</v>
      </c>
      <c r="N34" s="110" t="s">
        <v>396</v>
      </c>
      <c r="O34" s="110">
        <v>8.8900999999999997E-4</v>
      </c>
      <c r="P34" s="110" t="s">
        <v>396</v>
      </c>
      <c r="Q34" s="110" t="s">
        <v>396</v>
      </c>
      <c r="R34" s="110">
        <v>4.4450499999999999E-3</v>
      </c>
      <c r="S34" s="110">
        <v>0.15113169999999998</v>
      </c>
      <c r="T34" s="110">
        <v>6.2230700000000007E-3</v>
      </c>
      <c r="U34" s="110">
        <v>8.8900999999999997E-4</v>
      </c>
      <c r="V34" s="110">
        <v>8.8900999999999994E-2</v>
      </c>
      <c r="W34" s="110">
        <v>8.8900999999999997E-3</v>
      </c>
      <c r="X34" s="110">
        <v>2.6670299999999999E-3</v>
      </c>
      <c r="Y34" s="110">
        <v>4.4450499999999999E-3</v>
      </c>
      <c r="Z34" s="110">
        <v>3.0581944000000002E-6</v>
      </c>
      <c r="AA34" s="110">
        <v>7.0231790000000006E-7</v>
      </c>
      <c r="AB34" s="110">
        <v>7.1158405122999993E-3</v>
      </c>
      <c r="AC34" s="110">
        <v>7.1120800000000007E-4</v>
      </c>
      <c r="AD34" s="110">
        <v>0.88900999999999997</v>
      </c>
      <c r="AE34" s="111"/>
      <c r="AF34" s="112">
        <v>3783.4309769441852</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1.2438</v>
      </c>
      <c r="F35" s="110">
        <v>3.006E-2</v>
      </c>
      <c r="G35" s="110">
        <v>0.34560000000000002</v>
      </c>
      <c r="H35" s="110">
        <v>1.26E-4</v>
      </c>
      <c r="I35" s="110">
        <v>9.3600000000000003E-2</v>
      </c>
      <c r="J35" s="110">
        <v>9.3600000000000003E-2</v>
      </c>
      <c r="K35" s="110">
        <v>9.3600000000000003E-2</v>
      </c>
      <c r="L35" s="110">
        <v>1.6254000000000002E-3</v>
      </c>
      <c r="M35" s="110">
        <v>6.6059999999999994E-2</v>
      </c>
      <c r="N35" s="110">
        <v>3.2399999999999998E-3</v>
      </c>
      <c r="O35" s="110">
        <v>3.6000000000000002E-4</v>
      </c>
      <c r="P35" s="110">
        <v>3.6000000000000002E-4</v>
      </c>
      <c r="Q35" s="110">
        <v>1.2239999999999999E-2</v>
      </c>
      <c r="R35" s="110">
        <v>1.2959999999999999E-2</v>
      </c>
      <c r="S35" s="110">
        <v>2.2499999999999999E-2</v>
      </c>
      <c r="T35" s="110">
        <v>0.57599999999999996</v>
      </c>
      <c r="U35" s="110">
        <v>3.7799999999999999E-3</v>
      </c>
      <c r="V35" s="110">
        <v>2.1600000000000001E-2</v>
      </c>
      <c r="W35" s="110">
        <v>8.4599999999999993E-7</v>
      </c>
      <c r="X35" s="110">
        <v>8.9999999999999998E-4</v>
      </c>
      <c r="Y35" s="110">
        <v>5.4000000000000001E-4</v>
      </c>
      <c r="Z35" s="110">
        <v>3.6000000000000002E-4</v>
      </c>
      <c r="AA35" s="110">
        <v>1.6200000000000001E-4</v>
      </c>
      <c r="AB35" s="110">
        <v>1.9619999999999998E-3</v>
      </c>
      <c r="AC35" s="110">
        <v>2.5200000000000005E-3</v>
      </c>
      <c r="AD35" s="110">
        <v>1.026E-2</v>
      </c>
      <c r="AE35" s="111"/>
      <c r="AF35" s="112">
        <v>766.04039982672123</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4.2125264983437961E-4</v>
      </c>
      <c r="F36" s="110">
        <v>1.0180780393971259E-5</v>
      </c>
      <c r="G36" s="110">
        <v>1.1704849315224442E-4</v>
      </c>
      <c r="H36" s="110">
        <v>4.2673929795089111E-8</v>
      </c>
      <c r="I36" s="110">
        <v>3.1700633562066198E-5</v>
      </c>
      <c r="J36" s="110">
        <v>3.1700633562066198E-5</v>
      </c>
      <c r="K36" s="110">
        <v>3.1700633562066198E-5</v>
      </c>
      <c r="L36" s="110">
        <v>5.5049369435664964E-7</v>
      </c>
      <c r="M36" s="110">
        <v>2.2373331763996721E-5</v>
      </c>
      <c r="N36" s="110">
        <v>1.0973296233022913E-6</v>
      </c>
      <c r="O36" s="110">
        <v>1.2192551370025461E-7</v>
      </c>
      <c r="P36" s="110">
        <v>1.2192551370025461E-7</v>
      </c>
      <c r="Q36" s="110">
        <v>4.1454674658086568E-6</v>
      </c>
      <c r="R36" s="110">
        <v>4.3893184932091652E-6</v>
      </c>
      <c r="S36" s="110">
        <v>7.6203446062659132E-6</v>
      </c>
      <c r="T36" s="110">
        <v>1.9508082192040737E-4</v>
      </c>
      <c r="U36" s="110">
        <v>1.2802178938526734E-6</v>
      </c>
      <c r="V36" s="110">
        <v>7.3155308220152761E-6</v>
      </c>
      <c r="W36" s="110">
        <v>2.8652495719559833E-10</v>
      </c>
      <c r="X36" s="110">
        <v>3.0481378425063652E-7</v>
      </c>
      <c r="Y36" s="110">
        <v>1.8288827055038191E-7</v>
      </c>
      <c r="Z36" s="110">
        <v>1.2192551370025461E-7</v>
      </c>
      <c r="AA36" s="110">
        <v>5.4866481165114569E-8</v>
      </c>
      <c r="AB36" s="110">
        <v>6.6449404966638757E-7</v>
      </c>
      <c r="AC36" s="110">
        <v>8.5347859590178233E-7</v>
      </c>
      <c r="AD36" s="110">
        <v>3.4748771404572564E-6</v>
      </c>
      <c r="AE36" s="111"/>
      <c r="AF36" s="112">
        <v>0.2594440812889483</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3.1013233779808318</v>
      </c>
      <c r="F37" s="110">
        <v>0.12174513303862332</v>
      </c>
      <c r="G37" s="110">
        <v>8.525693578061653E-4</v>
      </c>
      <c r="H37" s="110" t="s">
        <v>385</v>
      </c>
      <c r="I37" s="110">
        <v>1.0829832643646844E-4</v>
      </c>
      <c r="J37" s="110">
        <v>1.0829832643646844E-4</v>
      </c>
      <c r="K37" s="110">
        <v>1.0829832643646844E-4</v>
      </c>
      <c r="L37" s="110">
        <v>4.3319330574587377E-6</v>
      </c>
      <c r="M37" s="110">
        <v>0.36310205262065665</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17406.673820716733</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2.7476734206496718</v>
      </c>
      <c r="F39" s="110">
        <v>0.22754123174239885</v>
      </c>
      <c r="G39" s="110">
        <v>2.1841078437424755</v>
      </c>
      <c r="H39" s="110" t="s">
        <v>392</v>
      </c>
      <c r="I39" s="110">
        <v>0.83463710759762044</v>
      </c>
      <c r="J39" s="110">
        <v>1.0085156512220492</v>
      </c>
      <c r="K39" s="110">
        <v>1.4845454681539267</v>
      </c>
      <c r="L39" s="110">
        <v>7.1027539919823801E-2</v>
      </c>
      <c r="M39" s="110">
        <v>4.3329835471768252</v>
      </c>
      <c r="N39" s="110">
        <v>4.5958508089141425E-2</v>
      </c>
      <c r="O39" s="110">
        <v>5.0929111500522192E-3</v>
      </c>
      <c r="P39" s="110">
        <v>1.0249521794456323E-2</v>
      </c>
      <c r="Q39" s="110">
        <v>4.0615580100906018E-2</v>
      </c>
      <c r="R39" s="110">
        <v>3.9621175862745717E-2</v>
      </c>
      <c r="S39" s="110">
        <v>5.297048435344593E-2</v>
      </c>
      <c r="T39" s="110">
        <v>5.6193066155626838E-2</v>
      </c>
      <c r="U39" s="110">
        <v>5.3944064441722388E-2</v>
      </c>
      <c r="V39" s="110">
        <v>0.28255314031920031</v>
      </c>
      <c r="W39" s="110">
        <v>5.6222714226515501E-2</v>
      </c>
      <c r="X39" s="110">
        <v>2.2674825125736714E-3</v>
      </c>
      <c r="Y39" s="110">
        <v>3.840225706280911E-3</v>
      </c>
      <c r="Z39" s="110">
        <v>1.400532766150135E-3</v>
      </c>
      <c r="AA39" s="110">
        <v>1.1461492927488845E-3</v>
      </c>
      <c r="AB39" s="110">
        <v>8.654390277753601E-3</v>
      </c>
      <c r="AC39" s="110">
        <v>2.225825246743007E-2</v>
      </c>
      <c r="AD39" s="110">
        <v>8.5387089360572759E-3</v>
      </c>
      <c r="AE39" s="111"/>
      <c r="AF39" s="112">
        <v>372.59709444353649</v>
      </c>
      <c r="AG39" s="112">
        <v>3766.9538620841454</v>
      </c>
      <c r="AH39" s="112">
        <v>43109.509856252305</v>
      </c>
      <c r="AI39" s="112">
        <v>224.3399083760099</v>
      </c>
      <c r="AJ39" s="112" t="s">
        <v>392</v>
      </c>
      <c r="AK39" s="112" t="s">
        <v>385</v>
      </c>
      <c r="AL39" s="121" t="s">
        <v>49</v>
      </c>
    </row>
    <row r="40" spans="1:38" ht="26.25" customHeight="1" thickBot="1" x14ac:dyDescent="0.25">
      <c r="A40" s="53" t="s">
        <v>70</v>
      </c>
      <c r="B40" s="53" t="s">
        <v>105</v>
      </c>
      <c r="C40" s="54" t="s">
        <v>361</v>
      </c>
      <c r="D40" s="55"/>
      <c r="E40" s="110">
        <v>0.1162408125</v>
      </c>
      <c r="F40" s="110">
        <v>1.20305625E-2</v>
      </c>
      <c r="G40" s="110">
        <v>7.1249999999999997E-5</v>
      </c>
      <c r="H40" s="110">
        <v>2.8500000000000002E-5</v>
      </c>
      <c r="I40" s="110">
        <v>7.4955000000000004E-3</v>
      </c>
      <c r="J40" s="110">
        <v>7.4955000000000004E-3</v>
      </c>
      <c r="K40" s="110">
        <v>7.4955000000000004E-3</v>
      </c>
      <c r="L40" s="110">
        <v>4.6526249999999996E-3</v>
      </c>
      <c r="M40" s="110">
        <v>3.8382375000000003E-2</v>
      </c>
      <c r="N40" s="110" t="s">
        <v>396</v>
      </c>
      <c r="O40" s="110">
        <v>3.5625000000000005E-5</v>
      </c>
      <c r="P40" s="110" t="s">
        <v>396</v>
      </c>
      <c r="Q40" s="110" t="s">
        <v>396</v>
      </c>
      <c r="R40" s="110">
        <v>1.7812500000000001E-4</v>
      </c>
      <c r="S40" s="110">
        <v>6.0562499999999991E-3</v>
      </c>
      <c r="T40" s="110">
        <v>2.4937500000000003E-4</v>
      </c>
      <c r="U40" s="110">
        <v>3.5625000000000005E-5</v>
      </c>
      <c r="V40" s="110">
        <v>3.5625000000000001E-3</v>
      </c>
      <c r="W40" s="110" t="s">
        <v>396</v>
      </c>
      <c r="X40" s="110">
        <v>1.06875E-4</v>
      </c>
      <c r="Y40" s="110">
        <v>1.7812500000000001E-4</v>
      </c>
      <c r="Z40" s="110" t="s">
        <v>396</v>
      </c>
      <c r="AA40" s="110" t="s">
        <v>396</v>
      </c>
      <c r="AB40" s="110">
        <v>2.8499999999999999E-4</v>
      </c>
      <c r="AC40" s="110" t="s">
        <v>396</v>
      </c>
      <c r="AD40" s="110" t="s">
        <v>396</v>
      </c>
      <c r="AE40" s="111"/>
      <c r="AF40" s="112">
        <v>151.61216246570524</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4.9265253319945899</v>
      </c>
      <c r="F41" s="110">
        <v>124.76447797847578</v>
      </c>
      <c r="G41" s="110">
        <v>25.569191636718376</v>
      </c>
      <c r="H41" s="110">
        <v>6.5810349687663583E-2</v>
      </c>
      <c r="I41" s="110">
        <v>70.043118728630859</v>
      </c>
      <c r="J41" s="110">
        <v>71.165080211387078</v>
      </c>
      <c r="K41" s="110">
        <v>78.007392759820917</v>
      </c>
      <c r="L41" s="110">
        <v>5.1786719142825817</v>
      </c>
      <c r="M41" s="110">
        <v>633.16086263238958</v>
      </c>
      <c r="N41" s="110">
        <v>0.94646287296326037</v>
      </c>
      <c r="O41" s="110">
        <v>9.839951639806209E-2</v>
      </c>
      <c r="P41" s="110">
        <v>0.31939458921767588</v>
      </c>
      <c r="Q41" s="110">
        <v>0.56115636106228195</v>
      </c>
      <c r="R41" s="110">
        <v>2.2407478282292432</v>
      </c>
      <c r="S41" s="110">
        <v>0.41140378343198863</v>
      </c>
      <c r="T41" s="110">
        <v>0.29915187057530679</v>
      </c>
      <c r="U41" s="110">
        <v>0.13128642605798302</v>
      </c>
      <c r="V41" s="110">
        <v>4.1839722165286934</v>
      </c>
      <c r="W41" s="110">
        <v>7.2001863658606648</v>
      </c>
      <c r="X41" s="110">
        <v>11.855864629531006</v>
      </c>
      <c r="Y41" s="110">
        <v>8.1981966999178972</v>
      </c>
      <c r="Z41" s="110">
        <v>5.0030118986568706</v>
      </c>
      <c r="AA41" s="110">
        <v>6.2718478097704011</v>
      </c>
      <c r="AB41" s="110">
        <v>31.328921037876178</v>
      </c>
      <c r="AC41" s="110">
        <v>9.3623017109071363</v>
      </c>
      <c r="AD41" s="110">
        <v>0.57613380114443313</v>
      </c>
      <c r="AE41" s="111"/>
      <c r="AF41" s="112">
        <v>1426</v>
      </c>
      <c r="AG41" s="112">
        <v>42799.472893404076</v>
      </c>
      <c r="AH41" s="112">
        <v>30503.560640602005</v>
      </c>
      <c r="AI41" s="112">
        <v>8059.006693631879</v>
      </c>
      <c r="AJ41" s="112" t="s">
        <v>392</v>
      </c>
      <c r="AK41" s="112" t="s">
        <v>385</v>
      </c>
      <c r="AL41" s="121" t="s">
        <v>49</v>
      </c>
    </row>
    <row r="42" spans="1:38" ht="26.25" customHeight="1" thickBot="1" x14ac:dyDescent="0.25">
      <c r="A42" s="53" t="s">
        <v>70</v>
      </c>
      <c r="B42" s="53" t="s">
        <v>107</v>
      </c>
      <c r="C42" s="54" t="s">
        <v>108</v>
      </c>
      <c r="D42" s="55"/>
      <c r="E42" s="110">
        <v>5.9513020800000004E-2</v>
      </c>
      <c r="F42" s="110">
        <v>3.04599552E-2</v>
      </c>
      <c r="G42" s="110">
        <v>5.7408000000000003E-5</v>
      </c>
      <c r="H42" s="110">
        <v>1.7609600000000002E-5</v>
      </c>
      <c r="I42" s="110">
        <v>3.4334567999999999E-3</v>
      </c>
      <c r="J42" s="110">
        <v>3.4334567999999999E-3</v>
      </c>
      <c r="K42" s="110">
        <v>3.4334567999999999E-3</v>
      </c>
      <c r="L42" s="110">
        <v>2.0114992E-3</v>
      </c>
      <c r="M42" s="110">
        <v>1.0475662992000001</v>
      </c>
      <c r="N42" s="110" t="s">
        <v>396</v>
      </c>
      <c r="O42" s="110">
        <v>2.8703999999999998E-5</v>
      </c>
      <c r="P42" s="110" t="s">
        <v>396</v>
      </c>
      <c r="Q42" s="110" t="s">
        <v>396</v>
      </c>
      <c r="R42" s="110">
        <v>1.4352000000000001E-4</v>
      </c>
      <c r="S42" s="110">
        <v>4.8796800000000008E-3</v>
      </c>
      <c r="T42" s="110">
        <v>2.0092800000000001E-4</v>
      </c>
      <c r="U42" s="110">
        <v>2.8703999999999998E-5</v>
      </c>
      <c r="V42" s="110">
        <v>2.8703999999999999E-3</v>
      </c>
      <c r="W42" s="110" t="s">
        <v>396</v>
      </c>
      <c r="X42" s="110">
        <v>9.9495999999999997E-5</v>
      </c>
      <c r="Y42" s="110">
        <v>1.3013599999999999E-4</v>
      </c>
      <c r="Z42" s="110" t="s">
        <v>396</v>
      </c>
      <c r="AA42" s="110" t="s">
        <v>396</v>
      </c>
      <c r="AB42" s="110">
        <v>2.2963200000000001E-4</v>
      </c>
      <c r="AC42" s="110" t="s">
        <v>396</v>
      </c>
      <c r="AD42" s="110" t="s">
        <v>396</v>
      </c>
      <c r="AE42" s="111"/>
      <c r="AF42" s="112">
        <v>123.30908092853565</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0.10974209864762045</v>
      </c>
      <c r="F43" s="110">
        <v>2.8409659164859491E-2</v>
      </c>
      <c r="G43" s="110">
        <v>0.14784828194929664</v>
      </c>
      <c r="H43" s="110">
        <v>7.6918946530793358E-5</v>
      </c>
      <c r="I43" s="110">
        <v>3.0957223603756964E-2</v>
      </c>
      <c r="J43" s="110">
        <v>7.0674014994336162E-2</v>
      </c>
      <c r="K43" s="110">
        <v>0.15458044539215229</v>
      </c>
      <c r="L43" s="110">
        <v>4.4519366484592881E-3</v>
      </c>
      <c r="M43" s="110">
        <v>0.28033991212128206</v>
      </c>
      <c r="N43" s="110">
        <v>6.212000718985952E-3</v>
      </c>
      <c r="O43" s="110">
        <v>1.659015513659715E-4</v>
      </c>
      <c r="P43" s="110">
        <v>4.0229035048387546E-4</v>
      </c>
      <c r="Q43" s="110">
        <v>6.369022573770141E-3</v>
      </c>
      <c r="R43" s="110">
        <v>4.0818038397640337E-3</v>
      </c>
      <c r="S43" s="110">
        <v>7.1908181260345889E-3</v>
      </c>
      <c r="T43" s="110">
        <v>7.4655037632914579E-3</v>
      </c>
      <c r="U43" s="110">
        <v>5.6483107591321507E-4</v>
      </c>
      <c r="V43" s="110">
        <v>5.2878699164729493E-3</v>
      </c>
      <c r="W43" s="110">
        <v>9.4379043618708961E-4</v>
      </c>
      <c r="X43" s="110">
        <v>3.2873299149921525E-5</v>
      </c>
      <c r="Y43" s="110">
        <v>5.3274939759098412E-5</v>
      </c>
      <c r="Z43" s="110">
        <v>5.3123554163426769E-5</v>
      </c>
      <c r="AA43" s="110">
        <v>4.1103642603921819E-5</v>
      </c>
      <c r="AB43" s="110">
        <v>1.8037543567636852E-4</v>
      </c>
      <c r="AC43" s="110">
        <v>7.613568246829023E-4</v>
      </c>
      <c r="AD43" s="110">
        <v>6.2376922271430461E-4</v>
      </c>
      <c r="AE43" s="111"/>
      <c r="AF43" s="112">
        <v>45.032950595133386</v>
      </c>
      <c r="AG43" s="112">
        <v>209.77459495688871</v>
      </c>
      <c r="AH43" s="112">
        <v>1025.4439224887726</v>
      </c>
      <c r="AI43" s="112">
        <v>73.679090144029061</v>
      </c>
      <c r="AJ43" s="112" t="s">
        <v>392</v>
      </c>
      <c r="AK43" s="112" t="s">
        <v>385</v>
      </c>
      <c r="AL43" s="121" t="s">
        <v>49</v>
      </c>
    </row>
    <row r="44" spans="1:38" ht="26.25" customHeight="1" thickBot="1" x14ac:dyDescent="0.25">
      <c r="A44" s="53" t="s">
        <v>70</v>
      </c>
      <c r="B44" s="53" t="s">
        <v>111</v>
      </c>
      <c r="C44" s="54" t="s">
        <v>112</v>
      </c>
      <c r="D44" s="55"/>
      <c r="E44" s="110">
        <v>5.4551612919580528</v>
      </c>
      <c r="F44" s="110">
        <v>0.74188303068055161</v>
      </c>
      <c r="G44" s="110">
        <v>3.3246184037384031E-3</v>
      </c>
      <c r="H44" s="110">
        <v>1.2899559898899985E-3</v>
      </c>
      <c r="I44" s="110">
        <v>0.30048743818282403</v>
      </c>
      <c r="J44" s="110">
        <v>0.30048743818282403</v>
      </c>
      <c r="K44" s="110">
        <v>0.30048743818282403</v>
      </c>
      <c r="L44" s="110">
        <v>0.17368250660748949</v>
      </c>
      <c r="M44" s="110">
        <v>9.4748829286083147</v>
      </c>
      <c r="N44" s="110" t="s">
        <v>396</v>
      </c>
      <c r="O44" s="110">
        <v>1.6623092018692015E-3</v>
      </c>
      <c r="P44" s="110" t="s">
        <v>396</v>
      </c>
      <c r="Q44" s="110" t="s">
        <v>396</v>
      </c>
      <c r="R44" s="110">
        <v>8.3115460093460079E-3</v>
      </c>
      <c r="S44" s="110">
        <v>0.28259256431776419</v>
      </c>
      <c r="T44" s="110">
        <v>1.1636164413084411E-2</v>
      </c>
      <c r="U44" s="110">
        <v>1.6623092018692015E-3</v>
      </c>
      <c r="V44" s="110">
        <v>0.16623092018692015</v>
      </c>
      <c r="W44" s="110" t="s">
        <v>396</v>
      </c>
      <c r="X44" s="110">
        <v>5.0866560346210111E-3</v>
      </c>
      <c r="Y44" s="110">
        <v>8.2118175803326011E-3</v>
      </c>
      <c r="Z44" s="110" t="s">
        <v>396</v>
      </c>
      <c r="AA44" s="110" t="s">
        <v>396</v>
      </c>
      <c r="AB44" s="110">
        <v>1.3298473614953612E-2</v>
      </c>
      <c r="AC44" s="110" t="s">
        <v>396</v>
      </c>
      <c r="AD44" s="110" t="s">
        <v>396</v>
      </c>
      <c r="AE44" s="111"/>
      <c r="AF44" s="112">
        <v>7083</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0.18987669356426506</v>
      </c>
      <c r="F46" s="110">
        <v>0.92362688829784223</v>
      </c>
      <c r="G46" s="110">
        <v>0.32251202126228234</v>
      </c>
      <c r="H46" s="110">
        <v>3.806626617387987E-2</v>
      </c>
      <c r="I46" s="110">
        <v>4.5371004774503419E-2</v>
      </c>
      <c r="J46" s="110">
        <v>5.8716718480897018E-2</v>
      </c>
      <c r="K46" s="110">
        <v>0.10120852837082192</v>
      </c>
      <c r="L46" s="110">
        <v>3.0093832245067392E-3</v>
      </c>
      <c r="M46" s="110">
        <v>0.22722656413700035</v>
      </c>
      <c r="N46" s="110">
        <v>7.6899520171801156E-2</v>
      </c>
      <c r="O46" s="110">
        <v>3.2647854648393342E-3</v>
      </c>
      <c r="P46" s="110">
        <v>9.559770365685399E-3</v>
      </c>
      <c r="Q46" s="110">
        <v>7.5335153670212263E-2</v>
      </c>
      <c r="R46" s="110">
        <v>6.0633052039332815E-2</v>
      </c>
      <c r="S46" s="110">
        <v>8.5161953371310883E-2</v>
      </c>
      <c r="T46" s="110">
        <v>0.10928150478960708</v>
      </c>
      <c r="U46" s="110">
        <v>5.1706494723836448E-2</v>
      </c>
      <c r="V46" s="110">
        <v>0.13774354903603109</v>
      </c>
      <c r="W46" s="110">
        <v>1.8534690076231968E-2</v>
      </c>
      <c r="X46" s="110">
        <v>3.8131612494748902E-4</v>
      </c>
      <c r="Y46" s="110">
        <v>6.2844258004325821E-4</v>
      </c>
      <c r="Z46" s="110">
        <v>6.0163623854986932E-4</v>
      </c>
      <c r="AA46" s="110">
        <v>4.6844821220405223E-4</v>
      </c>
      <c r="AB46" s="110">
        <v>2.079843155744669E-3</v>
      </c>
      <c r="AC46" s="110">
        <v>1.7819727889317138E-2</v>
      </c>
      <c r="AD46" s="110">
        <v>1.193981079479035E-2</v>
      </c>
      <c r="AE46" s="111"/>
      <c r="AF46" s="112">
        <v>9.9590194287220708</v>
      </c>
      <c r="AG46" s="112">
        <v>318.47089704380892</v>
      </c>
      <c r="AH46" s="112">
        <v>1884.9155837521894</v>
      </c>
      <c r="AI46" s="112">
        <v>201.74218913457361</v>
      </c>
      <c r="AJ46" s="112" t="s">
        <v>392</v>
      </c>
      <c r="AK46" s="112" t="s">
        <v>385</v>
      </c>
      <c r="AL46" s="121" t="s">
        <v>49</v>
      </c>
    </row>
    <row r="47" spans="1:38" ht="26.25" customHeight="1" thickBot="1" x14ac:dyDescent="0.25">
      <c r="A47" s="53" t="s">
        <v>70</v>
      </c>
      <c r="B47" s="53" t="s">
        <v>117</v>
      </c>
      <c r="C47" s="54" t="s">
        <v>118</v>
      </c>
      <c r="D47" s="55"/>
      <c r="E47" s="110">
        <v>0.27379332067056278</v>
      </c>
      <c r="F47" s="110">
        <v>1.541667842982587E-3</v>
      </c>
      <c r="G47" s="110">
        <v>1.5987109537352578E-2</v>
      </c>
      <c r="H47" s="110">
        <v>6.8053328001366074E-7</v>
      </c>
      <c r="I47" s="110">
        <v>1.5807468313620687E-3</v>
      </c>
      <c r="J47" s="110">
        <v>1.5807468313620687E-3</v>
      </c>
      <c r="K47" s="110">
        <v>1.5807468313620687E-3</v>
      </c>
      <c r="L47" s="110">
        <v>7.5901059977613713E-4</v>
      </c>
      <c r="M47" s="110">
        <v>0.1192821613133483</v>
      </c>
      <c r="N47" s="110">
        <v>1.7250875902469159E-10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824.09740909090897</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2.9304000000000001</v>
      </c>
      <c r="G48" s="110" t="s">
        <v>385</v>
      </c>
      <c r="H48" s="110" t="s">
        <v>385</v>
      </c>
      <c r="I48" s="110">
        <v>1.8314999999999998E-2</v>
      </c>
      <c r="J48" s="110">
        <v>0.15384600000000001</v>
      </c>
      <c r="K48" s="110">
        <v>0.32600699999999999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3.6629999999999998</v>
      </c>
      <c r="AL48" s="121" t="s">
        <v>397</v>
      </c>
    </row>
    <row r="49" spans="1:38" ht="26.25" customHeight="1" thickBot="1" x14ac:dyDescent="0.25">
      <c r="A49" s="53" t="s">
        <v>119</v>
      </c>
      <c r="B49" s="53" t="s">
        <v>122</v>
      </c>
      <c r="C49" s="54" t="s">
        <v>123</v>
      </c>
      <c r="D49" s="55"/>
      <c r="E49" s="110">
        <v>2.0185200000000006E-3</v>
      </c>
      <c r="F49" s="110">
        <v>1.7269560000000003E-2</v>
      </c>
      <c r="G49" s="110">
        <v>1.7942400000000003E-3</v>
      </c>
      <c r="H49" s="110">
        <v>8.2983600000000029E-3</v>
      </c>
      <c r="I49" s="110">
        <v>0.13681080000000004</v>
      </c>
      <c r="J49" s="110">
        <v>0.32744880000000004</v>
      </c>
      <c r="K49" s="110">
        <v>0.77825160000000015</v>
      </c>
      <c r="L49" s="110">
        <v>6.7037292000000012E-2</v>
      </c>
      <c r="M49" s="110">
        <v>1.0316880000000002</v>
      </c>
      <c r="N49" s="110">
        <v>0.85226400000000013</v>
      </c>
      <c r="O49" s="110">
        <v>1.5699600000000001E-2</v>
      </c>
      <c r="P49" s="110">
        <v>2.6913600000000006E-2</v>
      </c>
      <c r="Q49" s="110">
        <v>2.9156400000000002E-2</v>
      </c>
      <c r="R49" s="110">
        <v>0.38127600000000006</v>
      </c>
      <c r="S49" s="110">
        <v>0.10765440000000003</v>
      </c>
      <c r="T49" s="110">
        <v>0.26913600000000004</v>
      </c>
      <c r="U49" s="110">
        <v>3.5884800000000008E-2</v>
      </c>
      <c r="V49" s="110">
        <v>0.49341600000000008</v>
      </c>
      <c r="W49" s="110">
        <v>6.7284000000000006</v>
      </c>
      <c r="X49" s="110">
        <v>0.35884800000000006</v>
      </c>
      <c r="Y49" s="110">
        <v>0.44856000000000007</v>
      </c>
      <c r="Z49" s="110">
        <v>0.22428000000000003</v>
      </c>
      <c r="AA49" s="110">
        <v>0.15699600000000005</v>
      </c>
      <c r="AB49" s="110">
        <v>1.1886840000000003</v>
      </c>
      <c r="AC49" s="110" t="s">
        <v>396</v>
      </c>
      <c r="AD49" s="110" t="s">
        <v>396</v>
      </c>
      <c r="AE49" s="111"/>
      <c r="AF49" s="112" t="s">
        <v>385</v>
      </c>
      <c r="AG49" s="112" t="s">
        <v>385</v>
      </c>
      <c r="AH49" s="112" t="s">
        <v>385</v>
      </c>
      <c r="AI49" s="112" t="s">
        <v>385</v>
      </c>
      <c r="AJ49" s="112" t="s">
        <v>385</v>
      </c>
      <c r="AK49" s="112">
        <v>2.2428000000000003</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0.82276899999999997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13.652516</v>
      </c>
      <c r="AL51" s="121" t="s">
        <v>400</v>
      </c>
    </row>
    <row r="52" spans="1:38" ht="26.25" customHeight="1" thickBot="1" x14ac:dyDescent="0.25">
      <c r="A52" s="53" t="s">
        <v>119</v>
      </c>
      <c r="B52" s="57" t="s">
        <v>128</v>
      </c>
      <c r="C52" s="59" t="s">
        <v>362</v>
      </c>
      <c r="D52" s="56"/>
      <c r="E52" s="110">
        <v>0.17725806</v>
      </c>
      <c r="F52" s="110">
        <v>0.55709675999999997</v>
      </c>
      <c r="G52" s="110">
        <v>1.24080642</v>
      </c>
      <c r="H52" s="110" t="s">
        <v>401</v>
      </c>
      <c r="I52" s="110">
        <v>1.0129031999999998E-2</v>
      </c>
      <c r="J52" s="110">
        <v>2.5322579999999997E-2</v>
      </c>
      <c r="K52" s="110">
        <v>3.0387095999999999E-2</v>
      </c>
      <c r="L52" s="110" t="s">
        <v>396</v>
      </c>
      <c r="M52" s="110">
        <v>0.207645156</v>
      </c>
      <c r="N52" s="110">
        <v>1.5193547999999999E-2</v>
      </c>
      <c r="O52" s="110">
        <v>2.5322579999999995E-3</v>
      </c>
      <c r="P52" s="110">
        <v>3.0387095999999995E-3</v>
      </c>
      <c r="Q52" s="110">
        <v>5.0645159999999998E-4</v>
      </c>
      <c r="R52" s="110">
        <v>5.0645159999999998E-4</v>
      </c>
      <c r="S52" s="110">
        <v>6.0774191999999989E-3</v>
      </c>
      <c r="T52" s="110">
        <v>2.6841934799999998E-2</v>
      </c>
      <c r="U52" s="110">
        <v>5.0645159999999998E-4</v>
      </c>
      <c r="V52" s="110">
        <v>5.0645159999999989E-3</v>
      </c>
      <c r="W52" s="110">
        <v>6.0774191999999989E-3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5.0645159999999994</v>
      </c>
      <c r="AL52" s="121" t="s">
        <v>402</v>
      </c>
    </row>
    <row r="53" spans="1:38" ht="26.25" customHeight="1" thickBot="1" x14ac:dyDescent="0.25">
      <c r="A53" s="53" t="s">
        <v>119</v>
      </c>
      <c r="B53" s="57" t="s">
        <v>129</v>
      </c>
      <c r="C53" s="59" t="s">
        <v>130</v>
      </c>
      <c r="D53" s="56"/>
      <c r="E53" s="110" t="s">
        <v>385</v>
      </c>
      <c r="F53" s="110">
        <v>1.0831492415340043</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1.3436325252846646</v>
      </c>
      <c r="AL53" s="121" t="s">
        <v>403</v>
      </c>
    </row>
    <row r="54" spans="1:38" ht="37.5" customHeight="1" thickBot="1" x14ac:dyDescent="0.25">
      <c r="A54" s="53" t="s">
        <v>119</v>
      </c>
      <c r="B54" s="57" t="s">
        <v>131</v>
      </c>
      <c r="C54" s="59" t="s">
        <v>132</v>
      </c>
      <c r="D54" s="56"/>
      <c r="E54" s="110" t="s">
        <v>385</v>
      </c>
      <c r="F54" s="110">
        <v>1.9803389400000002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80470.66</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1.5149691503432596</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1482900.7383248124</v>
      </c>
      <c r="AL56" s="121" t="s">
        <v>406</v>
      </c>
    </row>
    <row r="57" spans="1:38" ht="26.25" customHeight="1" thickBot="1" x14ac:dyDescent="0.25">
      <c r="A57" s="53" t="s">
        <v>53</v>
      </c>
      <c r="B57" s="53" t="s">
        <v>137</v>
      </c>
      <c r="C57" s="54" t="s">
        <v>138</v>
      </c>
      <c r="D57" s="55"/>
      <c r="E57" s="110" t="s">
        <v>401</v>
      </c>
      <c r="F57" s="110" t="s">
        <v>401</v>
      </c>
      <c r="G57" s="110" t="s">
        <v>401</v>
      </c>
      <c r="H57" s="110" t="s">
        <v>401</v>
      </c>
      <c r="I57" s="110">
        <v>5.4795775163931006E-2</v>
      </c>
      <c r="J57" s="110">
        <v>0.12926430610871872</v>
      </c>
      <c r="K57" s="110">
        <v>0.31817747338974811</v>
      </c>
      <c r="L57" s="110">
        <v>1.6438732549179302E-3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2010</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6.3016834072177471E-3</v>
      </c>
      <c r="J58" s="110">
        <v>7.562018869425545E-2</v>
      </c>
      <c r="K58" s="110">
        <v>0.63016826004476012</v>
      </c>
      <c r="L58" s="110">
        <v>2.8987743673201635E-5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819</v>
      </c>
      <c r="AL58" s="121" t="s">
        <v>408</v>
      </c>
    </row>
    <row r="59" spans="1:38" ht="26.25" customHeight="1" thickBot="1" x14ac:dyDescent="0.25">
      <c r="A59" s="53" t="s">
        <v>53</v>
      </c>
      <c r="B59" s="61" t="s">
        <v>141</v>
      </c>
      <c r="C59" s="54" t="s">
        <v>372</v>
      </c>
      <c r="D59" s="55"/>
      <c r="E59" s="110" t="s">
        <v>401</v>
      </c>
      <c r="F59" s="110" t="s">
        <v>401</v>
      </c>
      <c r="G59" s="110" t="s">
        <v>401</v>
      </c>
      <c r="H59" s="110" t="s">
        <v>401</v>
      </c>
      <c r="I59" s="110">
        <v>9.0234372819276487E-2</v>
      </c>
      <c r="J59" s="110">
        <v>9.4200718877266651E-2</v>
      </c>
      <c r="K59" s="110">
        <v>9.9158651449754373E-2</v>
      </c>
      <c r="L59" s="110">
        <v>5.5945311147951419E-5</v>
      </c>
      <c r="M59" s="110" t="s">
        <v>401</v>
      </c>
      <c r="N59" s="110">
        <v>0.60111171179272138</v>
      </c>
      <c r="O59" s="110">
        <v>3.1354923982202014E-2</v>
      </c>
      <c r="P59" s="110">
        <v>7.3763579999999978E-4</v>
      </c>
      <c r="Q59" s="110">
        <v>5.2809874177979763E-2</v>
      </c>
      <c r="R59" s="110">
        <v>6.5082194249171665E-2</v>
      </c>
      <c r="S59" s="110">
        <v>1.7211501999999995E-3</v>
      </c>
      <c r="T59" s="110">
        <v>0.10524816355505051</v>
      </c>
      <c r="U59" s="110">
        <v>0.23935346124585838</v>
      </c>
      <c r="V59" s="110">
        <v>9.0975081999999971E-2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245.87859999999989</v>
      </c>
      <c r="AL59" s="121" t="s">
        <v>409</v>
      </c>
    </row>
    <row r="60" spans="1:38" ht="26.25" customHeight="1" thickBot="1" x14ac:dyDescent="0.25">
      <c r="A60" s="53" t="s">
        <v>53</v>
      </c>
      <c r="B60" s="61" t="s">
        <v>142</v>
      </c>
      <c r="C60" s="54" t="s">
        <v>143</v>
      </c>
      <c r="D60" s="96"/>
      <c r="E60" s="110">
        <v>8.0701899614492225E-3</v>
      </c>
      <c r="F60" s="110">
        <v>1.6393149485411656E-4</v>
      </c>
      <c r="G60" s="110">
        <v>6.814948876846391E-3</v>
      </c>
      <c r="H60" s="110" t="s">
        <v>385</v>
      </c>
      <c r="I60" s="110">
        <v>1.7884699532174488E-3</v>
      </c>
      <c r="J60" s="110">
        <v>2.1457013508685483E-2</v>
      </c>
      <c r="K60" s="110">
        <v>0.17880179688327949</v>
      </c>
      <c r="L60" s="110" t="s">
        <v>385</v>
      </c>
      <c r="M60" s="110">
        <v>2.2008269519071928E-2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17.65585975517185</v>
      </c>
      <c r="AG60" s="112">
        <v>25.621904904744966</v>
      </c>
      <c r="AH60" s="112">
        <v>15.91548142135578</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8.5279073400786859E-2</v>
      </c>
      <c r="J61" s="110">
        <v>0.85279073400786864</v>
      </c>
      <c r="K61" s="110">
        <v>2.8448902023551228</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3.1365790110166016</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0.34094474946340608</v>
      </c>
      <c r="F63" s="110">
        <v>0.17328496869442239</v>
      </c>
      <c r="G63" s="110">
        <v>0.18487773921442152</v>
      </c>
      <c r="H63" s="110">
        <v>7.4266551920087532E-4</v>
      </c>
      <c r="I63" s="110">
        <v>0.11108920393401039</v>
      </c>
      <c r="J63" s="110">
        <v>0.11923324661205767</v>
      </c>
      <c r="K63" s="110">
        <v>0.15065106171379269</v>
      </c>
      <c r="L63" s="110" t="s">
        <v>396</v>
      </c>
      <c r="M63" s="110">
        <v>1.2978621855381427</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68.812146194785299</v>
      </c>
      <c r="AG63" s="112">
        <v>212.1317338593779</v>
      </c>
      <c r="AH63" s="112">
        <v>1863.281978366929</v>
      </c>
      <c r="AI63" s="112" t="s">
        <v>392</v>
      </c>
      <c r="AJ63" s="112" t="s">
        <v>385</v>
      </c>
      <c r="AK63" s="112" t="s">
        <v>385</v>
      </c>
      <c r="AL63" s="121" t="s">
        <v>399</v>
      </c>
    </row>
    <row r="64" spans="1:38" ht="26.25" customHeight="1" thickBot="1" x14ac:dyDescent="0.25">
      <c r="A64" s="53" t="s">
        <v>53</v>
      </c>
      <c r="B64" s="61" t="s">
        <v>150</v>
      </c>
      <c r="C64" s="54" t="s">
        <v>151</v>
      </c>
      <c r="D64" s="55"/>
      <c r="E64" s="110">
        <v>0.20864188157969304</v>
      </c>
      <c r="F64" s="110">
        <v>3.749941134921149E-3</v>
      </c>
      <c r="G64" s="110">
        <v>1.0896884524464882E-3</v>
      </c>
      <c r="H64" s="110">
        <v>3.5160000000000005E-3</v>
      </c>
      <c r="I64" s="110">
        <v>2.0729293107000325E-2</v>
      </c>
      <c r="J64" s="110">
        <v>3.4548823315048431E-2</v>
      </c>
      <c r="K64" s="110">
        <v>5.7581372835845662E-2</v>
      </c>
      <c r="L64" s="110">
        <v>3.7312727592600579E-4</v>
      </c>
      <c r="M64" s="110">
        <v>6.855022066420291E-2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5995.2246546685446</v>
      </c>
      <c r="AI64" s="112" t="s">
        <v>385</v>
      </c>
      <c r="AJ64" s="112" t="s">
        <v>385</v>
      </c>
      <c r="AK64" s="112">
        <v>351.6</v>
      </c>
      <c r="AL64" s="121" t="s">
        <v>413</v>
      </c>
    </row>
    <row r="65" spans="1:38" ht="26.25" customHeight="1" thickBot="1" x14ac:dyDescent="0.25">
      <c r="A65" s="53" t="s">
        <v>53</v>
      </c>
      <c r="B65" s="57" t="s">
        <v>152</v>
      </c>
      <c r="C65" s="54" t="s">
        <v>153</v>
      </c>
      <c r="D65" s="55"/>
      <c r="E65" s="110">
        <v>0.13117435201641017</v>
      </c>
      <c r="F65" s="110" t="s">
        <v>385</v>
      </c>
      <c r="G65" s="110" t="s">
        <v>385</v>
      </c>
      <c r="H65" s="110">
        <v>2.9410609126066843E-3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301.827</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t="s">
        <v>392</v>
      </c>
      <c r="F67" s="110" t="s">
        <v>392</v>
      </c>
      <c r="G67" s="110" t="s">
        <v>392</v>
      </c>
      <c r="H67" s="110" t="s">
        <v>392</v>
      </c>
      <c r="I67" s="110" t="s">
        <v>392</v>
      </c>
      <c r="J67" s="110" t="s">
        <v>392</v>
      </c>
      <c r="K67" s="110" t="s">
        <v>392</v>
      </c>
      <c r="L67" s="110" t="s">
        <v>392</v>
      </c>
      <c r="M67" s="110" t="s">
        <v>392</v>
      </c>
      <c r="N67" s="110" t="s">
        <v>392</v>
      </c>
      <c r="O67" s="110" t="s">
        <v>392</v>
      </c>
      <c r="P67" s="110" t="s">
        <v>392</v>
      </c>
      <c r="Q67" s="110" t="s">
        <v>392</v>
      </c>
      <c r="R67" s="110" t="s">
        <v>392</v>
      </c>
      <c r="S67" s="110" t="s">
        <v>392</v>
      </c>
      <c r="T67" s="110" t="s">
        <v>392</v>
      </c>
      <c r="U67" s="110" t="s">
        <v>392</v>
      </c>
      <c r="V67" s="110" t="s">
        <v>392</v>
      </c>
      <c r="W67" s="110" t="s">
        <v>392</v>
      </c>
      <c r="X67" s="110" t="s">
        <v>392</v>
      </c>
      <c r="Y67" s="110" t="s">
        <v>392</v>
      </c>
      <c r="Z67" s="110" t="s">
        <v>392</v>
      </c>
      <c r="AA67" s="110" t="s">
        <v>392</v>
      </c>
      <c r="AB67" s="110" t="s">
        <v>392</v>
      </c>
      <c r="AC67" s="110" t="s">
        <v>392</v>
      </c>
      <c r="AD67" s="110" t="s">
        <v>392</v>
      </c>
      <c r="AE67" s="111"/>
      <c r="AF67" s="112" t="s">
        <v>392</v>
      </c>
      <c r="AG67" s="112" t="s">
        <v>392</v>
      </c>
      <c r="AH67" s="112" t="s">
        <v>392</v>
      </c>
      <c r="AI67" s="112" t="s">
        <v>392</v>
      </c>
      <c r="AJ67" s="112" t="s">
        <v>392</v>
      </c>
      <c r="AK67" s="112" t="s">
        <v>392</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0.69135302592090997</v>
      </c>
      <c r="F70" s="110">
        <v>2.8985331582155185</v>
      </c>
      <c r="G70" s="110">
        <v>1.6093067601392144</v>
      </c>
      <c r="H70" s="110">
        <v>0.23598582334695895</v>
      </c>
      <c r="I70" s="110">
        <v>0.18720919330166028</v>
      </c>
      <c r="J70" s="110">
        <v>0.29376794125662536</v>
      </c>
      <c r="K70" s="110">
        <v>0.44631930348269089</v>
      </c>
      <c r="L70" s="110">
        <v>3.3697654794298845E-3</v>
      </c>
      <c r="M70" s="110">
        <v>4.1041001759127811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174.48426814726949</v>
      </c>
      <c r="AG70" s="112" t="s">
        <v>385</v>
      </c>
      <c r="AH70" s="112">
        <v>1788.8439387429385</v>
      </c>
      <c r="AI70" s="112" t="s">
        <v>392</v>
      </c>
      <c r="AJ70" s="112" t="s">
        <v>392</v>
      </c>
      <c r="AK70" s="112" t="s">
        <v>385</v>
      </c>
      <c r="AL70" s="121" t="s">
        <v>399</v>
      </c>
    </row>
    <row r="71" spans="1:38" ht="26.25" customHeight="1" thickBot="1" x14ac:dyDescent="0.25">
      <c r="A71" s="53" t="s">
        <v>53</v>
      </c>
      <c r="B71" s="53" t="s">
        <v>163</v>
      </c>
      <c r="C71" s="54" t="s">
        <v>164</v>
      </c>
      <c r="D71" s="60"/>
      <c r="E71" s="110">
        <v>6.1335120992371417E-5</v>
      </c>
      <c r="F71" s="110">
        <v>3.1199146052374118</v>
      </c>
      <c r="G71" s="110">
        <v>1.9623101467286796E-6</v>
      </c>
      <c r="H71" s="110">
        <v>1.2043710621601783E-4</v>
      </c>
      <c r="I71" s="110">
        <v>1.7295278315662872E-6</v>
      </c>
      <c r="J71" s="110">
        <v>2.1672664483420538E-6</v>
      </c>
      <c r="K71" s="110">
        <v>2.1888744360654997E-6</v>
      </c>
      <c r="L71" s="110" t="s">
        <v>396</v>
      </c>
      <c r="M71" s="110">
        <v>1.3093146344913164E-5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2.9392162144544849</v>
      </c>
      <c r="F72" s="110">
        <v>0.20244347490464276</v>
      </c>
      <c r="G72" s="110">
        <v>7.0020062603205355</v>
      </c>
      <c r="H72" s="110">
        <v>9.8376768220907154E-4</v>
      </c>
      <c r="I72" s="110">
        <v>1.070442523095765</v>
      </c>
      <c r="J72" s="110">
        <v>1.6931870766519863</v>
      </c>
      <c r="K72" s="110">
        <v>7.2321375616242181</v>
      </c>
      <c r="L72" s="110">
        <v>3.8535930831447539E-3</v>
      </c>
      <c r="M72" s="110">
        <v>57.617937900509439</v>
      </c>
      <c r="N72" s="110">
        <v>20.071453767809153</v>
      </c>
      <c r="O72" s="110">
        <v>8.3933147340376518E-2</v>
      </c>
      <c r="P72" s="110">
        <v>0.21602919944061766</v>
      </c>
      <c r="Q72" s="110">
        <v>0.48038742865806572</v>
      </c>
      <c r="R72" s="110">
        <v>0.7445228123679698</v>
      </c>
      <c r="S72" s="110">
        <v>1.5210079044939029</v>
      </c>
      <c r="T72" s="110">
        <v>0.90895424210437259</v>
      </c>
      <c r="U72" s="110">
        <v>9.4843533333333341E-2</v>
      </c>
      <c r="V72" s="110">
        <v>8.2170484993921296</v>
      </c>
      <c r="W72" s="110">
        <v>37.29166166666667</v>
      </c>
      <c r="X72" s="110" t="s">
        <v>396</v>
      </c>
      <c r="Y72" s="110" t="s">
        <v>396</v>
      </c>
      <c r="Z72" s="110" t="s">
        <v>396</v>
      </c>
      <c r="AA72" s="110" t="s">
        <v>396</v>
      </c>
      <c r="AB72" s="110">
        <v>11.366888906666667</v>
      </c>
      <c r="AC72" s="110">
        <v>0.12803</v>
      </c>
      <c r="AD72" s="110">
        <v>18.709164166666667</v>
      </c>
      <c r="AE72" s="111"/>
      <c r="AF72" s="112">
        <v>4.9478472024906885</v>
      </c>
      <c r="AG72" s="112">
        <v>55985.140575995247</v>
      </c>
      <c r="AH72" s="112">
        <v>5862.3149714710335</v>
      </c>
      <c r="AI72" s="112" t="s">
        <v>385</v>
      </c>
      <c r="AJ72" s="112" t="s">
        <v>385</v>
      </c>
      <c r="AK72" s="112">
        <v>3483.3630000000007</v>
      </c>
      <c r="AL72" s="121" t="s">
        <v>419</v>
      </c>
    </row>
    <row r="73" spans="1:38" ht="26.25" customHeight="1" thickBot="1" x14ac:dyDescent="0.25">
      <c r="A73" s="53" t="s">
        <v>53</v>
      </c>
      <c r="B73" s="53" t="s">
        <v>167</v>
      </c>
      <c r="C73" s="54" t="s">
        <v>168</v>
      </c>
      <c r="D73" s="55"/>
      <c r="E73" s="110">
        <v>0.42144012668054326</v>
      </c>
      <c r="F73" s="110">
        <v>3.6736128608476082E-2</v>
      </c>
      <c r="G73" s="110">
        <v>0.28454640124889097</v>
      </c>
      <c r="H73" s="110">
        <v>2.1331896178501796E-5</v>
      </c>
      <c r="I73" s="110">
        <v>0.15063065275540208</v>
      </c>
      <c r="J73" s="110">
        <v>0.19097900245143246</v>
      </c>
      <c r="K73" s="110">
        <v>0.21230928598239274</v>
      </c>
      <c r="L73" s="110">
        <v>1.5063065275540209E-2</v>
      </c>
      <c r="M73" s="110">
        <v>2.8308306738381219</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343.83729755043413</v>
      </c>
      <c r="AH73" s="112">
        <v>557.88433949037505</v>
      </c>
      <c r="AI73" s="112" t="s">
        <v>385</v>
      </c>
      <c r="AJ73" s="112" t="s">
        <v>385</v>
      </c>
      <c r="AK73" s="112">
        <v>165</v>
      </c>
      <c r="AL73" s="121" t="s">
        <v>420</v>
      </c>
    </row>
    <row r="74" spans="1:38" ht="26.25" customHeight="1" thickBot="1" x14ac:dyDescent="0.25">
      <c r="A74" s="53" t="s">
        <v>53</v>
      </c>
      <c r="B74" s="53" t="s">
        <v>169</v>
      </c>
      <c r="C74" s="54" t="s">
        <v>170</v>
      </c>
      <c r="D74" s="55"/>
      <c r="E74" s="110">
        <v>0.22215572927928906</v>
      </c>
      <c r="F74" s="110">
        <v>1.5320629815062162E-3</v>
      </c>
      <c r="G74" s="110">
        <v>0.70472122628598077</v>
      </c>
      <c r="H74" s="110" t="s">
        <v>396</v>
      </c>
      <c r="I74" s="110">
        <v>4.7590002804589498E-2</v>
      </c>
      <c r="J74" s="110">
        <v>5.358775519349325E-2</v>
      </c>
      <c r="K74" s="110">
        <v>5.8105908364412623E-2</v>
      </c>
      <c r="L74" s="110">
        <v>1.0945700645055585E-3</v>
      </c>
      <c r="M74" s="110">
        <v>5.6079658257129292</v>
      </c>
      <c r="N74" s="110" t="s">
        <v>396</v>
      </c>
      <c r="O74" s="110" t="s">
        <v>396</v>
      </c>
      <c r="P74" s="110" t="s">
        <v>396</v>
      </c>
      <c r="Q74" s="110" t="s">
        <v>396</v>
      </c>
      <c r="R74" s="110" t="s">
        <v>396</v>
      </c>
      <c r="S74" s="110" t="s">
        <v>396</v>
      </c>
      <c r="T74" s="110" t="s">
        <v>396</v>
      </c>
      <c r="U74" s="110" t="s">
        <v>396</v>
      </c>
      <c r="V74" s="110" t="s">
        <v>396</v>
      </c>
      <c r="W74" s="110" t="s">
        <v>396</v>
      </c>
      <c r="X74" s="110">
        <v>0.5966999999999999</v>
      </c>
      <c r="Y74" s="110">
        <v>0.5966999999999999</v>
      </c>
      <c r="Z74" s="110">
        <v>0.5966999999999999</v>
      </c>
      <c r="AA74" s="110">
        <v>7.2930000000000009E-2</v>
      </c>
      <c r="AB74" s="110">
        <v>1.86303</v>
      </c>
      <c r="AC74" s="110" t="s">
        <v>396</v>
      </c>
      <c r="AD74" s="110" t="s">
        <v>385</v>
      </c>
      <c r="AE74" s="111"/>
      <c r="AF74" s="112">
        <v>1.9186942868992005E-2</v>
      </c>
      <c r="AG74" s="112" t="s">
        <v>385</v>
      </c>
      <c r="AH74" s="112">
        <v>423.77605909886353</v>
      </c>
      <c r="AI74" s="112" t="s">
        <v>385</v>
      </c>
      <c r="AJ74" s="112" t="s">
        <v>385</v>
      </c>
      <c r="AK74" s="112">
        <v>66.3</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2.3076939823886256E-2</v>
      </c>
      <c r="F78" s="110">
        <v>5.1144443452808995E-3</v>
      </c>
      <c r="G78" s="110">
        <v>1.4119920907381872E-2</v>
      </c>
      <c r="H78" s="110" t="s">
        <v>396</v>
      </c>
      <c r="I78" s="110">
        <v>6.8843686036665196E-3</v>
      </c>
      <c r="J78" s="110">
        <v>8.7266639934034055E-3</v>
      </c>
      <c r="K78" s="110">
        <v>2.0838707311206794E-2</v>
      </c>
      <c r="L78" s="110">
        <v>6.8843686036665195E-6</v>
      </c>
      <c r="M78" s="110">
        <v>2.1248244416197828</v>
      </c>
      <c r="N78" s="110">
        <v>1.11537</v>
      </c>
      <c r="O78" s="110">
        <v>0.4382201249999999</v>
      </c>
      <c r="P78" s="110">
        <v>1.4543549999999998E-3</v>
      </c>
      <c r="Q78" s="110">
        <v>0.23236874999999996</v>
      </c>
      <c r="R78" s="110">
        <v>0.99781874999999998</v>
      </c>
      <c r="S78" s="110">
        <v>2.2444087499999998</v>
      </c>
      <c r="T78" s="110">
        <v>0.47138051249999996</v>
      </c>
      <c r="U78" s="110" t="s">
        <v>396</v>
      </c>
      <c r="V78" s="110" t="s">
        <v>396</v>
      </c>
      <c r="W78" s="110">
        <v>1.5038085374999999</v>
      </c>
      <c r="X78" s="110" t="s">
        <v>396</v>
      </c>
      <c r="Y78" s="110" t="s">
        <v>396</v>
      </c>
      <c r="Z78" s="110" t="s">
        <v>396</v>
      </c>
      <c r="AA78" s="110" t="s">
        <v>396</v>
      </c>
      <c r="AB78" s="110" t="s">
        <v>396</v>
      </c>
      <c r="AC78" s="110" t="s">
        <v>396</v>
      </c>
      <c r="AD78" s="110">
        <v>1.3340699999999999E-4</v>
      </c>
      <c r="AE78" s="111"/>
      <c r="AF78" s="112" t="s">
        <v>385</v>
      </c>
      <c r="AG78" s="112">
        <v>138.99489704228694</v>
      </c>
      <c r="AH78" s="112">
        <v>185.97280591894258</v>
      </c>
      <c r="AI78" s="112" t="s">
        <v>385</v>
      </c>
      <c r="AJ78" s="112" t="s">
        <v>385</v>
      </c>
      <c r="AK78" s="112">
        <v>54.674999999999997</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1.4240575909028912</v>
      </c>
      <c r="F80" s="110">
        <v>8.0955555376758526E-2</v>
      </c>
      <c r="G80" s="110">
        <v>0.71518884675967731</v>
      </c>
      <c r="H80" s="110">
        <v>6.5844274846620183E-3</v>
      </c>
      <c r="I80" s="110">
        <v>0.15607947864020502</v>
      </c>
      <c r="J80" s="110">
        <v>0.21412457508885049</v>
      </c>
      <c r="K80" s="110">
        <v>0.38073243688221764</v>
      </c>
      <c r="L80" s="110" t="s">
        <v>396</v>
      </c>
      <c r="M80" s="110">
        <v>4.7751771845537547</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0.8473095124398361</v>
      </c>
      <c r="AG80" s="112">
        <v>2.7235873823757214E-4</v>
      </c>
      <c r="AH80" s="112">
        <v>3.2746683240398982</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4.6989352428842137</v>
      </c>
      <c r="G82" s="110" t="s">
        <v>385</v>
      </c>
      <c r="H82" s="110" t="s">
        <v>385</v>
      </c>
      <c r="I82" s="110" t="s">
        <v>396</v>
      </c>
      <c r="J82" s="110" t="s">
        <v>385</v>
      </c>
      <c r="K82" s="110" t="s">
        <v>385</v>
      </c>
      <c r="L82" s="110" t="s">
        <v>385</v>
      </c>
      <c r="M82" s="110" t="s">
        <v>385</v>
      </c>
      <c r="N82" s="110" t="s">
        <v>385</v>
      </c>
      <c r="O82" s="110" t="s">
        <v>385</v>
      </c>
      <c r="P82" s="110">
        <v>2.9717669333333332E-2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5306726.666666667</v>
      </c>
      <c r="AL82" s="121" t="s">
        <v>431</v>
      </c>
    </row>
    <row r="83" spans="1:38" ht="26.25" customHeight="1" thickBot="1" x14ac:dyDescent="0.25">
      <c r="A83" s="53" t="s">
        <v>53</v>
      </c>
      <c r="B83" s="64" t="s">
        <v>188</v>
      </c>
      <c r="C83" s="65" t="s">
        <v>189</v>
      </c>
      <c r="D83" s="55"/>
      <c r="E83" s="110" t="s">
        <v>396</v>
      </c>
      <c r="F83" s="110">
        <v>3.1365288408973603E-2</v>
      </c>
      <c r="G83" s="110" t="s">
        <v>396</v>
      </c>
      <c r="H83" s="110" t="s">
        <v>385</v>
      </c>
      <c r="I83" s="110">
        <v>7.2620734672224083E-3</v>
      </c>
      <c r="J83" s="110">
        <v>9.717218683513407E-3</v>
      </c>
      <c r="K83" s="110">
        <v>8.3412983245515118E-2</v>
      </c>
      <c r="L83" s="110">
        <v>4.1393818763167726E-4</v>
      </c>
      <c r="M83" s="110" t="s">
        <v>396</v>
      </c>
      <c r="N83" s="110" t="s">
        <v>385</v>
      </c>
      <c r="O83" s="110" t="s">
        <v>385</v>
      </c>
      <c r="P83" s="110" t="s">
        <v>385</v>
      </c>
      <c r="Q83" s="110" t="s">
        <v>385</v>
      </c>
      <c r="R83" s="110" t="s">
        <v>385</v>
      </c>
      <c r="S83" s="110" t="s">
        <v>385</v>
      </c>
      <c r="T83" s="110" t="s">
        <v>385</v>
      </c>
      <c r="U83" s="110" t="s">
        <v>385</v>
      </c>
      <c r="V83" s="110" t="s">
        <v>385</v>
      </c>
      <c r="W83" s="110">
        <v>1.1430999999999998E-2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163300</v>
      </c>
      <c r="AL83" s="121" t="s">
        <v>432</v>
      </c>
    </row>
    <row r="84" spans="1:38" ht="26.25" customHeight="1" thickBot="1" x14ac:dyDescent="0.25">
      <c r="A84" s="53" t="s">
        <v>53</v>
      </c>
      <c r="B84" s="64" t="s">
        <v>190</v>
      </c>
      <c r="C84" s="65" t="s">
        <v>191</v>
      </c>
      <c r="D84" s="55"/>
      <c r="E84" s="110" t="s">
        <v>396</v>
      </c>
      <c r="F84" s="110">
        <v>2.9848529647200708E-2</v>
      </c>
      <c r="G84" s="110" t="s">
        <v>385</v>
      </c>
      <c r="H84" s="110" t="s">
        <v>385</v>
      </c>
      <c r="I84" s="110">
        <v>5.2811859346148946E-2</v>
      </c>
      <c r="J84" s="110">
        <v>6.6181944914432855E-2</v>
      </c>
      <c r="K84" s="110">
        <v>6.6850461189375363E-2</v>
      </c>
      <c r="L84" s="110">
        <v>6.8655417149993624E-4</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83.168999999999997</v>
      </c>
      <c r="AL84" s="121" t="s">
        <v>433</v>
      </c>
    </row>
    <row r="85" spans="1:38" ht="26.25" customHeight="1" thickBot="1" x14ac:dyDescent="0.25">
      <c r="A85" s="53" t="s">
        <v>185</v>
      </c>
      <c r="B85" s="59" t="s">
        <v>192</v>
      </c>
      <c r="C85" s="65" t="s">
        <v>373</v>
      </c>
      <c r="D85" s="55"/>
      <c r="E85" s="110" t="s">
        <v>385</v>
      </c>
      <c r="F85" s="110">
        <v>16.244421124652398</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10.265377661559887</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10.471022280211404</v>
      </c>
      <c r="AL86" s="121" t="s">
        <v>435</v>
      </c>
    </row>
    <row r="87" spans="1:38" ht="26.25" customHeight="1" thickBot="1" x14ac:dyDescent="0.25">
      <c r="A87" s="53" t="s">
        <v>185</v>
      </c>
      <c r="B87" s="59" t="s">
        <v>195</v>
      </c>
      <c r="C87" s="63" t="s">
        <v>196</v>
      </c>
      <c r="D87" s="55"/>
      <c r="E87" s="110" t="s">
        <v>385</v>
      </c>
      <c r="F87" s="110">
        <v>6.3226376712121238E-2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8.8763674863636427E-2</v>
      </c>
      <c r="AL87" s="121" t="s">
        <v>435</v>
      </c>
    </row>
    <row r="88" spans="1:38" ht="26.25" customHeight="1" thickBot="1" x14ac:dyDescent="0.25">
      <c r="A88" s="53" t="s">
        <v>185</v>
      </c>
      <c r="B88" s="59" t="s">
        <v>197</v>
      </c>
      <c r="C88" s="63" t="s">
        <v>198</v>
      </c>
      <c r="D88" s="55"/>
      <c r="E88" s="110" t="s">
        <v>396</v>
      </c>
      <c r="F88" s="110">
        <v>4.0649331802479258</v>
      </c>
      <c r="G88" s="110" t="s">
        <v>396</v>
      </c>
      <c r="H88" s="110" t="s">
        <v>396</v>
      </c>
      <c r="I88" s="110" t="s">
        <v>396</v>
      </c>
      <c r="J88" s="110" t="s">
        <v>396</v>
      </c>
      <c r="K88" s="110" t="s">
        <v>396</v>
      </c>
      <c r="L88" s="110" t="s">
        <v>396</v>
      </c>
      <c r="M88" s="110" t="s">
        <v>396</v>
      </c>
      <c r="N88" s="110" t="s">
        <v>396</v>
      </c>
      <c r="O88" s="110">
        <v>8.3168999999999999E-6</v>
      </c>
      <c r="P88" s="110" t="s">
        <v>396</v>
      </c>
      <c r="Q88" s="110">
        <v>4.1584499999999995E-5</v>
      </c>
      <c r="R88" s="110">
        <v>4.9901399999999999E-4</v>
      </c>
      <c r="S88" s="110" t="s">
        <v>396</v>
      </c>
      <c r="T88" s="110">
        <v>4.1584500000000002E-3</v>
      </c>
      <c r="U88" s="110">
        <v>4.1584499999999995E-5</v>
      </c>
      <c r="V88" s="110" t="s">
        <v>396</v>
      </c>
      <c r="W88" s="110" t="s">
        <v>396</v>
      </c>
      <c r="X88" s="110" t="s">
        <v>396</v>
      </c>
      <c r="Y88" s="110" t="s">
        <v>396</v>
      </c>
      <c r="Z88" s="110" t="s">
        <v>396</v>
      </c>
      <c r="AA88" s="110" t="s">
        <v>396</v>
      </c>
      <c r="AB88" s="110">
        <v>0.21208094999999996</v>
      </c>
      <c r="AC88" s="110" t="s">
        <v>396</v>
      </c>
      <c r="AD88" s="110" t="s">
        <v>396</v>
      </c>
      <c r="AE88" s="111"/>
      <c r="AF88" s="112" t="s">
        <v>385</v>
      </c>
      <c r="AG88" s="112" t="s">
        <v>385</v>
      </c>
      <c r="AH88" s="112" t="s">
        <v>385</v>
      </c>
      <c r="AI88" s="112" t="s">
        <v>385</v>
      </c>
      <c r="AJ88" s="112" t="s">
        <v>385</v>
      </c>
      <c r="AK88" s="112">
        <v>7.4595091000000826</v>
      </c>
      <c r="AL88" s="121" t="s">
        <v>435</v>
      </c>
    </row>
    <row r="89" spans="1:38" ht="26.25" customHeight="1" thickBot="1" x14ac:dyDescent="0.25">
      <c r="A89" s="53" t="s">
        <v>185</v>
      </c>
      <c r="B89" s="59" t="s">
        <v>199</v>
      </c>
      <c r="C89" s="63" t="s">
        <v>200</v>
      </c>
      <c r="D89" s="55"/>
      <c r="E89" s="110" t="s">
        <v>385</v>
      </c>
      <c r="F89" s="110">
        <v>2.1081148491212227</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4.5054564157878705</v>
      </c>
      <c r="AL89" s="121" t="s">
        <v>435</v>
      </c>
    </row>
    <row r="90" spans="1:38" s="4" customFormat="1" ht="26.25" customHeight="1" thickBot="1" x14ac:dyDescent="0.25">
      <c r="A90" s="53" t="s">
        <v>185</v>
      </c>
      <c r="B90" s="59" t="s">
        <v>201</v>
      </c>
      <c r="C90" s="63" t="s">
        <v>202</v>
      </c>
      <c r="D90" s="55"/>
      <c r="E90" s="110" t="s">
        <v>396</v>
      </c>
      <c r="F90" s="110">
        <v>0.41391830728787815</v>
      </c>
      <c r="G90" s="110">
        <v>1.2751869274388559E-2</v>
      </c>
      <c r="H90" s="110" t="s">
        <v>396</v>
      </c>
      <c r="I90" s="110" t="s">
        <v>396</v>
      </c>
      <c r="J90" s="110" t="s">
        <v>396</v>
      </c>
      <c r="K90" s="110" t="s">
        <v>396</v>
      </c>
      <c r="L90" s="110" t="s">
        <v>396</v>
      </c>
      <c r="M90" s="110" t="s">
        <v>396</v>
      </c>
      <c r="N90" s="110">
        <v>1.3601993892681127E-4</v>
      </c>
      <c r="O90" s="110">
        <v>1.7002492365851408E-4</v>
      </c>
      <c r="P90" s="110">
        <v>8.5012461829257039E-5</v>
      </c>
      <c r="Q90" s="110">
        <v>1.8702741602436555E-4</v>
      </c>
      <c r="R90" s="110">
        <v>1.1901744656095997E-4</v>
      </c>
      <c r="S90" s="110">
        <v>8.5012461829257039E-5</v>
      </c>
      <c r="T90" s="110">
        <v>8.5012461829257039E-5</v>
      </c>
      <c r="U90" s="110">
        <v>6.8009969463405637E-5</v>
      </c>
      <c r="V90" s="110">
        <v>3.1964685647800657</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0.55863296616667135</v>
      </c>
      <c r="AL90" s="119" t="s">
        <v>435</v>
      </c>
    </row>
    <row r="91" spans="1:38" ht="26.25" customHeight="1" thickBot="1" x14ac:dyDescent="0.25">
      <c r="A91" s="53" t="s">
        <v>185</v>
      </c>
      <c r="B91" s="57" t="s">
        <v>374</v>
      </c>
      <c r="C91" s="59" t="s">
        <v>203</v>
      </c>
      <c r="D91" s="55"/>
      <c r="E91" s="110">
        <v>7.6214824032000005E-4</v>
      </c>
      <c r="F91" s="110">
        <v>2.0274841312000001E-3</v>
      </c>
      <c r="G91" s="110">
        <v>9.4377512640000146E-5</v>
      </c>
      <c r="H91" s="110">
        <v>1.7384419720000003E-3</v>
      </c>
      <c r="I91" s="110">
        <v>1.1311968528214082E-2</v>
      </c>
      <c r="J91" s="110">
        <v>1.1313467943133442E-2</v>
      </c>
      <c r="K91" s="110">
        <v>1.1313777638878562E-2</v>
      </c>
      <c r="L91" s="110">
        <v>5.0896554120000012E-3</v>
      </c>
      <c r="M91" s="110">
        <v>2.3304926016800002E-2</v>
      </c>
      <c r="N91" s="110">
        <v>2.4500652288000038E-2</v>
      </c>
      <c r="O91" s="110">
        <v>2.3083203033600003E-3</v>
      </c>
      <c r="P91" s="110">
        <v>1.7812974240000027E-6</v>
      </c>
      <c r="Q91" s="110">
        <v>4.1563606560000064E-5</v>
      </c>
      <c r="R91" s="110">
        <v>4.8751297920000076E-4</v>
      </c>
      <c r="S91" s="110">
        <v>1.6137438480000023E-2</v>
      </c>
      <c r="T91" s="110">
        <v>2.0685594960000017E-3</v>
      </c>
      <c r="U91" s="110" t="s">
        <v>396</v>
      </c>
      <c r="V91" s="110">
        <v>9.2562508560000128E-3</v>
      </c>
      <c r="W91" s="110">
        <v>4.1890168000000007E-5</v>
      </c>
      <c r="X91" s="110">
        <v>4.6498086480000008E-5</v>
      </c>
      <c r="Y91" s="110">
        <v>1.8850575600000003E-5</v>
      </c>
      <c r="Z91" s="110">
        <v>1.8850575600000003E-5</v>
      </c>
      <c r="AA91" s="110">
        <v>1.8850575600000003E-5</v>
      </c>
      <c r="AB91" s="110">
        <v>1.0304981328000001E-4</v>
      </c>
      <c r="AC91" s="110" t="s">
        <v>396</v>
      </c>
      <c r="AD91" s="110" t="s">
        <v>396</v>
      </c>
      <c r="AE91" s="111"/>
      <c r="AF91" s="112" t="s">
        <v>392</v>
      </c>
      <c r="AG91" s="112" t="s">
        <v>392</v>
      </c>
      <c r="AH91" s="112" t="s">
        <v>392</v>
      </c>
      <c r="AI91" s="112" t="s">
        <v>392</v>
      </c>
      <c r="AJ91" s="112" t="s">
        <v>392</v>
      </c>
      <c r="AK91" s="112">
        <v>0.45015251200000012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1.9566915205036933E-2</v>
      </c>
      <c r="J92" s="110">
        <v>7.3090439483223094E-2</v>
      </c>
      <c r="K92" s="110">
        <v>0.17920702931409541</v>
      </c>
      <c r="L92" s="110">
        <v>5.0873979533096018E-4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200.21743146965309</v>
      </c>
      <c r="AL92" s="121" t="s">
        <v>428</v>
      </c>
    </row>
    <row r="93" spans="1:38" ht="26.25" customHeight="1" thickBot="1" x14ac:dyDescent="0.25">
      <c r="A93" s="53" t="s">
        <v>53</v>
      </c>
      <c r="B93" s="57" t="s">
        <v>206</v>
      </c>
      <c r="C93" s="54" t="s">
        <v>375</v>
      </c>
      <c r="D93" s="60"/>
      <c r="E93" s="110" t="s">
        <v>385</v>
      </c>
      <c r="F93" s="110">
        <v>0.93896088802367428</v>
      </c>
      <c r="G93" s="110" t="s">
        <v>385</v>
      </c>
      <c r="H93" s="110" t="s">
        <v>385</v>
      </c>
      <c r="I93" s="110">
        <v>4.2815819328181594E-4</v>
      </c>
      <c r="J93" s="110">
        <v>1.7126323701692574E-3</v>
      </c>
      <c r="K93" s="110">
        <v>4.2815808978332939E-3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468.78258215971636</v>
      </c>
      <c r="AL93" s="121" t="s">
        <v>429</v>
      </c>
    </row>
    <row r="94" spans="1:38" ht="26.25" customHeight="1" thickBot="1" x14ac:dyDescent="0.25">
      <c r="A94" s="53" t="s">
        <v>53</v>
      </c>
      <c r="B94" s="66" t="s">
        <v>376</v>
      </c>
      <c r="C94" s="54" t="s">
        <v>207</v>
      </c>
      <c r="D94" s="55"/>
      <c r="E94" s="110">
        <v>2.5032262834519481E-4</v>
      </c>
      <c r="F94" s="110">
        <v>2.3036248650209066E-2</v>
      </c>
      <c r="G94" s="110">
        <v>3.5328822414338587E-6</v>
      </c>
      <c r="H94" s="110">
        <v>1.8808287162539051E-3</v>
      </c>
      <c r="I94" s="110">
        <v>4.0573366678691748E-4</v>
      </c>
      <c r="J94" s="110">
        <v>1.4209375248716506E-3</v>
      </c>
      <c r="K94" s="110">
        <v>3.4558421779491435E-3</v>
      </c>
      <c r="L94" s="110" t="s">
        <v>396</v>
      </c>
      <c r="M94" s="110">
        <v>4.1571369417270292E-5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0.56739846331992483</v>
      </c>
      <c r="AI94" s="112" t="s">
        <v>385</v>
      </c>
      <c r="AJ94" s="112" t="s">
        <v>385</v>
      </c>
      <c r="AK94" s="112" t="s">
        <v>385</v>
      </c>
      <c r="AL94" s="121" t="s">
        <v>385</v>
      </c>
    </row>
    <row r="95" spans="1:38" ht="26.25" customHeight="1" thickBot="1" x14ac:dyDescent="0.25">
      <c r="A95" s="53" t="s">
        <v>53</v>
      </c>
      <c r="B95" s="66" t="s">
        <v>208</v>
      </c>
      <c r="C95" s="54" t="s">
        <v>209</v>
      </c>
      <c r="D95" s="60"/>
      <c r="E95" s="110">
        <v>0.30971110847245337</v>
      </c>
      <c r="F95" s="110">
        <v>0.29775841880106957</v>
      </c>
      <c r="G95" s="110">
        <v>2.2864259368669143E-3</v>
      </c>
      <c r="H95" s="110">
        <v>2.5475597319510857E-3</v>
      </c>
      <c r="I95" s="110">
        <v>4.8932916838845084E-2</v>
      </c>
      <c r="J95" s="110">
        <v>0.19495227913950058</v>
      </c>
      <c r="K95" s="110">
        <v>0.48699092994149873</v>
      </c>
      <c r="L95" s="110" t="s">
        <v>396</v>
      </c>
      <c r="M95" s="110">
        <v>0.39417566269601212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5.9031965187219058E-2</v>
      </c>
      <c r="AG95" s="112" t="s">
        <v>392</v>
      </c>
      <c r="AH95" s="112">
        <v>0.11720058855144533</v>
      </c>
      <c r="AI95" s="112">
        <v>0.40430737416220275</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5.3067266666666668E-2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0.53067266666666679</v>
      </c>
      <c r="AE97" s="111"/>
      <c r="AF97" s="112" t="s">
        <v>385</v>
      </c>
      <c r="AG97" s="112" t="s">
        <v>385</v>
      </c>
      <c r="AH97" s="112" t="s">
        <v>385</v>
      </c>
      <c r="AI97" s="112" t="s">
        <v>385</v>
      </c>
      <c r="AJ97" s="112" t="s">
        <v>385</v>
      </c>
      <c r="AK97" s="112">
        <v>5306726.666666667</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4.5706721918059717E-2</v>
      </c>
      <c r="F99" s="113">
        <v>5.5467407234153487</v>
      </c>
      <c r="G99" s="113" t="s">
        <v>385</v>
      </c>
      <c r="H99" s="113">
        <v>1.6732322477961039</v>
      </c>
      <c r="I99" s="113">
        <v>8.7401811780821931E-2</v>
      </c>
      <c r="J99" s="113">
        <v>0.13430034493150686</v>
      </c>
      <c r="K99" s="113">
        <v>0.29418170794520543</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47">
        <v>361902</v>
      </c>
      <c r="AL99" s="122" t="s">
        <v>437</v>
      </c>
    </row>
    <row r="100" spans="1:38" ht="26.25" customHeight="1" thickBot="1" x14ac:dyDescent="0.25">
      <c r="A100" s="53" t="s">
        <v>216</v>
      </c>
      <c r="B100" s="53" t="s">
        <v>218</v>
      </c>
      <c r="C100" s="54" t="s">
        <v>378</v>
      </c>
      <c r="D100" s="67"/>
      <c r="E100" s="113">
        <v>0.1095975635748147</v>
      </c>
      <c r="F100" s="113">
        <v>7.9534715189556895</v>
      </c>
      <c r="G100" s="113" t="s">
        <v>385</v>
      </c>
      <c r="H100" s="113">
        <v>8.5789733646690092</v>
      </c>
      <c r="I100" s="113">
        <v>0.13320119610958908</v>
      </c>
      <c r="J100" s="113">
        <v>0.20007831284931507</v>
      </c>
      <c r="K100" s="113">
        <v>0.43595741745205474</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47">
        <v>1034668</v>
      </c>
      <c r="AL100" s="122" t="s">
        <v>437</v>
      </c>
    </row>
    <row r="101" spans="1:38" ht="26.25" customHeight="1" thickBot="1" x14ac:dyDescent="0.25">
      <c r="A101" s="53" t="s">
        <v>216</v>
      </c>
      <c r="B101" s="53" t="s">
        <v>219</v>
      </c>
      <c r="C101" s="54" t="s">
        <v>220</v>
      </c>
      <c r="D101" s="67"/>
      <c r="E101" s="113">
        <v>7.1495073817039838E-3</v>
      </c>
      <c r="F101" s="113">
        <v>8.9783447000000002E-2</v>
      </c>
      <c r="G101" s="113" t="s">
        <v>385</v>
      </c>
      <c r="H101" s="113">
        <v>1.0764283970773729</v>
      </c>
      <c r="I101" s="113">
        <v>5.2220498820000011E-3</v>
      </c>
      <c r="J101" s="113">
        <v>1.5666149646000004E-2</v>
      </c>
      <c r="K101" s="113">
        <v>3.8695560162000008E-2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47">
        <v>531263</v>
      </c>
      <c r="AL101" s="122" t="s">
        <v>437</v>
      </c>
    </row>
    <row r="102" spans="1:38" ht="26.25" customHeight="1" thickBot="1" x14ac:dyDescent="0.25">
      <c r="A102" s="53" t="s">
        <v>216</v>
      </c>
      <c r="B102" s="53" t="s">
        <v>221</v>
      </c>
      <c r="C102" s="54" t="s">
        <v>356</v>
      </c>
      <c r="D102" s="67"/>
      <c r="E102" s="113">
        <v>1.289439926809371E-2</v>
      </c>
      <c r="F102" s="113">
        <v>1.763184189</v>
      </c>
      <c r="G102" s="113" t="s">
        <v>385</v>
      </c>
      <c r="H102" s="113">
        <v>6.6770179770199247</v>
      </c>
      <c r="I102" s="113">
        <v>1.5310918E-2</v>
      </c>
      <c r="J102" s="113">
        <v>0.33999620000000008</v>
      </c>
      <c r="K102" s="113">
        <v>2.3587073299999997</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47">
        <v>2427997</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47" t="s">
        <v>392</v>
      </c>
      <c r="AL103" s="122" t="s">
        <v>392</v>
      </c>
    </row>
    <row r="104" spans="1:38" ht="26.25" customHeight="1" thickBot="1" x14ac:dyDescent="0.25">
      <c r="A104" s="53" t="s">
        <v>216</v>
      </c>
      <c r="B104" s="53" t="s">
        <v>224</v>
      </c>
      <c r="C104" s="54" t="s">
        <v>225</v>
      </c>
      <c r="D104" s="67"/>
      <c r="E104" s="113">
        <v>2.388239297950337E-4</v>
      </c>
      <c r="F104" s="113">
        <v>9.0383919999999993E-3</v>
      </c>
      <c r="G104" s="113" t="s">
        <v>385</v>
      </c>
      <c r="H104" s="113">
        <v>2.8938920195009279E-2</v>
      </c>
      <c r="I104" s="113">
        <v>1.6809407999999999E-4</v>
      </c>
      <c r="J104" s="113">
        <v>5.042822399999999E-4</v>
      </c>
      <c r="K104" s="113">
        <v>1.1766585600000001E-3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47">
        <v>16676</v>
      </c>
      <c r="AL104" s="122" t="s">
        <v>437</v>
      </c>
    </row>
    <row r="105" spans="1:38" ht="26.25" customHeight="1" thickBot="1" x14ac:dyDescent="0.25">
      <c r="A105" s="53" t="s">
        <v>216</v>
      </c>
      <c r="B105" s="53" t="s">
        <v>226</v>
      </c>
      <c r="C105" s="54" t="s">
        <v>227</v>
      </c>
      <c r="D105" s="67"/>
      <c r="E105" s="113">
        <v>7.7631922460075003E-4</v>
      </c>
      <c r="F105" s="113">
        <v>5.4967950000000002E-2</v>
      </c>
      <c r="G105" s="113" t="s">
        <v>385</v>
      </c>
      <c r="H105" s="113">
        <v>7.2443148916256231E-3</v>
      </c>
      <c r="I105" s="113">
        <v>1.2600839999999999E-3</v>
      </c>
      <c r="J105" s="113">
        <v>1.9801319999999995E-3</v>
      </c>
      <c r="K105" s="113">
        <v>4.3202879999999994E-3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47">
        <v>12858</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47" t="s">
        <v>392</v>
      </c>
      <c r="AL106" s="122" t="s">
        <v>392</v>
      </c>
    </row>
    <row r="107" spans="1:38" ht="26.25" customHeight="1" thickBot="1" x14ac:dyDescent="0.25">
      <c r="A107" s="53" t="s">
        <v>216</v>
      </c>
      <c r="B107" s="53" t="s">
        <v>230</v>
      </c>
      <c r="C107" s="54" t="s">
        <v>349</v>
      </c>
      <c r="D107" s="67"/>
      <c r="E107" s="113">
        <v>9.7288611981603858E-3</v>
      </c>
      <c r="F107" s="113">
        <v>1.3733751900000002</v>
      </c>
      <c r="G107" s="113" t="s">
        <v>385</v>
      </c>
      <c r="H107" s="113">
        <v>1.152341309525585</v>
      </c>
      <c r="I107" s="113">
        <v>2.4970457999999997E-2</v>
      </c>
      <c r="J107" s="113">
        <v>0.33293943999999998</v>
      </c>
      <c r="K107" s="113">
        <v>1.5814623400000001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47">
        <v>8323486</v>
      </c>
      <c r="AL107" s="122" t="s">
        <v>437</v>
      </c>
    </row>
    <row r="108" spans="1:38" ht="26.25" customHeight="1" thickBot="1" x14ac:dyDescent="0.25">
      <c r="A108" s="53" t="s">
        <v>216</v>
      </c>
      <c r="B108" s="53" t="s">
        <v>231</v>
      </c>
      <c r="C108" s="54" t="s">
        <v>350</v>
      </c>
      <c r="D108" s="67"/>
      <c r="E108" s="113">
        <v>2.2409875881208109E-2</v>
      </c>
      <c r="F108" s="113">
        <v>0.55020859199999994</v>
      </c>
      <c r="G108" s="113" t="s">
        <v>385</v>
      </c>
      <c r="H108" s="113">
        <v>1.034164846101977</v>
      </c>
      <c r="I108" s="113">
        <v>1.0189048000000001E-2</v>
      </c>
      <c r="J108" s="113">
        <v>0.10189047999999999</v>
      </c>
      <c r="K108" s="113">
        <v>0.20378095999999998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47">
        <v>5094524</v>
      </c>
      <c r="AL108" s="122" t="s">
        <v>437</v>
      </c>
    </row>
    <row r="109" spans="1:38" ht="26.25" customHeight="1" thickBot="1" x14ac:dyDescent="0.25">
      <c r="A109" s="53" t="s">
        <v>216</v>
      </c>
      <c r="B109" s="53" t="s">
        <v>232</v>
      </c>
      <c r="C109" s="54" t="s">
        <v>351</v>
      </c>
      <c r="D109" s="67"/>
      <c r="E109" s="113">
        <v>2.9776226336703411E-3</v>
      </c>
      <c r="F109" s="113">
        <v>0.114981993</v>
      </c>
      <c r="G109" s="113" t="s">
        <v>385</v>
      </c>
      <c r="H109" s="113">
        <v>0.1868005627705113</v>
      </c>
      <c r="I109" s="113">
        <v>4.7027399999999995E-3</v>
      </c>
      <c r="J109" s="113">
        <v>2.586507E-2</v>
      </c>
      <c r="K109" s="113">
        <v>2.586507E-2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47">
        <v>235137</v>
      </c>
      <c r="AL109" s="122" t="s">
        <v>437</v>
      </c>
    </row>
    <row r="110" spans="1:38" ht="26.25" customHeight="1" thickBot="1" x14ac:dyDescent="0.25">
      <c r="A110" s="53" t="s">
        <v>216</v>
      </c>
      <c r="B110" s="53" t="s">
        <v>233</v>
      </c>
      <c r="C110" s="54" t="s">
        <v>352</v>
      </c>
      <c r="D110" s="67"/>
      <c r="E110" s="113">
        <v>9.038901774887744E-4</v>
      </c>
      <c r="F110" s="113">
        <v>0.10423035</v>
      </c>
      <c r="G110" s="113" t="s">
        <v>385</v>
      </c>
      <c r="H110" s="113">
        <v>0.1183429413245171</v>
      </c>
      <c r="I110" s="113">
        <v>2.6052950000000001E-3</v>
      </c>
      <c r="J110" s="113">
        <v>1.9658450000000001E-2</v>
      </c>
      <c r="K110" s="113">
        <v>1.9658450000000001E-2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47">
        <v>213150</v>
      </c>
      <c r="AL110" s="122" t="s">
        <v>437</v>
      </c>
    </row>
    <row r="111" spans="1:38" ht="26.25" customHeight="1" thickBot="1" x14ac:dyDescent="0.25">
      <c r="A111" s="53" t="s">
        <v>216</v>
      </c>
      <c r="B111" s="53" t="s">
        <v>234</v>
      </c>
      <c r="C111" s="54" t="s">
        <v>346</v>
      </c>
      <c r="D111" s="67"/>
      <c r="E111" s="113">
        <v>2.4124232350805296E-3</v>
      </c>
      <c r="F111" s="113">
        <v>0.14233297086975125</v>
      </c>
      <c r="G111" s="113" t="s">
        <v>385</v>
      </c>
      <c r="H111" s="113">
        <v>4.8248464701610587E-2</v>
      </c>
      <c r="I111" s="113">
        <v>9.6680767999999997E-3</v>
      </c>
      <c r="J111" s="113">
        <v>1.9336153599999999E-2</v>
      </c>
      <c r="K111" s="113">
        <v>4.3506345599999996E-2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47">
        <v>2412423.2350805295</v>
      </c>
      <c r="AL111" s="122" t="s">
        <v>438</v>
      </c>
    </row>
    <row r="112" spans="1:38" ht="26.25" customHeight="1" thickBot="1" x14ac:dyDescent="0.25">
      <c r="A112" s="53" t="s">
        <v>235</v>
      </c>
      <c r="B112" s="53" t="s">
        <v>236</v>
      </c>
      <c r="C112" s="54" t="s">
        <v>237</v>
      </c>
      <c r="D112" s="55"/>
      <c r="E112" s="113">
        <v>5.8536400000000004</v>
      </c>
      <c r="F112" s="113" t="s">
        <v>385</v>
      </c>
      <c r="G112" s="113" t="s">
        <v>385</v>
      </c>
      <c r="H112" s="113">
        <v>7.427831504672894</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47">
        <v>146341000</v>
      </c>
      <c r="AL112" s="122" t="s">
        <v>439</v>
      </c>
    </row>
    <row r="113" spans="1:38" ht="26.25" customHeight="1" thickBot="1" x14ac:dyDescent="0.25">
      <c r="A113" s="53" t="s">
        <v>235</v>
      </c>
      <c r="B113" s="68" t="s">
        <v>238</v>
      </c>
      <c r="C113" s="69" t="s">
        <v>239</v>
      </c>
      <c r="D113" s="55"/>
      <c r="E113" s="113">
        <v>2.3208835645985184</v>
      </c>
      <c r="F113" s="113" t="s">
        <v>401</v>
      </c>
      <c r="G113" s="113" t="s">
        <v>385</v>
      </c>
      <c r="H113" s="113">
        <v>35.975755138375469</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47">
        <v>64434.147635248402</v>
      </c>
      <c r="AL113" s="122" t="s">
        <v>440</v>
      </c>
    </row>
    <row r="114" spans="1:38" ht="26.25" customHeight="1" thickBot="1" x14ac:dyDescent="0.25">
      <c r="A114" s="53" t="s">
        <v>235</v>
      </c>
      <c r="B114" s="68" t="s">
        <v>240</v>
      </c>
      <c r="C114" s="69" t="s">
        <v>357</v>
      </c>
      <c r="D114" s="55"/>
      <c r="E114" s="113">
        <v>1.2250177600000002E-2</v>
      </c>
      <c r="F114" s="113" t="s">
        <v>385</v>
      </c>
      <c r="G114" s="113" t="s">
        <v>385</v>
      </c>
      <c r="H114" s="113">
        <v>3.9813077200000005E-2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47">
        <v>306254.44000000006</v>
      </c>
      <c r="AL114" s="122" t="s">
        <v>439</v>
      </c>
    </row>
    <row r="115" spans="1:38" ht="26.25" customHeight="1" thickBot="1" x14ac:dyDescent="0.25">
      <c r="A115" s="53" t="s">
        <v>235</v>
      </c>
      <c r="B115" s="68" t="s">
        <v>241</v>
      </c>
      <c r="C115" s="69" t="s">
        <v>242</v>
      </c>
      <c r="D115" s="55"/>
      <c r="E115" s="113">
        <v>2.3217552000000002E-2</v>
      </c>
      <c r="F115" s="113" t="s">
        <v>385</v>
      </c>
      <c r="G115" s="113" t="s">
        <v>385</v>
      </c>
      <c r="H115" s="113">
        <v>4.6435104000000005E-2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47">
        <v>580438.80000000005</v>
      </c>
      <c r="AL115" s="122" t="s">
        <v>439</v>
      </c>
    </row>
    <row r="116" spans="1:38" ht="26.25" customHeight="1" thickBot="1" x14ac:dyDescent="0.25">
      <c r="A116" s="53" t="s">
        <v>235</v>
      </c>
      <c r="B116" s="53" t="s">
        <v>243</v>
      </c>
      <c r="C116" s="59" t="s">
        <v>379</v>
      </c>
      <c r="D116" s="55"/>
      <c r="E116" s="113">
        <v>2.142087807406531</v>
      </c>
      <c r="F116" s="113" t="s">
        <v>401</v>
      </c>
      <c r="G116" s="113" t="s">
        <v>385</v>
      </c>
      <c r="H116" s="113">
        <v>5.5661776871468458</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47">
        <v>15724.1389200716</v>
      </c>
      <c r="AL116" s="122" t="s">
        <v>440</v>
      </c>
    </row>
    <row r="117" spans="1:38" ht="26.25" customHeight="1" thickBot="1" x14ac:dyDescent="0.25">
      <c r="A117" s="53" t="s">
        <v>235</v>
      </c>
      <c r="B117" s="53" t="s">
        <v>244</v>
      </c>
      <c r="C117" s="59" t="s">
        <v>245</v>
      </c>
      <c r="D117" s="55"/>
      <c r="E117" s="113" t="s">
        <v>385</v>
      </c>
      <c r="F117" s="113" t="s">
        <v>385</v>
      </c>
      <c r="G117" s="113" t="s">
        <v>385</v>
      </c>
      <c r="H117" s="113">
        <v>0.64371244278099349</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47">
        <v>44071889.567564406</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47"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0.21909957050000003</v>
      </c>
      <c r="J119" s="113">
        <v>3.9395915599999998</v>
      </c>
      <c r="K119" s="113">
        <v>3.0805195200000002</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47">
        <v>1974692</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47" t="s">
        <v>385</v>
      </c>
      <c r="AL120" s="122" t="s">
        <v>385</v>
      </c>
    </row>
    <row r="121" spans="1:38" ht="26.25" customHeight="1" thickBot="1" x14ac:dyDescent="0.25">
      <c r="A121" s="53" t="s">
        <v>235</v>
      </c>
      <c r="B121" s="53" t="s">
        <v>251</v>
      </c>
      <c r="C121" s="59" t="s">
        <v>252</v>
      </c>
      <c r="D121" s="56"/>
      <c r="E121" s="113" t="s">
        <v>385</v>
      </c>
      <c r="F121" s="113">
        <v>0.39136048614153895</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47">
        <v>1974692</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0.55152750000000006</v>
      </c>
      <c r="AD122" s="113" t="s">
        <v>385</v>
      </c>
      <c r="AE122" s="111"/>
      <c r="AF122" s="114" t="s">
        <v>385</v>
      </c>
      <c r="AG122" s="114" t="s">
        <v>385</v>
      </c>
      <c r="AH122" s="114" t="s">
        <v>385</v>
      </c>
      <c r="AI122" s="114" t="s">
        <v>385</v>
      </c>
      <c r="AJ122" s="114" t="s">
        <v>385</v>
      </c>
      <c r="AK122" s="147">
        <v>220611</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47"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47" t="s">
        <v>385</v>
      </c>
      <c r="AL124" s="122" t="s">
        <v>385</v>
      </c>
    </row>
    <row r="125" spans="1:38" ht="26.25" customHeight="1" thickBot="1" x14ac:dyDescent="0.25">
      <c r="A125" s="53" t="s">
        <v>260</v>
      </c>
      <c r="B125" s="53" t="s">
        <v>261</v>
      </c>
      <c r="C125" s="54" t="s">
        <v>262</v>
      </c>
      <c r="D125" s="55"/>
      <c r="E125" s="110" t="s">
        <v>385</v>
      </c>
      <c r="F125" s="110">
        <v>0.10364101811486993</v>
      </c>
      <c r="G125" s="110" t="s">
        <v>385</v>
      </c>
      <c r="H125" s="110" t="s">
        <v>396</v>
      </c>
      <c r="I125" s="110">
        <v>7.0339090641940438E-5</v>
      </c>
      <c r="J125" s="110">
        <v>4.6679578335105936E-4</v>
      </c>
      <c r="K125" s="110">
        <v>9.8687875658237667E-4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2131.4875952103166</v>
      </c>
      <c r="AL125" s="121" t="s">
        <v>442</v>
      </c>
    </row>
    <row r="126" spans="1:38" ht="26.25" customHeight="1" thickBot="1" x14ac:dyDescent="0.25">
      <c r="A126" s="53" t="s">
        <v>260</v>
      </c>
      <c r="B126" s="53" t="s">
        <v>263</v>
      </c>
      <c r="C126" s="54" t="s">
        <v>264</v>
      </c>
      <c r="D126" s="55"/>
      <c r="E126" s="110" t="s">
        <v>396</v>
      </c>
      <c r="F126" s="110" t="s">
        <v>396</v>
      </c>
      <c r="G126" s="110" t="s">
        <v>385</v>
      </c>
      <c r="H126" s="110">
        <v>0.42834000000000005</v>
      </c>
      <c r="I126" s="110" t="s">
        <v>396</v>
      </c>
      <c r="J126" s="110" t="s">
        <v>396</v>
      </c>
      <c r="K126" s="110" t="s">
        <v>396</v>
      </c>
      <c r="L126" s="110" t="s">
        <v>396</v>
      </c>
      <c r="M126" s="110">
        <v>0.36344000000000004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649</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1.1020322572995575E-2</v>
      </c>
      <c r="F129" s="110">
        <v>1.2244802858883973E-4</v>
      </c>
      <c r="G129" s="110">
        <v>1.0408082430051377E-2</v>
      </c>
      <c r="H129" s="110" t="s">
        <v>396</v>
      </c>
      <c r="I129" s="110">
        <v>5.6326093150866278E-2</v>
      </c>
      <c r="J129" s="110">
        <v>8.3876899583355216E-2</v>
      </c>
      <c r="K129" s="110">
        <v>0.11203994615878836</v>
      </c>
      <c r="L129" s="110">
        <v>1.9714132602803199E-3</v>
      </c>
      <c r="M129" s="110">
        <v>4.2856810006093905E-3</v>
      </c>
      <c r="N129" s="110">
        <v>0.63672974866196663</v>
      </c>
      <c r="O129" s="110">
        <v>2.0816164860102754E-2</v>
      </c>
      <c r="P129" s="110">
        <v>1.7142724002437562E-2</v>
      </c>
      <c r="Q129" s="110">
        <v>1.3101939059005852E-2</v>
      </c>
      <c r="R129" s="110">
        <v>1.1326442644467674E-3</v>
      </c>
      <c r="S129" s="110">
        <v>5.6938333293810484E-4</v>
      </c>
      <c r="T129" s="110">
        <v>7.3468817153303837E-4</v>
      </c>
      <c r="U129" s="110" t="s">
        <v>396</v>
      </c>
      <c r="V129" s="110">
        <v>5.5101612864977877E-3</v>
      </c>
      <c r="W129" s="110">
        <v>21.428405003046951</v>
      </c>
      <c r="X129" s="110">
        <v>2.5714086003656347E-5</v>
      </c>
      <c r="Y129" s="110">
        <v>1.9591684574214359E-5</v>
      </c>
      <c r="Z129" s="110">
        <v>1.8979444431270159E-5</v>
      </c>
      <c r="AA129" s="110" t="s">
        <v>396</v>
      </c>
      <c r="AB129" s="110">
        <v>6.4285215009140861E-5</v>
      </c>
      <c r="AC129" s="110">
        <v>1.2244802858883973E-2</v>
      </c>
      <c r="AD129" s="110">
        <v>3.244872757604253E-2</v>
      </c>
      <c r="AE129" s="111"/>
      <c r="AF129" s="112" t="s">
        <v>385</v>
      </c>
      <c r="AG129" s="112" t="s">
        <v>385</v>
      </c>
      <c r="AH129" s="112" t="s">
        <v>385</v>
      </c>
      <c r="AI129" s="112" t="s">
        <v>385</v>
      </c>
      <c r="AJ129" s="112" t="s">
        <v>385</v>
      </c>
      <c r="AK129" s="112">
        <v>6.1224014294419868</v>
      </c>
      <c r="AL129" s="121" t="s">
        <v>394</v>
      </c>
    </row>
    <row r="130" spans="1:38" ht="26.25" customHeight="1" thickBot="1" x14ac:dyDescent="0.25">
      <c r="A130" s="53" t="s">
        <v>260</v>
      </c>
      <c r="B130" s="57" t="s">
        <v>272</v>
      </c>
      <c r="C130" s="71" t="s">
        <v>273</v>
      </c>
      <c r="D130" s="55"/>
      <c r="E130" s="110">
        <v>1.9485829399214275E-3</v>
      </c>
      <c r="F130" s="110">
        <v>6.5472386781359959E-4</v>
      </c>
      <c r="G130" s="110">
        <v>1.0912064463559993E-2</v>
      </c>
      <c r="H130" s="110" t="s">
        <v>396</v>
      </c>
      <c r="I130" s="110">
        <v>8.5737649356542808E-4</v>
      </c>
      <c r="J130" s="110">
        <v>3.1956760214711406E-3</v>
      </c>
      <c r="K130" s="110">
        <v>4.053052515036569E-2</v>
      </c>
      <c r="L130" s="110">
        <v>3.0008177274789986E-5</v>
      </c>
      <c r="M130" s="110">
        <v>1.208121422751285E-2</v>
      </c>
      <c r="N130" s="110">
        <v>3.8971658798428545E-2</v>
      </c>
      <c r="O130" s="110">
        <v>1.2470930815497135E-2</v>
      </c>
      <c r="P130" s="110">
        <v>1.792696304727713E-3</v>
      </c>
      <c r="Q130" s="110">
        <v>3.6633359270522837E-3</v>
      </c>
      <c r="R130" s="110">
        <v>1.0912064463559993E-2</v>
      </c>
      <c r="S130" s="110">
        <v>3.117732703874284E-2</v>
      </c>
      <c r="T130" s="110">
        <v>6.2354654077485675E-3</v>
      </c>
      <c r="U130" s="110">
        <v>1.1691497639528564E-4</v>
      </c>
      <c r="V130" s="110">
        <v>5.1442589613925678E-2</v>
      </c>
      <c r="W130" s="110">
        <v>31.177327038742838</v>
      </c>
      <c r="X130" s="110">
        <v>3.9751091974397118E-7</v>
      </c>
      <c r="Y130" s="110">
        <v>5.4560322317799969E-8</v>
      </c>
      <c r="Z130" s="110">
        <v>4.7545423734082827E-7</v>
      </c>
      <c r="AA130" s="110">
        <v>7.7943317596857105E-8</v>
      </c>
      <c r="AB130" s="110">
        <v>1.0054687969994566E-6</v>
      </c>
      <c r="AC130" s="110">
        <v>3.6633359270522837E-3</v>
      </c>
      <c r="AD130" s="110">
        <v>3.5074492918585692E-3</v>
      </c>
      <c r="AE130" s="111"/>
      <c r="AF130" s="112" t="s">
        <v>385</v>
      </c>
      <c r="AG130" s="112" t="s">
        <v>385</v>
      </c>
      <c r="AH130" s="112" t="s">
        <v>385</v>
      </c>
      <c r="AI130" s="112" t="s">
        <v>385</v>
      </c>
      <c r="AJ130" s="112" t="s">
        <v>385</v>
      </c>
      <c r="AK130" s="112">
        <v>0.77943317596857098</v>
      </c>
      <c r="AL130" s="121" t="s">
        <v>394</v>
      </c>
    </row>
    <row r="131" spans="1:38" ht="26.25" customHeight="1" thickBot="1" x14ac:dyDescent="0.25">
      <c r="A131" s="53" t="s">
        <v>260</v>
      </c>
      <c r="B131" s="57" t="s">
        <v>274</v>
      </c>
      <c r="C131" s="65" t="s">
        <v>275</v>
      </c>
      <c r="D131" s="55"/>
      <c r="E131" s="110">
        <v>6.130721118825011E-3</v>
      </c>
      <c r="F131" s="110">
        <v>2.3841693239875041E-3</v>
      </c>
      <c r="G131" s="110">
        <v>3.7465517948375069E-3</v>
      </c>
      <c r="H131" s="110" t="s">
        <v>396</v>
      </c>
      <c r="I131" s="110">
        <v>3.3684906591766308E-3</v>
      </c>
      <c r="J131" s="110">
        <v>5.0919044848018839E-3</v>
      </c>
      <c r="K131" s="110">
        <v>7.8336992073875129E-3</v>
      </c>
      <c r="L131" s="110">
        <v>1.8017508176991278E-4</v>
      </c>
      <c r="M131" s="110">
        <v>5.1089342656875083E-3</v>
      </c>
      <c r="N131" s="110">
        <v>0.12261442237650021</v>
      </c>
      <c r="O131" s="110">
        <v>1.0217868531375017E-2</v>
      </c>
      <c r="P131" s="110">
        <v>0.1839216335647503</v>
      </c>
      <c r="Q131" s="110">
        <v>3.4059561771250058E-4</v>
      </c>
      <c r="R131" s="110">
        <v>1.3623824708500023E-3</v>
      </c>
      <c r="S131" s="110">
        <v>2.0435737062750033E-2</v>
      </c>
      <c r="T131" s="110">
        <v>1.0217868531375018E-3</v>
      </c>
      <c r="U131" s="110" t="s">
        <v>396</v>
      </c>
      <c r="V131" s="110" t="s">
        <v>396</v>
      </c>
      <c r="W131" s="110">
        <v>136.23824708500024</v>
      </c>
      <c r="X131" s="110" t="s">
        <v>396</v>
      </c>
      <c r="Y131" s="110" t="s">
        <v>396</v>
      </c>
      <c r="Z131" s="110" t="s">
        <v>396</v>
      </c>
      <c r="AA131" s="110" t="s">
        <v>396</v>
      </c>
      <c r="AB131" s="110">
        <v>1.3623824708500023E-7</v>
      </c>
      <c r="AC131" s="110">
        <v>0.34059561771250058</v>
      </c>
      <c r="AD131" s="110">
        <v>6.8119123542500118E-2</v>
      </c>
      <c r="AE131" s="111"/>
      <c r="AF131" s="112" t="s">
        <v>385</v>
      </c>
      <c r="AG131" s="112" t="s">
        <v>385</v>
      </c>
      <c r="AH131" s="112" t="s">
        <v>385</v>
      </c>
      <c r="AI131" s="112" t="s">
        <v>385</v>
      </c>
      <c r="AJ131" s="112" t="s">
        <v>385</v>
      </c>
      <c r="AK131" s="112">
        <v>3.405956177125006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5.0640150000000007E-3</v>
      </c>
      <c r="F133" s="110">
        <v>7.9796600000000008E-5</v>
      </c>
      <c r="G133" s="110">
        <v>6.9361660000000008E-4</v>
      </c>
      <c r="H133" s="110" t="s">
        <v>385</v>
      </c>
      <c r="I133" s="110">
        <v>2.1299554000000004E-4</v>
      </c>
      <c r="J133" s="110">
        <v>2.1299554000000004E-4</v>
      </c>
      <c r="K133" s="110">
        <v>2.3668899200000003E-4</v>
      </c>
      <c r="L133" s="110" t="s">
        <v>396</v>
      </c>
      <c r="M133" s="110">
        <v>8.5934800000000023E-4</v>
      </c>
      <c r="N133" s="110">
        <v>1.8433014600000003E-4</v>
      </c>
      <c r="O133" s="110">
        <v>3.0875146000000004E-5</v>
      </c>
      <c r="P133" s="110">
        <v>9.1459180000000011E-3</v>
      </c>
      <c r="Q133" s="110">
        <v>8.3540902000000004E-5</v>
      </c>
      <c r="R133" s="110">
        <v>8.3233992000000015E-5</v>
      </c>
      <c r="S133" s="110">
        <v>7.6297825999999998E-5</v>
      </c>
      <c r="T133" s="110">
        <v>1.0637500600000001E-4</v>
      </c>
      <c r="U133" s="110">
        <v>1.2141359600000002E-4</v>
      </c>
      <c r="V133" s="110">
        <v>9.8284858400000019E-4</v>
      </c>
      <c r="W133" s="110">
        <v>1.6573140000000002E-4</v>
      </c>
      <c r="X133" s="110">
        <v>8.1024240000000008E-8</v>
      </c>
      <c r="Y133" s="110">
        <v>4.4256422000000005E-8</v>
      </c>
      <c r="Z133" s="110">
        <v>3.9530008000000006E-8</v>
      </c>
      <c r="AA133" s="110">
        <v>4.2906018000000006E-8</v>
      </c>
      <c r="AB133" s="110">
        <v>2.0771668800000007E-7</v>
      </c>
      <c r="AC133" s="110">
        <v>9.2073000000000014E-4</v>
      </c>
      <c r="AD133" s="110">
        <v>2.5166620000000002E-3</v>
      </c>
      <c r="AE133" s="111"/>
      <c r="AF133" s="112" t="s">
        <v>385</v>
      </c>
      <c r="AG133" s="112" t="s">
        <v>385</v>
      </c>
      <c r="AH133" s="112" t="s">
        <v>385</v>
      </c>
      <c r="AI133" s="112" t="s">
        <v>385</v>
      </c>
      <c r="AJ133" s="112" t="s">
        <v>385</v>
      </c>
      <c r="AK133" s="112">
        <v>6138.2000000000007</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0.15351166984317022</v>
      </c>
      <c r="F135" s="110">
        <v>0.12207207302566041</v>
      </c>
      <c r="G135" s="110">
        <v>2.4912667964420488E-3</v>
      </c>
      <c r="H135" s="110" t="s">
        <v>396</v>
      </c>
      <c r="I135" s="110">
        <v>0.31223877182073684</v>
      </c>
      <c r="J135" s="110">
        <v>0.3429643956435221</v>
      </c>
      <c r="K135" s="110">
        <v>0.35791199642217436</v>
      </c>
      <c r="L135" s="110">
        <v>8.8051333653447778E-2</v>
      </c>
      <c r="M135" s="110">
        <v>5.4752495577397378</v>
      </c>
      <c r="N135" s="110">
        <v>2.6573512495381854E-2</v>
      </c>
      <c r="O135" s="110">
        <v>1.079548945124888E-2</v>
      </c>
      <c r="P135" s="110" t="s">
        <v>396</v>
      </c>
      <c r="Q135" s="110">
        <v>6.5603358972973966E-2</v>
      </c>
      <c r="R135" s="110" t="s">
        <v>396</v>
      </c>
      <c r="S135" s="110">
        <v>2.0760556637017074E-2</v>
      </c>
      <c r="T135" s="110" t="s">
        <v>396</v>
      </c>
      <c r="U135" s="110">
        <v>8.3042226548068303E-3</v>
      </c>
      <c r="V135" s="110">
        <v>1.4117178513171611</v>
      </c>
      <c r="W135" s="110">
        <v>0.83042226548068299</v>
      </c>
      <c r="X135" s="110">
        <v>0.26158301362641517</v>
      </c>
      <c r="Y135" s="110">
        <v>0.42766746672255174</v>
      </c>
      <c r="Z135" s="110">
        <v>0.53562236123504059</v>
      </c>
      <c r="AA135" s="110" t="s">
        <v>396</v>
      </c>
      <c r="AB135" s="110">
        <v>1.2248728415840073</v>
      </c>
      <c r="AC135" s="110" t="s">
        <v>396</v>
      </c>
      <c r="AD135" s="110" t="s">
        <v>385</v>
      </c>
      <c r="AE135" s="111"/>
      <c r="AF135" s="112" t="s">
        <v>385</v>
      </c>
      <c r="AG135" s="112" t="s">
        <v>385</v>
      </c>
      <c r="AH135" s="112" t="s">
        <v>385</v>
      </c>
      <c r="AI135" s="112" t="s">
        <v>385</v>
      </c>
      <c r="AJ135" s="112" t="s">
        <v>385</v>
      </c>
      <c r="AK135" s="112">
        <v>83.0422265480683</v>
      </c>
      <c r="AL135" s="121" t="s">
        <v>447</v>
      </c>
    </row>
    <row r="136" spans="1:38" ht="26.25" customHeight="1" thickBot="1" x14ac:dyDescent="0.25">
      <c r="A136" s="53" t="s">
        <v>260</v>
      </c>
      <c r="B136" s="53" t="s">
        <v>284</v>
      </c>
      <c r="C136" s="54" t="s">
        <v>285</v>
      </c>
      <c r="D136" s="55"/>
      <c r="E136" s="110" t="s">
        <v>385</v>
      </c>
      <c r="F136" s="110">
        <v>5.0176048103257528E-3</v>
      </c>
      <c r="G136" s="110" t="s">
        <v>385</v>
      </c>
      <c r="H136" s="110">
        <v>1.0324399999999994</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334506.98735505022</v>
      </c>
      <c r="AL136" s="121" t="s">
        <v>448</v>
      </c>
    </row>
    <row r="137" spans="1:38" ht="26.25" customHeight="1" thickBot="1" x14ac:dyDescent="0.25">
      <c r="A137" s="53" t="s">
        <v>260</v>
      </c>
      <c r="B137" s="53" t="s">
        <v>286</v>
      </c>
      <c r="C137" s="54" t="s">
        <v>287</v>
      </c>
      <c r="D137" s="55"/>
      <c r="E137" s="110" t="s">
        <v>385</v>
      </c>
      <c r="F137" s="110">
        <v>2.5905807813828246E-3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172705.38542552164</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0.13981202046514954</v>
      </c>
      <c r="J139" s="110">
        <v>0.13981202046514954</v>
      </c>
      <c r="K139" s="110">
        <v>0.13981202046514954</v>
      </c>
      <c r="L139" s="110" t="s">
        <v>396</v>
      </c>
      <c r="M139" s="110" t="s">
        <v>396</v>
      </c>
      <c r="N139" s="110">
        <v>4.0487383410614959E-4</v>
      </c>
      <c r="O139" s="110">
        <v>8.1701219448284117E-4</v>
      </c>
      <c r="P139" s="110">
        <v>8.1701219448284117E-4</v>
      </c>
      <c r="Q139" s="110">
        <v>1.2947253330552399E-3</v>
      </c>
      <c r="R139" s="110">
        <v>1.2364150811300747E-3</v>
      </c>
      <c r="S139" s="110">
        <v>2.8731485486163917E-3</v>
      </c>
      <c r="T139" s="110" t="s">
        <v>396</v>
      </c>
      <c r="U139" s="110" t="s">
        <v>396</v>
      </c>
      <c r="V139" s="110" t="s">
        <v>396</v>
      </c>
      <c r="W139" s="110">
        <v>1.4181491239836528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2318.5490196078463</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121.25495022840008</v>
      </c>
      <c r="F141" s="15">
        <f t="shared" ref="F141:AK141" si="0">SUM(F14:F140)</f>
        <v>228.49371678179301</v>
      </c>
      <c r="G141" s="15">
        <f t="shared" si="0"/>
        <v>136.42793706557512</v>
      </c>
      <c r="H141" s="15">
        <f t="shared" si="0"/>
        <v>72.283082288524923</v>
      </c>
      <c r="I141" s="15">
        <f t="shared" si="0"/>
        <v>87.511147660481868</v>
      </c>
      <c r="J141" s="15">
        <f t="shared" si="0"/>
        <v>98.051983710910037</v>
      </c>
      <c r="K141" s="15">
        <f t="shared" si="0"/>
        <v>122.40604625240148</v>
      </c>
      <c r="L141" s="15">
        <f t="shared" si="0"/>
        <v>7.6077411102380168</v>
      </c>
      <c r="M141" s="15">
        <f t="shared" si="0"/>
        <v>958.72020234946615</v>
      </c>
      <c r="N141" s="15">
        <f t="shared" si="0"/>
        <v>54.375132380878576</v>
      </c>
      <c r="O141" s="15">
        <f t="shared" si="0"/>
        <v>1.7862599749188468</v>
      </c>
      <c r="P141" s="15">
        <f t="shared" si="0"/>
        <v>1.7609464027245509</v>
      </c>
      <c r="Q141" s="15">
        <f t="shared" si="0"/>
        <v>2.2992527849253719</v>
      </c>
      <c r="R141" s="15">
        <f t="shared" si="0"/>
        <v>6.1754961365503096</v>
      </c>
      <c r="S141" s="15">
        <f t="shared" si="0"/>
        <v>11.887729622725258</v>
      </c>
      <c r="T141" s="15">
        <f t="shared" si="0"/>
        <v>8.094560422109053</v>
      </c>
      <c r="U141" s="15">
        <f t="shared" si="0"/>
        <v>4.9541161323876191</v>
      </c>
      <c r="V141" s="15">
        <f t="shared" si="0"/>
        <v>30.327286281469277</v>
      </c>
      <c r="W141" s="15">
        <f t="shared" si="0"/>
        <v>962.87286028727715</v>
      </c>
      <c r="X141" s="15">
        <f t="shared" si="0"/>
        <v>13.35786298972223</v>
      </c>
      <c r="Y141" s="15">
        <f t="shared" si="0"/>
        <v>10.078058877789614</v>
      </c>
      <c r="Z141" s="15">
        <f t="shared" si="0"/>
        <v>6.5251376613083014</v>
      </c>
      <c r="AA141" s="15">
        <f t="shared" si="0"/>
        <v>6.6311679907992609</v>
      </c>
      <c r="AB141" s="15">
        <f t="shared" si="0"/>
        <v>48.171197512524337</v>
      </c>
      <c r="AC141" s="15">
        <f t="shared" si="0"/>
        <v>11.773238468685364</v>
      </c>
      <c r="AD141" s="15">
        <f t="shared" si="0"/>
        <v>23.129342699635465</v>
      </c>
      <c r="AE141" s="46"/>
      <c r="AF141" s="15">
        <f t="shared" si="0"/>
        <v>100176.79650747265</v>
      </c>
      <c r="AG141" s="15">
        <f t="shared" si="0"/>
        <v>217536.9898566124</v>
      </c>
      <c r="AH141" s="15">
        <f t="shared" si="0"/>
        <v>210952.82740250952</v>
      </c>
      <c r="AI141" s="15">
        <f t="shared" si="0"/>
        <v>18108.068648864504</v>
      </c>
      <c r="AJ141" s="15">
        <f t="shared" si="0"/>
        <v>17.236100098068036</v>
      </c>
      <c r="AK141" s="15">
        <f t="shared" si="0"/>
        <v>229105623.50537267</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121.25495022840008</v>
      </c>
      <c r="F152" s="10">
        <f t="shared" ref="F152:AD152" si="1">SUM(F$141, F$151, IF(AND(ISNUMBER(SEARCH($B$4,"AT|BE|CH|GB|IE|LT|LU|NL")),SUM(F$143:F$149)&gt;0),SUM(F$143:F$149)-SUM(F$27:F$33),0))</f>
        <v>228.49371678179301</v>
      </c>
      <c r="G152" s="10">
        <f t="shared" si="1"/>
        <v>136.42793706557512</v>
      </c>
      <c r="H152" s="10">
        <f t="shared" si="1"/>
        <v>72.283082288524923</v>
      </c>
      <c r="I152" s="10">
        <f t="shared" si="1"/>
        <v>87.511147660481868</v>
      </c>
      <c r="J152" s="10">
        <f t="shared" si="1"/>
        <v>98.051983710910037</v>
      </c>
      <c r="K152" s="10">
        <f t="shared" si="1"/>
        <v>122.40604625240148</v>
      </c>
      <c r="L152" s="10">
        <f t="shared" si="1"/>
        <v>7.6077411102380168</v>
      </c>
      <c r="M152" s="10">
        <f t="shared" si="1"/>
        <v>958.72020234946615</v>
      </c>
      <c r="N152" s="10">
        <f t="shared" si="1"/>
        <v>54.375132380878576</v>
      </c>
      <c r="O152" s="10">
        <f t="shared" si="1"/>
        <v>1.7862599749188468</v>
      </c>
      <c r="P152" s="10">
        <f t="shared" si="1"/>
        <v>1.7609464027245509</v>
      </c>
      <c r="Q152" s="10">
        <f t="shared" si="1"/>
        <v>2.2992527849253719</v>
      </c>
      <c r="R152" s="10">
        <f t="shared" si="1"/>
        <v>6.1754961365503096</v>
      </c>
      <c r="S152" s="10">
        <f t="shared" si="1"/>
        <v>11.887729622725258</v>
      </c>
      <c r="T152" s="10">
        <f t="shared" si="1"/>
        <v>8.094560422109053</v>
      </c>
      <c r="U152" s="10">
        <f t="shared" si="1"/>
        <v>4.9541161323876191</v>
      </c>
      <c r="V152" s="10">
        <f t="shared" si="1"/>
        <v>30.327286281469277</v>
      </c>
      <c r="W152" s="10">
        <f t="shared" si="1"/>
        <v>962.87286028727715</v>
      </c>
      <c r="X152" s="10">
        <f t="shared" si="1"/>
        <v>13.35786298972223</v>
      </c>
      <c r="Y152" s="10">
        <f t="shared" si="1"/>
        <v>10.078058877789614</v>
      </c>
      <c r="Z152" s="10">
        <f t="shared" si="1"/>
        <v>6.5251376613083014</v>
      </c>
      <c r="AA152" s="10">
        <f t="shared" si="1"/>
        <v>6.6311679907992609</v>
      </c>
      <c r="AB152" s="10">
        <f t="shared" si="1"/>
        <v>48.171197512524337</v>
      </c>
      <c r="AC152" s="10">
        <f t="shared" si="1"/>
        <v>11.773238468685364</v>
      </c>
      <c r="AD152" s="10">
        <f t="shared" si="1"/>
        <v>23.129342699635465</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121.25495022840008</v>
      </c>
      <c r="F154" s="10">
        <f>SUM(F$141, F$153, -1 * IF(OR($B$6=2005,$B$6&gt;=2020),SUM(F$99:F$122),0), IF(AND(ISNUMBER(SEARCH($B$4,"AT|BE|CH|GB|IE|LT|LU|NL")),SUM(F$143:F$149)&gt;0),SUM(F$143:F$149)-SUM(F$27:F$33),0))</f>
        <v>228.49371678179301</v>
      </c>
      <c r="G154" s="10">
        <f>SUM(G$141, G$153, IF(AND(ISNUMBER(SEARCH($B$4,"AT|BE|CH|GB|IE|LT|LU|NL")),SUM(G$143:G$149)&gt;0),SUM(G$143:G$149)-SUM(G$27:G$33),0))</f>
        <v>136.42793706557512</v>
      </c>
      <c r="H154" s="10">
        <f>SUM(H$141, H$153, IF(AND(ISNUMBER(SEARCH($B$4,"AT|BE|CH|GB|IE|LT|LU|NL")),SUM(H$143:H$149)&gt;0),SUM(H$143:H$149)-SUM(H$27:H$33),0))</f>
        <v>72.283082288524923</v>
      </c>
      <c r="I154" s="10">
        <f t="shared" ref="I154:AD154" si="2">SUM(I$141, I$153, IF(AND(ISNUMBER(SEARCH($B$4,"AT|BE|CH|GB|IE|LT|LU|NL")),SUM(I$143:I$149)&gt;0),SUM(I$143:I$149)-SUM(I$27:I$33),0))</f>
        <v>87.511147660481868</v>
      </c>
      <c r="J154" s="10">
        <f t="shared" si="2"/>
        <v>98.051983710910037</v>
      </c>
      <c r="K154" s="10">
        <f t="shared" si="2"/>
        <v>122.40604625240148</v>
      </c>
      <c r="L154" s="10">
        <f t="shared" si="2"/>
        <v>7.6077411102380168</v>
      </c>
      <c r="M154" s="10">
        <f t="shared" si="2"/>
        <v>958.72020234946615</v>
      </c>
      <c r="N154" s="10">
        <f t="shared" si="2"/>
        <v>54.375132380878576</v>
      </c>
      <c r="O154" s="10">
        <f t="shared" si="2"/>
        <v>1.7862599749188468</v>
      </c>
      <c r="P154" s="10">
        <f t="shared" si="2"/>
        <v>1.7609464027245509</v>
      </c>
      <c r="Q154" s="10">
        <f t="shared" si="2"/>
        <v>2.2992527849253719</v>
      </c>
      <c r="R154" s="10">
        <f t="shared" si="2"/>
        <v>6.1754961365503096</v>
      </c>
      <c r="S154" s="10">
        <f t="shared" si="2"/>
        <v>11.887729622725258</v>
      </c>
      <c r="T154" s="10">
        <f t="shared" si="2"/>
        <v>8.094560422109053</v>
      </c>
      <c r="U154" s="10">
        <f t="shared" si="2"/>
        <v>4.9541161323876191</v>
      </c>
      <c r="V154" s="10">
        <f t="shared" si="2"/>
        <v>30.327286281469277</v>
      </c>
      <c r="W154" s="10">
        <f t="shared" si="2"/>
        <v>962.87286028727715</v>
      </c>
      <c r="X154" s="10">
        <f t="shared" si="2"/>
        <v>13.35786298972223</v>
      </c>
      <c r="Y154" s="10">
        <f t="shared" si="2"/>
        <v>10.078058877789614</v>
      </c>
      <c r="Z154" s="10">
        <f t="shared" si="2"/>
        <v>6.5251376613083014</v>
      </c>
      <c r="AA154" s="10">
        <f t="shared" si="2"/>
        <v>6.6311679907992609</v>
      </c>
      <c r="AB154" s="10">
        <f t="shared" si="2"/>
        <v>48.171197512524337</v>
      </c>
      <c r="AC154" s="10">
        <f t="shared" si="2"/>
        <v>11.773238468685364</v>
      </c>
      <c r="AD154" s="10">
        <f t="shared" si="2"/>
        <v>23.129342699635465</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0.60548546906118439</v>
      </c>
      <c r="F157" s="18">
        <v>2.1205013631483047E-3</v>
      </c>
      <c r="G157" s="18">
        <v>0.15971752091798105</v>
      </c>
      <c r="H157" s="18" t="s">
        <v>396</v>
      </c>
      <c r="I157" s="18">
        <v>7.4769167978312543E-3</v>
      </c>
      <c r="J157" s="18">
        <v>7.4769167978312543E-3</v>
      </c>
      <c r="K157" s="18">
        <v>7.4769167978312543E-3</v>
      </c>
      <c r="L157" s="18">
        <v>3.5889200629590015E-3</v>
      </c>
      <c r="M157" s="18">
        <v>0.19933778017857376</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740.95437756107208</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0.22837701596086704</v>
      </c>
      <c r="F158" s="18">
        <v>7.4054812745485814E-4</v>
      </c>
      <c r="G158" s="18">
        <v>5.2031690047886069E-2</v>
      </c>
      <c r="H158" s="18" t="s">
        <v>396</v>
      </c>
      <c r="I158" s="18">
        <v>1.8324375587950516E-3</v>
      </c>
      <c r="J158" s="18">
        <v>1.8324375587950516E-3</v>
      </c>
      <c r="K158" s="18">
        <v>1.8324375587950516E-3</v>
      </c>
      <c r="L158" s="18">
        <v>8.7957002822162467E-4</v>
      </c>
      <c r="M158" s="18">
        <v>7.4611155460204345E-2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34.106564939964429</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8.1159344066217887E-2</v>
      </c>
      <c r="F163" s="19">
        <v>0.104</v>
      </c>
      <c r="G163" s="19">
        <v>7.9039999999999996E-3</v>
      </c>
      <c r="H163" s="19">
        <v>8.9440000000000006E-3</v>
      </c>
      <c r="I163" s="19">
        <v>0.23889639573299165</v>
      </c>
      <c r="J163" s="19">
        <v>0.29198448367365648</v>
      </c>
      <c r="K163" s="19">
        <v>0.45124874749565091</v>
      </c>
      <c r="L163" s="19">
        <v>2.1500675615969248E-2</v>
      </c>
      <c r="M163" s="19">
        <v>2.8946832716951039</v>
      </c>
      <c r="N163" s="19" t="s">
        <v>396</v>
      </c>
      <c r="O163" s="19" t="s">
        <v>396</v>
      </c>
      <c r="P163" s="19" t="s">
        <v>396</v>
      </c>
      <c r="Q163" s="19" t="s">
        <v>396</v>
      </c>
      <c r="R163" s="19" t="s">
        <v>396</v>
      </c>
      <c r="S163" s="19" t="s">
        <v>396</v>
      </c>
      <c r="T163" s="19" t="s">
        <v>396</v>
      </c>
      <c r="U163" s="19" t="s">
        <v>396</v>
      </c>
      <c r="V163" s="19" t="s">
        <v>396</v>
      </c>
      <c r="W163" s="19">
        <v>0.13272021985166205</v>
      </c>
      <c r="X163" s="19">
        <v>7.9632131910997231E-3</v>
      </c>
      <c r="Y163" s="19">
        <v>1.0617617588132962E-2</v>
      </c>
      <c r="Z163" s="19">
        <v>4.5124874749565089E-3</v>
      </c>
      <c r="AA163" s="19">
        <v>3.0525650565882269E-3</v>
      </c>
      <c r="AB163" s="19">
        <v>2.6145883310777419E-2</v>
      </c>
      <c r="AC163" s="19">
        <v>2.3358758693892518E-3</v>
      </c>
      <c r="AD163" s="19">
        <v>1.5926426382199443E-2</v>
      </c>
      <c r="AE163" s="49"/>
      <c r="AF163" s="19" t="s">
        <v>385</v>
      </c>
      <c r="AG163" s="19" t="s">
        <v>385</v>
      </c>
      <c r="AH163" s="19" t="s">
        <v>385</v>
      </c>
      <c r="AI163" s="19" t="s">
        <v>385</v>
      </c>
      <c r="AJ163" s="19" t="s">
        <v>385</v>
      </c>
      <c r="AK163" s="19">
        <v>26.544043970332407</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19" priority="7" operator="equal">
      <formula>0</formula>
    </cfRule>
  </conditionalFormatting>
  <conditionalFormatting sqref="E143:AD149">
    <cfRule type="cellIs" dxfId="18" priority="3" operator="equal">
      <formula>0</formula>
    </cfRule>
  </conditionalFormatting>
  <conditionalFormatting sqref="E157:AD164 AF157:AK164">
    <cfRule type="cellIs" dxfId="17" priority="1" operator="equal">
      <formula>0</formula>
    </cfRule>
  </conditionalFormatting>
  <conditionalFormatting sqref="E14:AL140">
    <cfRule type="cellIs" dxfId="16" priority="8" stopIfTrue="1" operator="equal">
      <formula>"NO"</formula>
    </cfRule>
    <cfRule type="cellIs" dxfId="15" priority="9" stopIfTrue="1" operator="equal">
      <formula>"NA"</formula>
    </cfRule>
    <cfRule type="cellIs" dxfId="14" priority="10" stopIfTrue="1" operator="equal">
      <formula>"IE"</formula>
    </cfRule>
    <cfRule type="cellIs" dxfId="13" priority="11" stopIfTrue="1" operator="equal">
      <formula>"NE"</formula>
    </cfRule>
  </conditionalFormatting>
  <conditionalFormatting sqref="AF14:AK140 AL99:AL124">
    <cfRule type="cellIs" dxfId="12" priority="6" operator="equal">
      <formula>0</formula>
    </cfRule>
  </conditionalFormatting>
  <conditionalFormatting sqref="AF90:AL90">
    <cfRule type="cellIs" dxfId="11" priority="4" operator="equal">
      <formula>0</formula>
    </cfRule>
  </conditionalFormatting>
  <conditionalFormatting sqref="AF143:AL149">
    <cfRule type="cellIs" dxfId="10" priority="2" operator="equal">
      <formula>0</formula>
    </cfRule>
  </conditionalFormatting>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28"/>
  <dimension ref="A1:AL170"/>
  <sheetViews>
    <sheetView topLeftCell="A41"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5" width="8.5703125" style="1" customWidth="1"/>
    <col min="6" max="6" width="9.28515625" style="1" customWidth="1"/>
    <col min="7" max="14" width="8.5703125" style="1" customWidth="1"/>
    <col min="15" max="15" width="9.28515625" style="1" customWidth="1"/>
    <col min="16" max="24" width="8.5703125" style="1" customWidth="1"/>
    <col min="25" max="25" width="8.85546875" style="1" customWidth="1"/>
    <col min="26" max="30" width="8.5703125" style="1" customWidth="1"/>
    <col min="31" max="31" width="2.140625" style="1" customWidth="1"/>
    <col min="32" max="32" width="10.28515625" style="1" customWidth="1"/>
    <col min="33" max="33" width="9.5703125" style="1" customWidth="1"/>
    <col min="34" max="34" width="9.140625" style="1" customWidth="1"/>
    <col min="35" max="36" width="8.5703125" style="1" customWidth="1"/>
    <col min="37" max="37" width="13.140625" style="1" customWidth="1"/>
    <col min="38" max="38" width="25.7109375" style="1"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1990</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1990</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00"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36"/>
    </row>
    <row r="14" spans="1:38" ht="26.25" customHeight="1" thickBot="1" x14ac:dyDescent="0.25">
      <c r="A14" s="53" t="s">
        <v>50</v>
      </c>
      <c r="B14" s="53" t="s">
        <v>51</v>
      </c>
      <c r="C14" s="54" t="s">
        <v>52</v>
      </c>
      <c r="D14" s="55"/>
      <c r="E14" s="110">
        <v>20.865193178698515</v>
      </c>
      <c r="F14" s="110">
        <v>0.16992529450326485</v>
      </c>
      <c r="G14" s="110">
        <v>60.657186902175383</v>
      </c>
      <c r="H14" s="110" t="s">
        <v>392</v>
      </c>
      <c r="I14" s="110">
        <v>5.0981259259345277</v>
      </c>
      <c r="J14" s="110">
        <v>6.1196416141235703</v>
      </c>
      <c r="K14" s="110">
        <v>8.1174701334752726</v>
      </c>
      <c r="L14" s="110">
        <v>0.1746546390541312</v>
      </c>
      <c r="M14" s="110">
        <v>2.6616150340807954</v>
      </c>
      <c r="N14" s="110">
        <v>18.951304334909938</v>
      </c>
      <c r="O14" s="110">
        <v>0.65836220301840054</v>
      </c>
      <c r="P14" s="110">
        <v>0.65089189354416532</v>
      </c>
      <c r="Q14" s="110">
        <v>0.54221997501457797</v>
      </c>
      <c r="R14" s="110">
        <v>1.0012954060346217</v>
      </c>
      <c r="S14" s="110">
        <v>0.6170574537309278</v>
      </c>
      <c r="T14" s="110">
        <v>5.5354783867514055</v>
      </c>
      <c r="U14" s="110">
        <v>4.6180835115578738</v>
      </c>
      <c r="V14" s="110">
        <v>6.7498719580689599</v>
      </c>
      <c r="W14" s="110">
        <v>628.99643620881852</v>
      </c>
      <c r="X14" s="110">
        <v>1.3579222034537479E-3</v>
      </c>
      <c r="Y14" s="110">
        <v>1.7119879575866496E-3</v>
      </c>
      <c r="Z14" s="110">
        <v>1.2085859560585794E-3</v>
      </c>
      <c r="AA14" s="110">
        <v>6.9217695533199664E-4</v>
      </c>
      <c r="AB14" s="110">
        <v>4.9706730724309737E-3</v>
      </c>
      <c r="AC14" s="110">
        <v>1.194394097870032</v>
      </c>
      <c r="AD14" s="110">
        <v>1.1419056391705076</v>
      </c>
      <c r="AE14" s="111"/>
      <c r="AF14" s="112">
        <v>386.36906801929513</v>
      </c>
      <c r="AG14" s="112">
        <v>67039.834612929772</v>
      </c>
      <c r="AH14" s="112">
        <v>36381.464072596711</v>
      </c>
      <c r="AI14" s="112" t="s">
        <v>392</v>
      </c>
      <c r="AJ14" s="112" t="s">
        <v>392</v>
      </c>
      <c r="AK14" s="112" t="s">
        <v>385</v>
      </c>
      <c r="AL14" s="121" t="s">
        <v>393</v>
      </c>
    </row>
    <row r="15" spans="1:38" ht="26.25" customHeight="1" thickBot="1" x14ac:dyDescent="0.25">
      <c r="A15" s="53" t="s">
        <v>53</v>
      </c>
      <c r="B15" s="53" t="s">
        <v>54</v>
      </c>
      <c r="C15" s="54" t="s">
        <v>55</v>
      </c>
      <c r="D15" s="55"/>
      <c r="E15" s="110">
        <v>3.7968389421558313</v>
      </c>
      <c r="F15" s="110">
        <v>1.992757415936619</v>
      </c>
      <c r="G15" s="110">
        <v>11.235761770700357</v>
      </c>
      <c r="H15" s="110">
        <v>2.3128262439762657E-2</v>
      </c>
      <c r="I15" s="110">
        <v>0.23056707679091451</v>
      </c>
      <c r="J15" s="110">
        <v>0.25182423178832747</v>
      </c>
      <c r="K15" s="110">
        <v>0.25288708883367117</v>
      </c>
      <c r="L15" s="110">
        <v>4.2424342129528267E-2</v>
      </c>
      <c r="M15" s="110">
        <v>0.49629756045749085</v>
      </c>
      <c r="N15" s="110">
        <v>0.65017038006352701</v>
      </c>
      <c r="O15" s="110">
        <v>0.20805452162032864</v>
      </c>
      <c r="P15" s="110">
        <v>2.990783748292224E-2</v>
      </c>
      <c r="Q15" s="110">
        <v>6.1116015725971543E-2</v>
      </c>
      <c r="R15" s="110">
        <v>0.18204770641778759</v>
      </c>
      <c r="S15" s="110">
        <v>0.52013630405082167</v>
      </c>
      <c r="T15" s="110">
        <v>0.10402726081016432</v>
      </c>
      <c r="U15" s="110">
        <v>1.950511140190581E-3</v>
      </c>
      <c r="V15" s="110">
        <v>0.85822490168385568</v>
      </c>
      <c r="W15" s="110">
        <v>52.013630405082147</v>
      </c>
      <c r="X15" s="110">
        <v>6.6317378766479761E-6</v>
      </c>
      <c r="Y15" s="110">
        <v>9.1023853208893793E-7</v>
      </c>
      <c r="Z15" s="110">
        <v>7.9320786367750291E-6</v>
      </c>
      <c r="AA15" s="110">
        <v>1.3003407601270542E-6</v>
      </c>
      <c r="AB15" s="110">
        <v>1.6774395805638996E-5</v>
      </c>
      <c r="AC15" s="110">
        <v>6.1116015725971543E-2</v>
      </c>
      <c r="AD15" s="110">
        <v>5.8515334205717431E-2</v>
      </c>
      <c r="AE15" s="111"/>
      <c r="AF15" s="112">
        <v>29694.167297576325</v>
      </c>
      <c r="AG15" s="112">
        <v>1069.0645266918366</v>
      </c>
      <c r="AH15" s="112">
        <v>10467.166616614086</v>
      </c>
      <c r="AI15" s="112" t="s">
        <v>392</v>
      </c>
      <c r="AJ15" s="112" t="s">
        <v>392</v>
      </c>
      <c r="AK15" s="112">
        <v>13.00340760127054</v>
      </c>
      <c r="AL15" s="121" t="s">
        <v>394</v>
      </c>
    </row>
    <row r="16" spans="1:38" ht="26.25" customHeight="1" thickBot="1" x14ac:dyDescent="0.25">
      <c r="A16" s="53" t="s">
        <v>53</v>
      </c>
      <c r="B16" s="53" t="s">
        <v>56</v>
      </c>
      <c r="C16" s="54" t="s">
        <v>57</v>
      </c>
      <c r="D16" s="55"/>
      <c r="E16" s="110">
        <v>0.43071311425088016</v>
      </c>
      <c r="F16" s="110">
        <v>1.2509676017200333</v>
      </c>
      <c r="G16" s="110">
        <v>0.69006275094557157</v>
      </c>
      <c r="H16" s="110">
        <v>8.869618554475632E-2</v>
      </c>
      <c r="I16" s="110">
        <v>0.42641054711885013</v>
      </c>
      <c r="J16" s="110">
        <v>0.71764064840600295</v>
      </c>
      <c r="K16" s="110">
        <v>1.0772784065729404</v>
      </c>
      <c r="L16" s="110">
        <v>0.20467706261704804</v>
      </c>
      <c r="M16" s="110">
        <v>12.280379945349713</v>
      </c>
      <c r="N16" s="110">
        <v>4.96968164385853E-3</v>
      </c>
      <c r="O16" s="110">
        <v>2.2589462017538772E-4</v>
      </c>
      <c r="P16" s="110" t="s">
        <v>385</v>
      </c>
      <c r="Q16" s="110">
        <v>3.6143139228062035E-3</v>
      </c>
      <c r="R16" s="110">
        <v>8.132206326313958E-3</v>
      </c>
      <c r="S16" s="110">
        <v>3.840208542981591E-3</v>
      </c>
      <c r="T16" s="110">
        <v>2.0330515815784895E-3</v>
      </c>
      <c r="U16" s="110">
        <v>4.066103163156979E-3</v>
      </c>
      <c r="V16" s="110">
        <v>1.7167991133329466E-2</v>
      </c>
      <c r="W16" s="110">
        <v>1.6671022968943612</v>
      </c>
      <c r="X16" s="110">
        <v>1.8523358854381791E-2</v>
      </c>
      <c r="Y16" s="110">
        <v>2.2589462017538772E-4</v>
      </c>
      <c r="Z16" s="110">
        <v>6.7768386052616313E-5</v>
      </c>
      <c r="AA16" s="110">
        <v>4.5178924035077546E-5</v>
      </c>
      <c r="AB16" s="110">
        <v>1.8862200784644869E-2</v>
      </c>
      <c r="AC16" s="110" t="s">
        <v>385</v>
      </c>
      <c r="AD16" s="110" t="s">
        <v>385</v>
      </c>
      <c r="AE16" s="111"/>
      <c r="AF16" s="112" t="s">
        <v>392</v>
      </c>
      <c r="AG16" s="112">
        <v>7109.2962876205856</v>
      </c>
      <c r="AH16" s="112" t="s">
        <v>392</v>
      </c>
      <c r="AI16" s="112" t="s">
        <v>392</v>
      </c>
      <c r="AJ16" s="112" t="s">
        <v>392</v>
      </c>
      <c r="AK16" s="112">
        <v>2258.9462017538772</v>
      </c>
      <c r="AL16" s="121" t="s">
        <v>395</v>
      </c>
    </row>
    <row r="17" spans="1:38" ht="26.25" customHeight="1" thickBot="1" x14ac:dyDescent="0.25">
      <c r="A17" s="53" t="s">
        <v>53</v>
      </c>
      <c r="B17" s="53" t="s">
        <v>58</v>
      </c>
      <c r="C17" s="54" t="s">
        <v>59</v>
      </c>
      <c r="D17" s="55"/>
      <c r="E17" s="110">
        <v>5.1281976648885346</v>
      </c>
      <c r="F17" s="110">
        <v>3.6226411353890299E-2</v>
      </c>
      <c r="G17" s="110">
        <v>4.3831833115866621</v>
      </c>
      <c r="H17" s="110" t="s">
        <v>392</v>
      </c>
      <c r="I17" s="110">
        <v>3.6566422434548054</v>
      </c>
      <c r="J17" s="110">
        <v>3.9214104608685623</v>
      </c>
      <c r="K17" s="110">
        <v>4.538576921818767</v>
      </c>
      <c r="L17" s="110">
        <v>0.23361836280474862</v>
      </c>
      <c r="M17" s="110">
        <v>0.42022404476131303</v>
      </c>
      <c r="N17" s="110">
        <v>3.2529960429933648E-2</v>
      </c>
      <c r="O17" s="110">
        <v>8.5233351866480875E-3</v>
      </c>
      <c r="P17" s="110">
        <v>1.9003680358955444E-2</v>
      </c>
      <c r="Q17" s="110">
        <v>9.2125759591092891E-3</v>
      </c>
      <c r="R17" s="110">
        <v>4.9406050402754566E-2</v>
      </c>
      <c r="S17" s="110">
        <v>8.5844313295786179E-2</v>
      </c>
      <c r="T17" s="110">
        <v>5.7100300151774488E-2</v>
      </c>
      <c r="U17" s="110">
        <v>0.2350146556547936</v>
      </c>
      <c r="V17" s="110">
        <v>0.19750486171904585</v>
      </c>
      <c r="W17" s="110">
        <v>2.8843925918966291E-2</v>
      </c>
      <c r="X17" s="110">
        <v>5.8896369699092764E-5</v>
      </c>
      <c r="Y17" s="110">
        <v>1.0376436876419789E-4</v>
      </c>
      <c r="Z17" s="110">
        <v>8.6532063708298759E-5</v>
      </c>
      <c r="AA17" s="110">
        <v>6.561938166960263E-5</v>
      </c>
      <c r="AB17" s="110">
        <v>3.1481218384119203E-4</v>
      </c>
      <c r="AC17" s="110">
        <v>6.8945938590585315E-2</v>
      </c>
      <c r="AD17" s="110">
        <v>4.5316116232909723E-3</v>
      </c>
      <c r="AE17" s="111"/>
      <c r="AF17" s="112">
        <v>5.9287650730079262</v>
      </c>
      <c r="AG17" s="112">
        <v>18622.597128168527</v>
      </c>
      <c r="AH17" s="112">
        <v>1451.9602924065666</v>
      </c>
      <c r="AI17" s="112" t="s">
        <v>392</v>
      </c>
      <c r="AJ17" s="112" t="s">
        <v>392</v>
      </c>
      <c r="AK17" s="112" t="s">
        <v>385</v>
      </c>
      <c r="AL17" s="121" t="s">
        <v>49</v>
      </c>
    </row>
    <row r="18" spans="1:38" ht="26.25" customHeight="1" thickBot="1" x14ac:dyDescent="0.25">
      <c r="A18" s="53" t="s">
        <v>53</v>
      </c>
      <c r="B18" s="53" t="s">
        <v>60</v>
      </c>
      <c r="C18" s="54" t="s">
        <v>61</v>
      </c>
      <c r="D18" s="55"/>
      <c r="E18" s="110">
        <v>3.9590733364496767E-3</v>
      </c>
      <c r="F18" s="110">
        <v>7.4029915265467005E-5</v>
      </c>
      <c r="G18" s="110">
        <v>1.5763159870056334E-4</v>
      </c>
      <c r="H18" s="110" t="s">
        <v>392</v>
      </c>
      <c r="I18" s="110">
        <v>2.1939664063535871E-4</v>
      </c>
      <c r="J18" s="110">
        <v>2.3781222329218298E-4</v>
      </c>
      <c r="K18" s="110">
        <v>2.8033943849073211E-4</v>
      </c>
      <c r="L18" s="110">
        <v>8.7758656254143484E-6</v>
      </c>
      <c r="M18" s="110">
        <v>1.392975228225003E-3</v>
      </c>
      <c r="N18" s="110">
        <v>9.0496441520947157E-7</v>
      </c>
      <c r="O18" s="110">
        <v>7.4042543062593134E-8</v>
      </c>
      <c r="P18" s="110">
        <v>4.442552583755588E-5</v>
      </c>
      <c r="Q18" s="110">
        <v>8.2269492291770152E-6</v>
      </c>
      <c r="R18" s="110">
        <v>1.069503399793012E-6</v>
      </c>
      <c r="S18" s="110">
        <v>2.1390067995860238E-7</v>
      </c>
      <c r="T18" s="110">
        <v>1.069503399793012E-6</v>
      </c>
      <c r="U18" s="110">
        <v>4.7716305529226688E-6</v>
      </c>
      <c r="V18" s="110">
        <v>6.0056729372992208E-5</v>
      </c>
      <c r="W18" s="110">
        <v>4.2780135991720476E-5</v>
      </c>
      <c r="X18" s="110">
        <v>5.9234034450074503E-5</v>
      </c>
      <c r="Y18" s="110">
        <v>2.3858152764613344E-4</v>
      </c>
      <c r="Z18" s="110">
        <v>9.0496441520947172E-5</v>
      </c>
      <c r="AA18" s="110">
        <v>8.8851051675111761E-5</v>
      </c>
      <c r="AB18" s="110">
        <v>4.7716305529226693E-4</v>
      </c>
      <c r="AC18" s="110" t="s">
        <v>396</v>
      </c>
      <c r="AD18" s="110" t="s">
        <v>396</v>
      </c>
      <c r="AE18" s="111"/>
      <c r="AF18" s="112" t="s">
        <v>392</v>
      </c>
      <c r="AG18" s="112" t="s">
        <v>392</v>
      </c>
      <c r="AH18" s="112">
        <v>82.269492291770149</v>
      </c>
      <c r="AI18" s="112" t="s">
        <v>392</v>
      </c>
      <c r="AJ18" s="112" t="s">
        <v>392</v>
      </c>
      <c r="AK18" s="112" t="s">
        <v>385</v>
      </c>
      <c r="AL18" s="121" t="s">
        <v>49</v>
      </c>
    </row>
    <row r="19" spans="1:38" ht="26.25" customHeight="1" thickBot="1" x14ac:dyDescent="0.25">
      <c r="A19" s="53" t="s">
        <v>53</v>
      </c>
      <c r="B19" s="53" t="s">
        <v>62</v>
      </c>
      <c r="C19" s="54" t="s">
        <v>63</v>
      </c>
      <c r="D19" s="55"/>
      <c r="E19" s="110">
        <v>0.72082179301781513</v>
      </c>
      <c r="F19" s="110">
        <v>3.7522061499795603E-2</v>
      </c>
      <c r="G19" s="110">
        <v>0.43941247115231569</v>
      </c>
      <c r="H19" s="110" t="s">
        <v>392</v>
      </c>
      <c r="I19" s="110">
        <v>3.1093731660668953E-2</v>
      </c>
      <c r="J19" s="110">
        <v>4.6206232585262949E-2</v>
      </c>
      <c r="K19" s="110">
        <v>6.8707568095959945E-2</v>
      </c>
      <c r="L19" s="110">
        <v>2.2984543209952921E-3</v>
      </c>
      <c r="M19" s="110">
        <v>0.18798521046394451</v>
      </c>
      <c r="N19" s="110">
        <v>1.0489506334025243</v>
      </c>
      <c r="O19" s="110">
        <v>0.14869415587046925</v>
      </c>
      <c r="P19" s="110">
        <v>6.0488145916337249E-2</v>
      </c>
      <c r="Q19" s="110">
        <v>6.0280427564273958E-2</v>
      </c>
      <c r="R19" s="110">
        <v>0.18457206018235361</v>
      </c>
      <c r="S19" s="110">
        <v>0.4310033147197076</v>
      </c>
      <c r="T19" s="110">
        <v>0.12951152980003366</v>
      </c>
      <c r="U19" s="110">
        <v>1.0025429013320309E-2</v>
      </c>
      <c r="V19" s="110">
        <v>1.510609324371762</v>
      </c>
      <c r="W19" s="110">
        <v>36.051824161607577</v>
      </c>
      <c r="X19" s="110">
        <v>0.21375734318488526</v>
      </c>
      <c r="Y19" s="110">
        <v>0.29886132961398448</v>
      </c>
      <c r="Z19" s="110">
        <v>0.11746198219255444</v>
      </c>
      <c r="AA19" s="110">
        <v>9.353121239147924E-2</v>
      </c>
      <c r="AB19" s="110">
        <v>0.72361186738290328</v>
      </c>
      <c r="AC19" s="110">
        <v>4.4091134184428935E-2</v>
      </c>
      <c r="AD19" s="110">
        <v>0.81311717724565835</v>
      </c>
      <c r="AE19" s="111"/>
      <c r="AF19" s="112">
        <v>522.61777271724065</v>
      </c>
      <c r="AG19" s="112">
        <v>4550.609298080487</v>
      </c>
      <c r="AH19" s="112">
        <v>7926.2239414190008</v>
      </c>
      <c r="AI19" s="112" t="s">
        <v>392</v>
      </c>
      <c r="AJ19" s="112" t="s">
        <v>392</v>
      </c>
      <c r="AK19" s="112">
        <v>8.7807992382168134</v>
      </c>
      <c r="AL19" s="121" t="s">
        <v>394</v>
      </c>
    </row>
    <row r="20" spans="1:38" ht="26.25" customHeight="1" thickBot="1" x14ac:dyDescent="0.25">
      <c r="A20" s="53" t="s">
        <v>53</v>
      </c>
      <c r="B20" s="53" t="s">
        <v>64</v>
      </c>
      <c r="C20" s="54" t="s">
        <v>65</v>
      </c>
      <c r="D20" s="55"/>
      <c r="E20" s="110">
        <v>3.3047687602127418</v>
      </c>
      <c r="F20" s="110">
        <v>3.2128868914118522E-2</v>
      </c>
      <c r="G20" s="110">
        <v>12.610208629935668</v>
      </c>
      <c r="H20" s="110" t="s">
        <v>392</v>
      </c>
      <c r="I20" s="110">
        <v>0.19829196739538993</v>
      </c>
      <c r="J20" s="110">
        <v>0.2239711297045866</v>
      </c>
      <c r="K20" s="110">
        <v>0.29849937584801112</v>
      </c>
      <c r="L20" s="110">
        <v>4.0257343821333544E-2</v>
      </c>
      <c r="M20" s="110">
        <v>5.5380032257244043</v>
      </c>
      <c r="N20" s="110">
        <v>3.7547679017684223E-2</v>
      </c>
      <c r="O20" s="110">
        <v>4.1269752876497146E-3</v>
      </c>
      <c r="P20" s="110">
        <v>2.3122241932042719E-2</v>
      </c>
      <c r="Q20" s="110">
        <v>1.4337453516778181E-2</v>
      </c>
      <c r="R20" s="110">
        <v>4.3924259233749034E-2</v>
      </c>
      <c r="S20" s="110">
        <v>3.1523372663907513E-2</v>
      </c>
      <c r="T20" s="110">
        <v>0.13569581364936689</v>
      </c>
      <c r="U20" s="110">
        <v>0.21036609551233335</v>
      </c>
      <c r="V20" s="110">
        <v>0.13904835259183007</v>
      </c>
      <c r="W20" s="110">
        <v>0.10760933657765774</v>
      </c>
      <c r="X20" s="110">
        <v>4.235578095492618E-4</v>
      </c>
      <c r="Y20" s="110">
        <v>1.2577256566882818E-3</v>
      </c>
      <c r="Z20" s="110">
        <v>6.0860678791741342E-4</v>
      </c>
      <c r="AA20" s="110">
        <v>3.1933384755397268E-4</v>
      </c>
      <c r="AB20" s="110">
        <v>2.6092241017089293E-3</v>
      </c>
      <c r="AC20" s="110">
        <v>8.2222955871261952E-2</v>
      </c>
      <c r="AD20" s="110">
        <v>2.4557292894621083E-2</v>
      </c>
      <c r="AE20" s="111"/>
      <c r="AF20" s="112">
        <v>427.0704825960687</v>
      </c>
      <c r="AG20" s="112">
        <v>6103.2208860183082</v>
      </c>
      <c r="AH20" s="112">
        <v>3755.8496407971475</v>
      </c>
      <c r="AI20" s="112">
        <v>8262.2637498469467</v>
      </c>
      <c r="AJ20" s="112" t="s">
        <v>392</v>
      </c>
      <c r="AK20" s="112" t="s">
        <v>385</v>
      </c>
      <c r="AL20" s="121" t="s">
        <v>49</v>
      </c>
    </row>
    <row r="21" spans="1:38" ht="26.25" customHeight="1" thickBot="1" x14ac:dyDescent="0.25">
      <c r="A21" s="53" t="s">
        <v>53</v>
      </c>
      <c r="B21" s="53" t="s">
        <v>66</v>
      </c>
      <c r="C21" s="54" t="s">
        <v>67</v>
      </c>
      <c r="D21" s="55"/>
      <c r="E21" s="110">
        <v>0.77898609266035157</v>
      </c>
      <c r="F21" s="110">
        <v>5.1969112345452213E-2</v>
      </c>
      <c r="G21" s="110">
        <v>0.87314991861004676</v>
      </c>
      <c r="H21" s="110">
        <v>7.503758108784753E-3</v>
      </c>
      <c r="I21" s="110">
        <v>6.5057328544832177E-2</v>
      </c>
      <c r="J21" s="110">
        <v>0.10385977557475141</v>
      </c>
      <c r="K21" s="110">
        <v>0.17338587989903365</v>
      </c>
      <c r="L21" s="110">
        <v>9.3439195533530726E-3</v>
      </c>
      <c r="M21" s="110">
        <v>0.41999351265372126</v>
      </c>
      <c r="N21" s="110">
        <v>6.1050221035579846E-2</v>
      </c>
      <c r="O21" s="110">
        <v>1.2161939224547759E-3</v>
      </c>
      <c r="P21" s="110">
        <v>8.6194595154205789E-3</v>
      </c>
      <c r="Q21" s="110">
        <v>2.7401572103652656E-3</v>
      </c>
      <c r="R21" s="110">
        <v>6.9740764899968374E-3</v>
      </c>
      <c r="S21" s="110">
        <v>8.1606350471114964E-3</v>
      </c>
      <c r="T21" s="110">
        <v>6.0144777791127273E-3</v>
      </c>
      <c r="U21" s="110">
        <v>1.4127670678157598E-3</v>
      </c>
      <c r="V21" s="110">
        <v>0.12610935000128246</v>
      </c>
      <c r="W21" s="110">
        <v>9.9575126160238794E-2</v>
      </c>
      <c r="X21" s="110">
        <v>2.8294315468109867E-2</v>
      </c>
      <c r="Y21" s="110">
        <v>6.1004570602850722E-2</v>
      </c>
      <c r="Z21" s="110">
        <v>2.1790015978405859E-2</v>
      </c>
      <c r="AA21" s="110">
        <v>1.9145996967762386E-2</v>
      </c>
      <c r="AB21" s="110">
        <v>0.13023489901712884</v>
      </c>
      <c r="AC21" s="110">
        <v>4.3102472037945955E-4</v>
      </c>
      <c r="AD21" s="110">
        <v>7.6226990300213113E-2</v>
      </c>
      <c r="AE21" s="111"/>
      <c r="AF21" s="112">
        <v>486.57530159753276</v>
      </c>
      <c r="AG21" s="112">
        <v>448.3832586765476</v>
      </c>
      <c r="AH21" s="112">
        <v>9248.5116003822386</v>
      </c>
      <c r="AI21" s="112">
        <v>40.840544999999999</v>
      </c>
      <c r="AJ21" s="112" t="s">
        <v>392</v>
      </c>
      <c r="AK21" s="112" t="s">
        <v>385</v>
      </c>
      <c r="AL21" s="121" t="s">
        <v>49</v>
      </c>
    </row>
    <row r="22" spans="1:38" ht="26.25" customHeight="1" thickBot="1" x14ac:dyDescent="0.25">
      <c r="A22" s="53" t="s">
        <v>53</v>
      </c>
      <c r="B22" s="57" t="s">
        <v>68</v>
      </c>
      <c r="C22" s="54" t="s">
        <v>69</v>
      </c>
      <c r="D22" s="55"/>
      <c r="E22" s="110">
        <v>5.6737964243344061</v>
      </c>
      <c r="F22" s="110">
        <v>7.411328369577265E-2</v>
      </c>
      <c r="G22" s="110">
        <v>0.65936710071820237</v>
      </c>
      <c r="H22" s="110" t="s">
        <v>392</v>
      </c>
      <c r="I22" s="110">
        <v>2.4500271492294508E-2</v>
      </c>
      <c r="J22" s="110">
        <v>3.4490044485433025E-2</v>
      </c>
      <c r="K22" s="110">
        <v>3.8622958958391275E-2</v>
      </c>
      <c r="L22" s="110">
        <v>1.9088827521305349E-3</v>
      </c>
      <c r="M22" s="110">
        <v>11.376578725830239</v>
      </c>
      <c r="N22" s="110">
        <v>0.27790350000000003</v>
      </c>
      <c r="O22" s="110">
        <v>2.2686000000000001E-2</v>
      </c>
      <c r="P22" s="110">
        <v>0.13895175000000001</v>
      </c>
      <c r="Q22" s="110">
        <v>7.5147375000000002E-2</v>
      </c>
      <c r="R22" s="110">
        <v>0.11626575000000001</v>
      </c>
      <c r="S22" s="110">
        <v>0.18347302499999998</v>
      </c>
      <c r="T22" s="110">
        <v>0.13895175000000001</v>
      </c>
      <c r="U22" s="110">
        <v>7.1744474999999988E-2</v>
      </c>
      <c r="V22" s="110">
        <v>1.202358</v>
      </c>
      <c r="W22" s="110">
        <v>1.1626574999999998E-2</v>
      </c>
      <c r="X22" s="110">
        <v>1.8432374999999998E-5</v>
      </c>
      <c r="Y22" s="110">
        <v>7.9400999999999983E-4</v>
      </c>
      <c r="Z22" s="110">
        <v>2.1835275000000001E-4</v>
      </c>
      <c r="AA22" s="110">
        <v>1.2193725000000001E-4</v>
      </c>
      <c r="AB22" s="110">
        <v>1.1527323750000001E-3</v>
      </c>
      <c r="AC22" s="110">
        <v>1.3044449999999999E-2</v>
      </c>
      <c r="AD22" s="110">
        <v>0.29208224999999999</v>
      </c>
      <c r="AE22" s="111"/>
      <c r="AF22" s="112">
        <v>582.02880204271946</v>
      </c>
      <c r="AG22" s="112">
        <v>6388.6099092814384</v>
      </c>
      <c r="AH22" s="112">
        <v>10817.049201026986</v>
      </c>
      <c r="AI22" s="112">
        <v>95.989571999999995</v>
      </c>
      <c r="AJ22" s="112">
        <v>17.095603680968139</v>
      </c>
      <c r="AK22" s="112" t="s">
        <v>385</v>
      </c>
      <c r="AL22" s="121" t="s">
        <v>49</v>
      </c>
    </row>
    <row r="23" spans="1:38" ht="26.25" customHeight="1" thickBot="1" x14ac:dyDescent="0.25">
      <c r="A23" s="53" t="s">
        <v>70</v>
      </c>
      <c r="B23" s="57" t="s">
        <v>363</v>
      </c>
      <c r="C23" s="54" t="s">
        <v>359</v>
      </c>
      <c r="D23" s="96"/>
      <c r="E23" s="110">
        <v>0.50245910999999999</v>
      </c>
      <c r="F23" s="110">
        <v>8.522919000000001E-2</v>
      </c>
      <c r="G23" s="110">
        <v>3.366E-4</v>
      </c>
      <c r="H23" s="110">
        <v>1.2731999999999999E-4</v>
      </c>
      <c r="I23" s="110">
        <v>3.1847309999999997E-2</v>
      </c>
      <c r="J23" s="110">
        <v>3.1847309999999997E-2</v>
      </c>
      <c r="K23" s="110">
        <v>3.1847309999999997E-2</v>
      </c>
      <c r="L23" s="110">
        <v>1.960464E-2</v>
      </c>
      <c r="M23" s="110">
        <v>1.57138344</v>
      </c>
      <c r="N23" s="110" t="s">
        <v>396</v>
      </c>
      <c r="O23" s="110">
        <v>1.683E-4</v>
      </c>
      <c r="P23" s="110" t="s">
        <v>396</v>
      </c>
      <c r="Q23" s="110" t="s">
        <v>396</v>
      </c>
      <c r="R23" s="110">
        <v>8.4150000000000002E-4</v>
      </c>
      <c r="S23" s="110">
        <v>2.8610999999999998E-2</v>
      </c>
      <c r="T23" s="110">
        <v>1.1781000000000001E-3</v>
      </c>
      <c r="U23" s="110">
        <v>1.683E-4</v>
      </c>
      <c r="V23" s="110">
        <v>1.6829999999999998E-2</v>
      </c>
      <c r="W23" s="110" t="s">
        <v>396</v>
      </c>
      <c r="X23" s="110">
        <v>5.2320000000000003E-4</v>
      </c>
      <c r="Y23" s="110">
        <v>8.2320000000000006E-4</v>
      </c>
      <c r="Z23" s="110" t="s">
        <v>396</v>
      </c>
      <c r="AA23" s="110" t="s">
        <v>396</v>
      </c>
      <c r="AB23" s="110">
        <v>1.3464000000000002E-3</v>
      </c>
      <c r="AC23" s="110" t="s">
        <v>396</v>
      </c>
      <c r="AD23" s="110" t="s">
        <v>396</v>
      </c>
      <c r="AE23" s="111"/>
      <c r="AF23" s="110">
        <v>716.73487396136704</v>
      </c>
      <c r="AG23" s="110" t="s">
        <v>385</v>
      </c>
      <c r="AH23" s="110" t="s">
        <v>385</v>
      </c>
      <c r="AI23" s="110" t="s">
        <v>392</v>
      </c>
      <c r="AJ23" s="110" t="s">
        <v>385</v>
      </c>
      <c r="AK23" s="110" t="s">
        <v>385</v>
      </c>
      <c r="AL23" s="119" t="s">
        <v>49</v>
      </c>
    </row>
    <row r="24" spans="1:38" ht="26.25" customHeight="1" thickBot="1" x14ac:dyDescent="0.25">
      <c r="A24" s="58" t="s">
        <v>53</v>
      </c>
      <c r="B24" s="57" t="s">
        <v>71</v>
      </c>
      <c r="C24" s="54" t="s">
        <v>72</v>
      </c>
      <c r="D24" s="55"/>
      <c r="E24" s="110">
        <v>2.5796592480572622</v>
      </c>
      <c r="F24" s="110">
        <v>0.12269908187025141</v>
      </c>
      <c r="G24" s="110">
        <v>2.3689417662215329</v>
      </c>
      <c r="H24" s="110">
        <v>2.7038531816675763E-2</v>
      </c>
      <c r="I24" s="110">
        <v>0.70095192627812763</v>
      </c>
      <c r="J24" s="110">
        <v>0.95716982555270447</v>
      </c>
      <c r="K24" s="110">
        <v>1.4711287587429431</v>
      </c>
      <c r="L24" s="110">
        <v>0.10596979371678197</v>
      </c>
      <c r="M24" s="110">
        <v>3.7165450962461626</v>
      </c>
      <c r="N24" s="110">
        <v>1.9297856478169641E-2</v>
      </c>
      <c r="O24" s="110">
        <v>5.5603729251983156E-3</v>
      </c>
      <c r="P24" s="110">
        <v>6.5703377376773175E-3</v>
      </c>
      <c r="Q24" s="110">
        <v>9.7557059340746665E-3</v>
      </c>
      <c r="R24" s="110">
        <v>1.2135511236112246E-2</v>
      </c>
      <c r="S24" s="110">
        <v>8.9710644911352028E-3</v>
      </c>
      <c r="T24" s="110">
        <v>0.27645426843945642</v>
      </c>
      <c r="U24" s="110">
        <v>1.6631696093116148E-2</v>
      </c>
      <c r="V24" s="110">
        <v>0.24114324347747887</v>
      </c>
      <c r="W24" s="110">
        <v>7.5201478416673739E-2</v>
      </c>
      <c r="X24" s="110">
        <v>2.861963329494485E-3</v>
      </c>
      <c r="Y24" s="110">
        <v>4.8543553790783411E-3</v>
      </c>
      <c r="Z24" s="110">
        <v>1.6025762294771021E-3</v>
      </c>
      <c r="AA24" s="110">
        <v>1.2226731394008967E-3</v>
      </c>
      <c r="AB24" s="110">
        <v>1.0541568077450825E-2</v>
      </c>
      <c r="AC24" s="110">
        <v>2.0727876905909656E-2</v>
      </c>
      <c r="AD24" s="110">
        <v>1.1796036451547512E-2</v>
      </c>
      <c r="AE24" s="111"/>
      <c r="AF24" s="112">
        <v>422.68298144538846</v>
      </c>
      <c r="AG24" s="112">
        <v>2318.6289346277804</v>
      </c>
      <c r="AH24" s="112">
        <v>20227.445221227779</v>
      </c>
      <c r="AI24" s="112">
        <v>1119.7287603211698</v>
      </c>
      <c r="AJ24" s="112" t="s">
        <v>392</v>
      </c>
      <c r="AK24" s="112" t="s">
        <v>392</v>
      </c>
      <c r="AL24" s="121" t="s">
        <v>49</v>
      </c>
    </row>
    <row r="25" spans="1:38" ht="26.25" customHeight="1" thickBot="1" x14ac:dyDescent="0.25">
      <c r="A25" s="53" t="s">
        <v>73</v>
      </c>
      <c r="B25" s="57" t="s">
        <v>74</v>
      </c>
      <c r="C25" s="59" t="s">
        <v>75</v>
      </c>
      <c r="D25" s="55"/>
      <c r="E25" s="110">
        <v>0.1020300713629058</v>
      </c>
      <c r="F25" s="110">
        <v>1.1619220627586376E-3</v>
      </c>
      <c r="G25" s="110">
        <v>2.7056741903814317E-2</v>
      </c>
      <c r="H25" s="110" t="s">
        <v>396</v>
      </c>
      <c r="I25" s="110">
        <v>6.8706824437199713E-4</v>
      </c>
      <c r="J25" s="110">
        <v>6.8706824437199713E-4</v>
      </c>
      <c r="K25" s="110">
        <v>6.8706824437199713E-4</v>
      </c>
      <c r="L25" s="110">
        <v>3.2979275729855869E-4</v>
      </c>
      <c r="M25" s="110">
        <v>6.8025928695950144E-2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125.36776140973971</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8.0855488686936719E-2</v>
      </c>
      <c r="F26" s="110">
        <v>6.7887560382908386E-4</v>
      </c>
      <c r="G26" s="110">
        <v>2.2600430140330498E-2</v>
      </c>
      <c r="H26" s="110" t="s">
        <v>396</v>
      </c>
      <c r="I26" s="110">
        <v>4.4987434016354502E-4</v>
      </c>
      <c r="J26" s="110">
        <v>4.4987434016354502E-4</v>
      </c>
      <c r="K26" s="110">
        <v>4.4987434016354502E-4</v>
      </c>
      <c r="L26" s="110">
        <v>2.159396832785016E-4</v>
      </c>
      <c r="M26" s="110">
        <v>1.9853423491859784E-2</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14.796063587690124</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11.014932750002234</v>
      </c>
      <c r="F27" s="110">
        <v>17.057412578320459</v>
      </c>
      <c r="G27" s="110">
        <v>0.54660507166474981</v>
      </c>
      <c r="H27" s="110">
        <v>1.1394761918788269E-2</v>
      </c>
      <c r="I27" s="110">
        <v>0.65016514456837393</v>
      </c>
      <c r="J27" s="110">
        <v>0.65016514456837393</v>
      </c>
      <c r="K27" s="110">
        <v>0.65016514456837393</v>
      </c>
      <c r="L27" s="110">
        <v>0.35265524777180585</v>
      </c>
      <c r="M27" s="110">
        <v>166.80059142148264</v>
      </c>
      <c r="N27" s="110">
        <v>7.6174755664984692</v>
      </c>
      <c r="O27" s="110">
        <v>3.8197564214482592E-3</v>
      </c>
      <c r="P27" s="110">
        <v>4.0504961556287874E-3</v>
      </c>
      <c r="Q27" s="110">
        <v>1.3266090735304331E-4</v>
      </c>
      <c r="R27" s="110">
        <v>2.5979079201800485E-2</v>
      </c>
      <c r="S27" s="110">
        <v>0.88319264410363707</v>
      </c>
      <c r="T27" s="110">
        <v>3.6368732195669252E-2</v>
      </c>
      <c r="U27" s="110">
        <v>9.168830765226031E-5</v>
      </c>
      <c r="V27" s="110">
        <v>0.59702244068364119</v>
      </c>
      <c r="W27" s="110">
        <v>0.2763523</v>
      </c>
      <c r="X27" s="110">
        <v>5.9868991831E-3</v>
      </c>
      <c r="Y27" s="110">
        <v>8.2580223047000016E-3</v>
      </c>
      <c r="Z27" s="110">
        <v>4.7116846769000003E-3</v>
      </c>
      <c r="AA27" s="110">
        <v>8.2139435690999994E-3</v>
      </c>
      <c r="AB27" s="110">
        <v>2.7170549733800002E-2</v>
      </c>
      <c r="AC27" s="110">
        <v>1.4598559999999999E-4</v>
      </c>
      <c r="AD27" s="110">
        <v>4.3012600000000002E-5</v>
      </c>
      <c r="AE27" s="111"/>
      <c r="AF27" s="112">
        <v>22549.799119943898</v>
      </c>
      <c r="AG27" s="112" t="s">
        <v>385</v>
      </c>
      <c r="AH27" s="112" t="s">
        <v>385</v>
      </c>
      <c r="AI27" s="112" t="s">
        <v>385</v>
      </c>
      <c r="AJ27" s="112" t="s">
        <v>385</v>
      </c>
      <c r="AK27" s="112" t="s">
        <v>385</v>
      </c>
      <c r="AL27" s="121" t="s">
        <v>49</v>
      </c>
    </row>
    <row r="28" spans="1:38" ht="26.25" customHeight="1" thickBot="1" x14ac:dyDescent="0.25">
      <c r="A28" s="53" t="s">
        <v>78</v>
      </c>
      <c r="B28" s="53" t="s">
        <v>81</v>
      </c>
      <c r="C28" s="54" t="s">
        <v>82</v>
      </c>
      <c r="D28" s="55"/>
      <c r="E28" s="110">
        <v>4.4486465161089193</v>
      </c>
      <c r="F28" s="110">
        <v>0.96088299242674036</v>
      </c>
      <c r="G28" s="110">
        <v>0.41456812726760994</v>
      </c>
      <c r="H28" s="110">
        <v>3.6970000299753774E-3</v>
      </c>
      <c r="I28" s="110">
        <v>0.70869111872008816</v>
      </c>
      <c r="J28" s="110">
        <v>0.70869111872008816</v>
      </c>
      <c r="K28" s="110">
        <v>0.70869111872008816</v>
      </c>
      <c r="L28" s="110">
        <v>0.39366938858902389</v>
      </c>
      <c r="M28" s="110">
        <v>10.889132376032002</v>
      </c>
      <c r="N28" s="110">
        <v>0.44172669725361458</v>
      </c>
      <c r="O28" s="110">
        <v>2.3008228122632974E-4</v>
      </c>
      <c r="P28" s="110">
        <v>1.1742282521923352E-3</v>
      </c>
      <c r="Q28" s="110">
        <v>2.515502845795505E-5</v>
      </c>
      <c r="R28" s="110">
        <v>1.0369344005654157E-2</v>
      </c>
      <c r="S28" s="110">
        <v>0.35255769619224125</v>
      </c>
      <c r="T28" s="110">
        <v>1.4517081607915816E-2</v>
      </c>
      <c r="U28" s="110">
        <v>2.2946858234631681E-5</v>
      </c>
      <c r="V28" s="110">
        <v>0.20738688011308307</v>
      </c>
      <c r="W28" s="110">
        <v>0.12833610000000001</v>
      </c>
      <c r="X28" s="110">
        <v>3.5710024706000001E-3</v>
      </c>
      <c r="Y28" s="110">
        <v>4.0653811216999998E-3</v>
      </c>
      <c r="Z28" s="110">
        <v>3.1169664706E-3</v>
      </c>
      <c r="AA28" s="110">
        <v>3.434639579E-3</v>
      </c>
      <c r="AB28" s="110">
        <v>1.41879896419E-2</v>
      </c>
      <c r="AC28" s="110">
        <v>2.1373400000000001E-5</v>
      </c>
      <c r="AD28" s="110">
        <v>8.3375999999999996E-6</v>
      </c>
      <c r="AE28" s="111"/>
      <c r="AF28" s="112">
        <v>8853.5967296892995</v>
      </c>
      <c r="AG28" s="112" t="s">
        <v>385</v>
      </c>
      <c r="AH28" s="112" t="s">
        <v>385</v>
      </c>
      <c r="AI28" s="112" t="s">
        <v>385</v>
      </c>
      <c r="AJ28" s="112" t="s">
        <v>385</v>
      </c>
      <c r="AK28" s="112" t="s">
        <v>385</v>
      </c>
      <c r="AL28" s="121" t="s">
        <v>49</v>
      </c>
    </row>
    <row r="29" spans="1:38" ht="26.25" customHeight="1" thickBot="1" x14ac:dyDescent="0.25">
      <c r="A29" s="53" t="s">
        <v>78</v>
      </c>
      <c r="B29" s="53" t="s">
        <v>83</v>
      </c>
      <c r="C29" s="54" t="s">
        <v>84</v>
      </c>
      <c r="D29" s="55"/>
      <c r="E29" s="110">
        <v>28.255752405822651</v>
      </c>
      <c r="F29" s="110">
        <v>2.9252390813081899</v>
      </c>
      <c r="G29" s="110">
        <v>1.4468077461977766</v>
      </c>
      <c r="H29" s="110">
        <v>9.0991000667591422E-3</v>
      </c>
      <c r="I29" s="110">
        <v>1.1347699750264735</v>
      </c>
      <c r="J29" s="110">
        <v>1.1347699750264735</v>
      </c>
      <c r="K29" s="110">
        <v>1.1347699750264735</v>
      </c>
      <c r="L29" s="110">
        <v>0.57322551962938606</v>
      </c>
      <c r="M29" s="110">
        <v>7.9512702534974</v>
      </c>
      <c r="N29" s="110">
        <v>0.31341728641707128</v>
      </c>
      <c r="O29" s="110">
        <v>1.8979846918286181E-4</v>
      </c>
      <c r="P29" s="110">
        <v>3.6613391452553295E-3</v>
      </c>
      <c r="Q29" s="110">
        <v>7.1208483894000946E-5</v>
      </c>
      <c r="R29" s="110">
        <v>3.4038818320240458E-2</v>
      </c>
      <c r="S29" s="110">
        <v>1.1573198228881756</v>
      </c>
      <c r="T29" s="110">
        <v>4.7654345648336649E-2</v>
      </c>
      <c r="U29" s="110">
        <v>6.9643060267240929E-5</v>
      </c>
      <c r="V29" s="110">
        <v>0.6807763664048091</v>
      </c>
      <c r="W29" s="110">
        <v>0.19970919999999998</v>
      </c>
      <c r="X29" s="110">
        <v>2.8529849745999999E-3</v>
      </c>
      <c r="Y29" s="110">
        <v>1.72764090126E-2</v>
      </c>
      <c r="Z29" s="110">
        <v>1.9305198327900001E-2</v>
      </c>
      <c r="AA29" s="110">
        <v>4.4379766274000006E-3</v>
      </c>
      <c r="AB29" s="110">
        <v>4.3872568942500009E-2</v>
      </c>
      <c r="AC29" s="110">
        <v>4.1230799999999998E-5</v>
      </c>
      <c r="AD29" s="110">
        <v>3.4770600000000002E-5</v>
      </c>
      <c r="AE29" s="111"/>
      <c r="AF29" s="112">
        <v>29004.609482271499</v>
      </c>
      <c r="AG29" s="112" t="s">
        <v>385</v>
      </c>
      <c r="AH29" s="112" t="s">
        <v>385</v>
      </c>
      <c r="AI29" s="112" t="s">
        <v>385</v>
      </c>
      <c r="AJ29" s="112" t="s">
        <v>385</v>
      </c>
      <c r="AK29" s="112" t="s">
        <v>385</v>
      </c>
      <c r="AL29" s="121" t="s">
        <v>49</v>
      </c>
    </row>
    <row r="30" spans="1:38" ht="26.25" customHeight="1" thickBot="1" x14ac:dyDescent="0.25">
      <c r="A30" s="53" t="s">
        <v>78</v>
      </c>
      <c r="B30" s="53" t="s">
        <v>85</v>
      </c>
      <c r="C30" s="54" t="s">
        <v>86</v>
      </c>
      <c r="D30" s="55"/>
      <c r="E30" s="110">
        <v>9.3562079082758612E-2</v>
      </c>
      <c r="F30" s="110">
        <v>1.6366514305866451</v>
      </c>
      <c r="G30" s="110">
        <v>1.002094794539142E-2</v>
      </c>
      <c r="H30" s="110">
        <v>7.3552238625217191E-4</v>
      </c>
      <c r="I30" s="110">
        <v>3.2284755962373513E-2</v>
      </c>
      <c r="J30" s="110">
        <v>3.2284755962373513E-2</v>
      </c>
      <c r="K30" s="110">
        <v>3.2284755962373513E-2</v>
      </c>
      <c r="L30" s="110">
        <v>5.1687707624841882E-3</v>
      </c>
      <c r="M30" s="110">
        <v>7.3719008755925977</v>
      </c>
      <c r="N30" s="110">
        <v>0.28221185958783823</v>
      </c>
      <c r="O30" s="110">
        <v>1.5280240918076268E-4</v>
      </c>
      <c r="P30" s="110">
        <v>1.2860866684247349E-4</v>
      </c>
      <c r="Q30" s="110">
        <v>1.7104313315761638E-5</v>
      </c>
      <c r="R30" s="110">
        <v>7.1369705854544292E-4</v>
      </c>
      <c r="S30" s="110">
        <v>2.3993062966021793E-2</v>
      </c>
      <c r="T30" s="110">
        <v>9.9355932523524388E-4</v>
      </c>
      <c r="U30" s="110">
        <v>7.5024889269131325E-6</v>
      </c>
      <c r="V30" s="110">
        <v>0.23409193012773497</v>
      </c>
      <c r="W30" s="110">
        <v>9.9547999999999998E-3</v>
      </c>
      <c r="X30" s="110">
        <v>1.4640380289999999E-4</v>
      </c>
      <c r="Y30" s="110">
        <v>2.6125464180000002E-4</v>
      </c>
      <c r="Z30" s="110">
        <v>9.3395640700000008E-5</v>
      </c>
      <c r="AA30" s="110">
        <v>3.0479702250000001E-4</v>
      </c>
      <c r="AB30" s="110">
        <v>8.0585110790000003E-4</v>
      </c>
      <c r="AC30" s="110">
        <v>9.9548E-6</v>
      </c>
      <c r="AD30" s="110">
        <v>9.1470999999999992E-6</v>
      </c>
      <c r="AE30" s="111"/>
      <c r="AF30" s="112">
        <v>619.06186429429999</v>
      </c>
      <c r="AG30" s="112" t="s">
        <v>385</v>
      </c>
      <c r="AH30" s="112" t="s">
        <v>385</v>
      </c>
      <c r="AI30" s="112" t="s">
        <v>385</v>
      </c>
      <c r="AJ30" s="112" t="s">
        <v>385</v>
      </c>
      <c r="AK30" s="112" t="s">
        <v>385</v>
      </c>
      <c r="AL30" s="121" t="s">
        <v>49</v>
      </c>
    </row>
    <row r="31" spans="1:38" ht="26.25" customHeight="1" thickBot="1" x14ac:dyDescent="0.25">
      <c r="A31" s="53" t="s">
        <v>78</v>
      </c>
      <c r="B31" s="53" t="s">
        <v>87</v>
      </c>
      <c r="C31" s="54" t="s">
        <v>88</v>
      </c>
      <c r="D31" s="55"/>
      <c r="E31" s="110" t="s">
        <v>385</v>
      </c>
      <c r="F31" s="110">
        <v>3.4854767182770323</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t="s">
        <v>396</v>
      </c>
      <c r="AG31" s="112" t="s">
        <v>385</v>
      </c>
      <c r="AH31" s="112" t="s">
        <v>385</v>
      </c>
      <c r="AI31" s="112" t="s">
        <v>385</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0.1774408157310961</v>
      </c>
      <c r="J32" s="110">
        <v>0.33617753386992699</v>
      </c>
      <c r="K32" s="110">
        <v>0.43644614861438302</v>
      </c>
      <c r="L32" s="110">
        <v>1.8276404020302898E-2</v>
      </c>
      <c r="M32" s="110" t="s">
        <v>385</v>
      </c>
      <c r="N32" s="110">
        <v>1.1975223808377178</v>
      </c>
      <c r="O32" s="110">
        <v>5.2224908788948881E-3</v>
      </c>
      <c r="P32" s="110" t="s">
        <v>396</v>
      </c>
      <c r="Q32" s="110">
        <v>1.4138166098723747E-12</v>
      </c>
      <c r="R32" s="110">
        <v>0.17865723865733343</v>
      </c>
      <c r="S32" s="110">
        <v>3.9156799626317462</v>
      </c>
      <c r="T32" s="110">
        <v>2.7963920905345576E-2</v>
      </c>
      <c r="U32" s="110">
        <v>3.5488163146219233E-3</v>
      </c>
      <c r="V32" s="110">
        <v>1.4138166098723757</v>
      </c>
      <c r="W32" s="110" t="s">
        <v>396</v>
      </c>
      <c r="X32" s="110">
        <v>1.1021045648424916E-3</v>
      </c>
      <c r="Y32" s="110">
        <v>1.0179531916227254E-4</v>
      </c>
      <c r="Z32" s="110">
        <v>1.5026928066811662E-4</v>
      </c>
      <c r="AA32" s="110" t="s">
        <v>396</v>
      </c>
      <c r="AB32" s="110">
        <v>1.3541691646728807E-3</v>
      </c>
      <c r="AC32" s="110" t="s">
        <v>396</v>
      </c>
      <c r="AD32" s="110" t="s">
        <v>396</v>
      </c>
      <c r="AE32" s="111"/>
      <c r="AF32" s="112" t="s">
        <v>385</v>
      </c>
      <c r="AG32" s="112" t="s">
        <v>385</v>
      </c>
      <c r="AH32" s="112" t="s">
        <v>385</v>
      </c>
      <c r="AI32" s="112" t="s">
        <v>385</v>
      </c>
      <c r="AJ32" s="112" t="s">
        <v>385</v>
      </c>
      <c r="AK32" s="112">
        <v>12816.9838857984</v>
      </c>
      <c r="AL32" s="121" t="s">
        <v>382</v>
      </c>
    </row>
    <row r="33" spans="1:38" ht="26.25" customHeight="1" thickBot="1" x14ac:dyDescent="0.25">
      <c r="A33" s="53" t="s">
        <v>78</v>
      </c>
      <c r="B33" s="53" t="s">
        <v>91</v>
      </c>
      <c r="C33" s="54" t="s">
        <v>92</v>
      </c>
      <c r="D33" s="55"/>
      <c r="E33" s="110" t="s">
        <v>385</v>
      </c>
      <c r="F33" s="110" t="s">
        <v>385</v>
      </c>
      <c r="G33" s="110" t="s">
        <v>385</v>
      </c>
      <c r="H33" s="110" t="s">
        <v>385</v>
      </c>
      <c r="I33" s="110">
        <v>0.10305218140644977</v>
      </c>
      <c r="J33" s="110">
        <v>0.19083737297490702</v>
      </c>
      <c r="K33" s="110">
        <v>0.38167474594981404</v>
      </c>
      <c r="L33" s="110">
        <v>4.0457523070680321E-3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12816.9838857984</v>
      </c>
      <c r="AL33" s="121" t="s">
        <v>382</v>
      </c>
    </row>
    <row r="34" spans="1:38" ht="26.25" customHeight="1" thickBot="1" x14ac:dyDescent="0.25">
      <c r="A34" s="53" t="s">
        <v>70</v>
      </c>
      <c r="B34" s="53" t="s">
        <v>93</v>
      </c>
      <c r="C34" s="54" t="s">
        <v>94</v>
      </c>
      <c r="D34" s="55"/>
      <c r="E34" s="110">
        <v>6.1928415999999995</v>
      </c>
      <c r="F34" s="110">
        <v>0.54955560000000014</v>
      </c>
      <c r="G34" s="110">
        <v>1.64984864E-3</v>
      </c>
      <c r="H34" s="110">
        <v>8.2728800000000003E-4</v>
      </c>
      <c r="I34" s="110">
        <v>0.16191208000000001</v>
      </c>
      <c r="J34" s="110">
        <v>0.17018496</v>
      </c>
      <c r="K34" s="110">
        <v>0.17963968</v>
      </c>
      <c r="L34" s="110">
        <v>0.10524285200000001</v>
      </c>
      <c r="M34" s="110">
        <v>1.2645687999999997</v>
      </c>
      <c r="N34" s="110" t="s">
        <v>396</v>
      </c>
      <c r="O34" s="110">
        <v>1.18184E-3</v>
      </c>
      <c r="P34" s="110" t="s">
        <v>396</v>
      </c>
      <c r="Q34" s="110" t="s">
        <v>396</v>
      </c>
      <c r="R34" s="110">
        <v>5.9092000000000007E-3</v>
      </c>
      <c r="S34" s="110">
        <v>0.20091279999999997</v>
      </c>
      <c r="T34" s="110">
        <v>8.2728800000000016E-3</v>
      </c>
      <c r="U34" s="110">
        <v>1.18184E-3</v>
      </c>
      <c r="V34" s="110">
        <v>0.118184</v>
      </c>
      <c r="W34" s="110">
        <v>1.18184E-2</v>
      </c>
      <c r="X34" s="110">
        <v>3.5455199999999999E-3</v>
      </c>
      <c r="Y34" s="110">
        <v>5.9092000000000007E-3</v>
      </c>
      <c r="Z34" s="110">
        <v>4.0655296000000009E-6</v>
      </c>
      <c r="AA34" s="110">
        <v>9.3365360000000009E-7</v>
      </c>
      <c r="AB34" s="110">
        <v>9.4597191832000004E-3</v>
      </c>
      <c r="AC34" s="110">
        <v>9.4547200000000004E-4</v>
      </c>
      <c r="AD34" s="110">
        <v>1.18184</v>
      </c>
      <c r="AE34" s="111"/>
      <c r="AF34" s="112">
        <v>5024.1370579494796</v>
      </c>
      <c r="AG34" s="112" t="s">
        <v>396</v>
      </c>
      <c r="AH34" s="112" t="s">
        <v>385</v>
      </c>
      <c r="AI34" s="112" t="s">
        <v>385</v>
      </c>
      <c r="AJ34" s="112" t="s">
        <v>385</v>
      </c>
      <c r="AK34" s="112" t="s">
        <v>385</v>
      </c>
      <c r="AL34" s="121" t="s">
        <v>49</v>
      </c>
    </row>
    <row r="35" spans="1:38" s="3" customFormat="1" ht="26.25" customHeight="1" thickBot="1" x14ac:dyDescent="0.25">
      <c r="A35" s="53" t="s">
        <v>95</v>
      </c>
      <c r="B35" s="53" t="s">
        <v>96</v>
      </c>
      <c r="C35" s="54" t="s">
        <v>97</v>
      </c>
      <c r="D35" s="55"/>
      <c r="E35" s="110">
        <v>1.4165499999999998</v>
      </c>
      <c r="F35" s="110">
        <v>3.4235000000000002E-2</v>
      </c>
      <c r="G35" s="110">
        <v>0.39360000000000001</v>
      </c>
      <c r="H35" s="110">
        <v>1.4349999999999999E-4</v>
      </c>
      <c r="I35" s="110">
        <v>0.1066</v>
      </c>
      <c r="J35" s="110">
        <v>0.1066</v>
      </c>
      <c r="K35" s="110">
        <v>0.1066</v>
      </c>
      <c r="L35" s="110">
        <v>1.8511500000000002E-3</v>
      </c>
      <c r="M35" s="110">
        <v>7.5234999999999996E-2</v>
      </c>
      <c r="N35" s="110">
        <v>3.6900000000000001E-3</v>
      </c>
      <c r="O35" s="110">
        <v>4.0999999999999999E-4</v>
      </c>
      <c r="P35" s="110">
        <v>4.0999999999999999E-4</v>
      </c>
      <c r="Q35" s="110">
        <v>1.3940000000000001E-2</v>
      </c>
      <c r="R35" s="110">
        <v>1.4760000000000001E-2</v>
      </c>
      <c r="S35" s="110">
        <v>2.5624999999999998E-2</v>
      </c>
      <c r="T35" s="110">
        <v>0.65600000000000003</v>
      </c>
      <c r="U35" s="110">
        <v>4.3049999999999998E-3</v>
      </c>
      <c r="V35" s="110">
        <v>2.46E-2</v>
      </c>
      <c r="W35" s="110">
        <v>9.6349999999999997E-7</v>
      </c>
      <c r="X35" s="110">
        <v>1.0250000000000001E-3</v>
      </c>
      <c r="Y35" s="110">
        <v>6.1499999999999999E-4</v>
      </c>
      <c r="Z35" s="110">
        <v>4.0999999999999999E-4</v>
      </c>
      <c r="AA35" s="110">
        <v>1.8450000000000001E-4</v>
      </c>
      <c r="AB35" s="110">
        <v>2.2344999999999999E-3</v>
      </c>
      <c r="AC35" s="110">
        <v>2.8700000000000006E-3</v>
      </c>
      <c r="AD35" s="110">
        <v>1.1684999999999997E-2</v>
      </c>
      <c r="AE35" s="111"/>
      <c r="AF35" s="112">
        <v>871.47845468053492</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4.9312169159237789E-4</v>
      </c>
      <c r="F36" s="110">
        <v>1.1917702242536485E-5</v>
      </c>
      <c r="G36" s="110">
        <v>1.3701789404592846E-4</v>
      </c>
      <c r="H36" s="110">
        <v>4.9954440537578082E-8</v>
      </c>
      <c r="I36" s="110">
        <v>3.710901297077229E-5</v>
      </c>
      <c r="J36" s="110">
        <v>3.710901297077229E-5</v>
      </c>
      <c r="K36" s="110">
        <v>3.710901297077229E-5</v>
      </c>
      <c r="L36" s="110">
        <v>6.4441228293475729E-7</v>
      </c>
      <c r="M36" s="110">
        <v>2.6190399538987366E-5</v>
      </c>
      <c r="N36" s="110">
        <v>1.2845427566805791E-6</v>
      </c>
      <c r="O36" s="110">
        <v>1.427269729645088E-7</v>
      </c>
      <c r="P36" s="110">
        <v>1.427269729645088E-7</v>
      </c>
      <c r="Q36" s="110">
        <v>4.8527170807933E-6</v>
      </c>
      <c r="R36" s="110">
        <v>5.1381710267223166E-6</v>
      </c>
      <c r="S36" s="110">
        <v>8.9204358102817997E-6</v>
      </c>
      <c r="T36" s="110">
        <v>2.2836315674321409E-4</v>
      </c>
      <c r="U36" s="110">
        <v>1.4986332161273424E-6</v>
      </c>
      <c r="V36" s="110">
        <v>8.5636183778705285E-6</v>
      </c>
      <c r="W36" s="110">
        <v>3.354083864665957E-10</v>
      </c>
      <c r="X36" s="110">
        <v>3.5681743241127207E-7</v>
      </c>
      <c r="Y36" s="110">
        <v>2.1409045944676319E-7</v>
      </c>
      <c r="Z36" s="110">
        <v>1.427269729645088E-7</v>
      </c>
      <c r="AA36" s="110">
        <v>6.4227137834028957E-8</v>
      </c>
      <c r="AB36" s="110">
        <v>7.7786200265657316E-7</v>
      </c>
      <c r="AC36" s="110">
        <v>9.990888107515617E-7</v>
      </c>
      <c r="AD36" s="110">
        <v>4.0677187294885005E-6</v>
      </c>
      <c r="AE36" s="111"/>
      <c r="AF36" s="112">
        <v>0.30337434595205032</v>
      </c>
      <c r="AG36" s="112" t="s">
        <v>385</v>
      </c>
      <c r="AH36" s="112" t="s">
        <v>385</v>
      </c>
      <c r="AI36" s="112" t="s">
        <v>385</v>
      </c>
      <c r="AJ36" s="112" t="s">
        <v>385</v>
      </c>
      <c r="AK36" s="112" t="s">
        <v>385</v>
      </c>
      <c r="AL36" s="121" t="s">
        <v>49</v>
      </c>
    </row>
    <row r="37" spans="1:38" ht="26.25" customHeight="1" thickBot="1" x14ac:dyDescent="0.25">
      <c r="A37" s="53" t="s">
        <v>70</v>
      </c>
      <c r="B37" s="53" t="s">
        <v>100</v>
      </c>
      <c r="C37" s="54" t="s">
        <v>369</v>
      </c>
      <c r="D37" s="55"/>
      <c r="E37" s="110">
        <v>3.1069197903182606</v>
      </c>
      <c r="F37" s="110">
        <v>0.1219648250479754</v>
      </c>
      <c r="G37" s="110">
        <v>8.541078396382811E-4</v>
      </c>
      <c r="H37" s="110" t="s">
        <v>385</v>
      </c>
      <c r="I37" s="110">
        <v>1.0849375336114681E-4</v>
      </c>
      <c r="J37" s="110">
        <v>1.0849375336114681E-4</v>
      </c>
      <c r="K37" s="110">
        <v>1.0849375336114681E-4</v>
      </c>
      <c r="L37" s="110">
        <v>4.3397501344458723E-6</v>
      </c>
      <c r="M37" s="110">
        <v>0.36375727897385135</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t="s">
        <v>392</v>
      </c>
      <c r="AG37" s="110" t="s">
        <v>392</v>
      </c>
      <c r="AH37" s="110">
        <v>17438.084580657309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2.7458106862078662</v>
      </c>
      <c r="F39" s="110">
        <v>0.2273869743673731</v>
      </c>
      <c r="G39" s="110">
        <v>2.1826271681736173</v>
      </c>
      <c r="H39" s="110" t="s">
        <v>392</v>
      </c>
      <c r="I39" s="110">
        <v>0.83407128078754644</v>
      </c>
      <c r="J39" s="110">
        <v>1.0078319466651271</v>
      </c>
      <c r="K39" s="110">
        <v>1.4835390479756134</v>
      </c>
      <c r="L39" s="110">
        <v>7.1053365847881036E-2</v>
      </c>
      <c r="M39" s="110">
        <v>4.3300460810178389</v>
      </c>
      <c r="N39" s="110">
        <v>5.4151199135841682E-2</v>
      </c>
      <c r="O39" s="110">
        <v>6.253121618621375E-3</v>
      </c>
      <c r="P39" s="110">
        <v>1.1816819354432047E-2</v>
      </c>
      <c r="Q39" s="110">
        <v>4.6924143633084024E-2</v>
      </c>
      <c r="R39" s="110">
        <v>4.6483236913109981E-2</v>
      </c>
      <c r="S39" s="110">
        <v>6.1600811341969167E-2</v>
      </c>
      <c r="T39" s="110">
        <v>6.5800656463701396E-2</v>
      </c>
      <c r="U39" s="110">
        <v>6.2655107305982255E-2</v>
      </c>
      <c r="V39" s="110">
        <v>0.33976116598021289</v>
      </c>
      <c r="W39" s="110">
        <v>6.7550633946757421E-2</v>
      </c>
      <c r="X39" s="110">
        <v>2.8670306476852384E-3</v>
      </c>
      <c r="Y39" s="110">
        <v>4.8472203097198272E-3</v>
      </c>
      <c r="Z39" s="110">
        <v>1.7470356820294413E-3</v>
      </c>
      <c r="AA39" s="110">
        <v>1.4268735730946134E-3</v>
      </c>
      <c r="AB39" s="110">
        <v>1.0888160212529117E-2</v>
      </c>
      <c r="AC39" s="110">
        <v>2.6455182386719563E-2</v>
      </c>
      <c r="AD39" s="110">
        <v>1.0147680230380596E-2</v>
      </c>
      <c r="AE39" s="111"/>
      <c r="AF39" s="112">
        <v>375.15407109785377</v>
      </c>
      <c r="AG39" s="112">
        <v>3778.7256174661038</v>
      </c>
      <c r="AH39" s="112">
        <v>43061.494063578262</v>
      </c>
      <c r="AI39" s="112">
        <v>225.84325390106693</v>
      </c>
      <c r="AJ39" s="112" t="s">
        <v>392</v>
      </c>
      <c r="AK39" s="112" t="s">
        <v>385</v>
      </c>
      <c r="AL39" s="121" t="s">
        <v>49</v>
      </c>
    </row>
    <row r="40" spans="1:38" ht="26.25" customHeight="1" thickBot="1" x14ac:dyDescent="0.25">
      <c r="A40" s="53" t="s">
        <v>70</v>
      </c>
      <c r="B40" s="53" t="s">
        <v>105</v>
      </c>
      <c r="C40" s="54" t="s">
        <v>361</v>
      </c>
      <c r="D40" s="55"/>
      <c r="E40" s="110">
        <v>0.1142015</v>
      </c>
      <c r="F40" s="110">
        <v>1.18195E-2</v>
      </c>
      <c r="G40" s="110">
        <v>6.9999999999999994E-5</v>
      </c>
      <c r="H40" s="110">
        <v>2.8E-5</v>
      </c>
      <c r="I40" s="110">
        <v>7.3639999999999999E-3</v>
      </c>
      <c r="J40" s="110">
        <v>7.3639999999999999E-3</v>
      </c>
      <c r="K40" s="110">
        <v>7.3639999999999999E-3</v>
      </c>
      <c r="L40" s="110">
        <v>4.5710000000000004E-3</v>
      </c>
      <c r="M40" s="110">
        <v>3.7708999999999999E-2</v>
      </c>
      <c r="N40" s="110" t="s">
        <v>396</v>
      </c>
      <c r="O40" s="110">
        <v>3.5000000000000004E-5</v>
      </c>
      <c r="P40" s="110" t="s">
        <v>396</v>
      </c>
      <c r="Q40" s="110" t="s">
        <v>396</v>
      </c>
      <c r="R40" s="110">
        <v>1.7500000000000003E-4</v>
      </c>
      <c r="S40" s="110">
        <v>5.9500000000000004E-3</v>
      </c>
      <c r="T40" s="110">
        <v>2.4500000000000005E-4</v>
      </c>
      <c r="U40" s="110">
        <v>3.5000000000000004E-5</v>
      </c>
      <c r="V40" s="110">
        <v>3.5000000000000001E-3</v>
      </c>
      <c r="W40" s="110" t="s">
        <v>396</v>
      </c>
      <c r="X40" s="110">
        <v>1.05E-4</v>
      </c>
      <c r="Y40" s="110">
        <v>1.75E-4</v>
      </c>
      <c r="Z40" s="110" t="s">
        <v>396</v>
      </c>
      <c r="AA40" s="110" t="s">
        <v>396</v>
      </c>
      <c r="AB40" s="110">
        <v>2.7999999999999998E-4</v>
      </c>
      <c r="AC40" s="110" t="s">
        <v>396</v>
      </c>
      <c r="AD40" s="110" t="s">
        <v>396</v>
      </c>
      <c r="AE40" s="111"/>
      <c r="AF40" s="112">
        <v>148.78900445765231</v>
      </c>
      <c r="AG40" s="112" t="s">
        <v>385</v>
      </c>
      <c r="AH40" s="112" t="s">
        <v>385</v>
      </c>
      <c r="AI40" s="112" t="s">
        <v>392</v>
      </c>
      <c r="AJ40" s="112" t="s">
        <v>385</v>
      </c>
      <c r="AK40" s="112" t="s">
        <v>385</v>
      </c>
      <c r="AL40" s="121" t="s">
        <v>49</v>
      </c>
    </row>
    <row r="41" spans="1:38" ht="26.25" customHeight="1" thickBot="1" x14ac:dyDescent="0.25">
      <c r="A41" s="53" t="s">
        <v>103</v>
      </c>
      <c r="B41" s="53" t="s">
        <v>106</v>
      </c>
      <c r="C41" s="54" t="s">
        <v>370</v>
      </c>
      <c r="D41" s="55"/>
      <c r="E41" s="110">
        <v>5.197062556352499</v>
      </c>
      <c r="F41" s="110">
        <v>136.86483495688546</v>
      </c>
      <c r="G41" s="110">
        <v>28.862048799735174</v>
      </c>
      <c r="H41" s="110">
        <v>4.0069209751744113E-2</v>
      </c>
      <c r="I41" s="110">
        <v>78.05160391652673</v>
      </c>
      <c r="J41" s="110">
        <v>79.276634408134328</v>
      </c>
      <c r="K41" s="110">
        <v>87.001825181421268</v>
      </c>
      <c r="L41" s="110">
        <v>5.6816684383831006</v>
      </c>
      <c r="M41" s="110">
        <v>690.29211653110747</v>
      </c>
      <c r="N41" s="110">
        <v>1.0446795913121256</v>
      </c>
      <c r="O41" s="110">
        <v>6.8405833379502026E-2</v>
      </c>
      <c r="P41" s="110">
        <v>0.35781842973119599</v>
      </c>
      <c r="Q41" s="110">
        <v>0.62574298823305363</v>
      </c>
      <c r="R41" s="110">
        <v>2.3931881954419385</v>
      </c>
      <c r="S41" s="110">
        <v>0.43754341147473369</v>
      </c>
      <c r="T41" s="110">
        <v>0.32369809372567071</v>
      </c>
      <c r="U41" s="110">
        <v>0.15102127446427049</v>
      </c>
      <c r="V41" s="110">
        <v>3.9819860323065797</v>
      </c>
      <c r="W41" s="110">
        <v>7.2340546375001722</v>
      </c>
      <c r="X41" s="110">
        <v>13.01283235462207</v>
      </c>
      <c r="Y41" s="110">
        <v>9.1372689529330113</v>
      </c>
      <c r="Z41" s="110">
        <v>5.4515349497412995</v>
      </c>
      <c r="AA41" s="110">
        <v>6.883812810710654</v>
      </c>
      <c r="AB41" s="110">
        <v>34.485449068007036</v>
      </c>
      <c r="AC41" s="110">
        <v>13.287204076400482</v>
      </c>
      <c r="AD41" s="110">
        <v>0.65815230071215969</v>
      </c>
      <c r="AE41" s="111"/>
      <c r="AF41" s="112">
        <v>1472</v>
      </c>
      <c r="AG41" s="112">
        <v>49017.871554615493</v>
      </c>
      <c r="AH41" s="112">
        <v>28588.634999999995</v>
      </c>
      <c r="AI41" s="112">
        <v>4786.8180199999997</v>
      </c>
      <c r="AJ41" s="112" t="s">
        <v>392</v>
      </c>
      <c r="AK41" s="112" t="s">
        <v>385</v>
      </c>
      <c r="AL41" s="121" t="s">
        <v>49</v>
      </c>
    </row>
    <row r="42" spans="1:38" ht="26.25" customHeight="1" thickBot="1" x14ac:dyDescent="0.25">
      <c r="A42" s="53" t="s">
        <v>70</v>
      </c>
      <c r="B42" s="53" t="s">
        <v>107</v>
      </c>
      <c r="C42" s="54" t="s">
        <v>108</v>
      </c>
      <c r="D42" s="55"/>
      <c r="E42" s="110">
        <v>5.6107569999999996E-2</v>
      </c>
      <c r="F42" s="110">
        <v>2.7413090000000001E-2</v>
      </c>
      <c r="G42" s="110">
        <v>5.2999999999999994E-5</v>
      </c>
      <c r="H42" s="110">
        <v>1.6439999999999998E-5</v>
      </c>
      <c r="I42" s="110">
        <v>3.25867E-3</v>
      </c>
      <c r="J42" s="110">
        <v>3.25867E-3</v>
      </c>
      <c r="K42" s="110">
        <v>3.25867E-3</v>
      </c>
      <c r="L42" s="110">
        <v>1.91628E-3</v>
      </c>
      <c r="M42" s="110">
        <v>0.93246795999999987</v>
      </c>
      <c r="N42" s="110" t="s">
        <v>396</v>
      </c>
      <c r="O42" s="110">
        <v>2.65E-5</v>
      </c>
      <c r="P42" s="110" t="s">
        <v>396</v>
      </c>
      <c r="Q42" s="110" t="s">
        <v>396</v>
      </c>
      <c r="R42" s="110">
        <v>1.325E-4</v>
      </c>
      <c r="S42" s="110">
        <v>4.5049999999999995E-3</v>
      </c>
      <c r="T42" s="110">
        <v>1.8550000000000001E-4</v>
      </c>
      <c r="U42" s="110">
        <v>2.65E-5</v>
      </c>
      <c r="V42" s="110">
        <v>2.6499999999999996E-3</v>
      </c>
      <c r="W42" s="110" t="s">
        <v>396</v>
      </c>
      <c r="X42" s="110">
        <v>9.1399999999999985E-5</v>
      </c>
      <c r="Y42" s="110">
        <v>1.2059999999999999E-4</v>
      </c>
      <c r="Z42" s="110" t="s">
        <v>396</v>
      </c>
      <c r="AA42" s="110" t="s">
        <v>396</v>
      </c>
      <c r="AB42" s="110">
        <v>2.1199999999999998E-4</v>
      </c>
      <c r="AC42" s="110" t="s">
        <v>396</v>
      </c>
      <c r="AD42" s="110" t="s">
        <v>396</v>
      </c>
      <c r="AE42" s="111"/>
      <c r="AF42" s="112">
        <v>113.48188643090639</v>
      </c>
      <c r="AG42" s="112" t="s">
        <v>385</v>
      </c>
      <c r="AH42" s="112" t="s">
        <v>385</v>
      </c>
      <c r="AI42" s="112" t="s">
        <v>392</v>
      </c>
      <c r="AJ42" s="112" t="s">
        <v>385</v>
      </c>
      <c r="AK42" s="112" t="s">
        <v>385</v>
      </c>
      <c r="AL42" s="121" t="s">
        <v>49</v>
      </c>
    </row>
    <row r="43" spans="1:38" ht="26.25" customHeight="1" thickBot="1" x14ac:dyDescent="0.25">
      <c r="A43" s="53" t="s">
        <v>103</v>
      </c>
      <c r="B43" s="53" t="s">
        <v>109</v>
      </c>
      <c r="C43" s="54" t="s">
        <v>110</v>
      </c>
      <c r="D43" s="55"/>
      <c r="E43" s="110">
        <v>0.10881336805975356</v>
      </c>
      <c r="F43" s="110">
        <v>2.8169232566658556E-2</v>
      </c>
      <c r="G43" s="110">
        <v>0.14659706456324331</v>
      </c>
      <c r="H43" s="110">
        <v>7.6700508535936635E-5</v>
      </c>
      <c r="I43" s="110">
        <v>3.0695237357543804E-2</v>
      </c>
      <c r="J43" s="110">
        <v>7.0075911620139139E-2</v>
      </c>
      <c r="K43" s="110">
        <v>0.15327225473705319</v>
      </c>
      <c r="L43" s="110">
        <v>4.3901534340911093E-3</v>
      </c>
      <c r="M43" s="110">
        <v>0.27796743834325671</v>
      </c>
      <c r="N43" s="110">
        <v>9.8679589151563058E-4</v>
      </c>
      <c r="O43" s="110">
        <v>3.156282148476464E-5</v>
      </c>
      <c r="P43" s="110">
        <v>1.2315959705739015E-4</v>
      </c>
      <c r="Q43" s="110">
        <v>1.0782784541268086E-3</v>
      </c>
      <c r="R43" s="110">
        <v>6.4611561916744361E-4</v>
      </c>
      <c r="S43" s="110">
        <v>1.1413154995922067E-3</v>
      </c>
      <c r="T43" s="110">
        <v>2.342088377550022E-3</v>
      </c>
      <c r="U43" s="110">
        <v>1.0432014368215639E-4</v>
      </c>
      <c r="V43" s="110">
        <v>1.2291938503310581E-3</v>
      </c>
      <c r="W43" s="110">
        <v>4.5332485007978457E-4</v>
      </c>
      <c r="X43" s="110">
        <v>5.4594186905067176E-6</v>
      </c>
      <c r="Y43" s="110">
        <v>8.8600989733273804E-6</v>
      </c>
      <c r="Z43" s="110">
        <v>8.7689625778178987E-6</v>
      </c>
      <c r="AA43" s="110">
        <v>6.9203634328203609E-6</v>
      </c>
      <c r="AB43" s="110">
        <v>3.000884367447235E-5</v>
      </c>
      <c r="AC43" s="110">
        <v>1.200426879056998E-4</v>
      </c>
      <c r="AD43" s="110">
        <v>1.1230942918985145E-4</v>
      </c>
      <c r="AE43" s="111"/>
      <c r="AF43" s="112">
        <v>42.654187852815227</v>
      </c>
      <c r="AG43" s="112">
        <v>210.52292749263808</v>
      </c>
      <c r="AH43" s="112">
        <v>1015.8382834498854</v>
      </c>
      <c r="AI43" s="112">
        <v>73.457052257129391</v>
      </c>
      <c r="AJ43" s="112" t="s">
        <v>392</v>
      </c>
      <c r="AK43" s="112" t="s">
        <v>385</v>
      </c>
      <c r="AL43" s="121" t="s">
        <v>49</v>
      </c>
    </row>
    <row r="44" spans="1:38" ht="26.25" customHeight="1" thickBot="1" x14ac:dyDescent="0.25">
      <c r="A44" s="53" t="s">
        <v>70</v>
      </c>
      <c r="B44" s="53" t="s">
        <v>111</v>
      </c>
      <c r="C44" s="54" t="s">
        <v>112</v>
      </c>
      <c r="D44" s="55"/>
      <c r="E44" s="110">
        <v>8.5505958454676581</v>
      </c>
      <c r="F44" s="110">
        <v>1.2248971012828034</v>
      </c>
      <c r="G44" s="110">
        <v>5.2653283851794887E-3</v>
      </c>
      <c r="H44" s="110">
        <v>2.0299389381334162E-3</v>
      </c>
      <c r="I44" s="110">
        <v>0.47018018944546952</v>
      </c>
      <c r="J44" s="110">
        <v>0.47018018944546952</v>
      </c>
      <c r="K44" s="110">
        <v>0.47018018944546952</v>
      </c>
      <c r="L44" s="110">
        <v>0.27147893310171245</v>
      </c>
      <c r="M44" s="110">
        <v>17.474989628286245</v>
      </c>
      <c r="N44" s="110" t="s">
        <v>396</v>
      </c>
      <c r="O44" s="110">
        <v>2.6326641925897448E-3</v>
      </c>
      <c r="P44" s="110" t="s">
        <v>396</v>
      </c>
      <c r="Q44" s="110" t="s">
        <v>396</v>
      </c>
      <c r="R44" s="110">
        <v>1.3163320962948723E-2</v>
      </c>
      <c r="S44" s="110">
        <v>0.4475529127402566</v>
      </c>
      <c r="T44" s="110">
        <v>1.8428649348128212E-2</v>
      </c>
      <c r="U44" s="110">
        <v>2.6326641925897448E-3</v>
      </c>
      <c r="V44" s="110">
        <v>0.26326641925897448</v>
      </c>
      <c r="W44" s="110" t="s">
        <v>396</v>
      </c>
      <c r="X44" s="110">
        <v>8.0884736176151835E-3</v>
      </c>
      <c r="Y44" s="110">
        <v>1.2972839923102775E-2</v>
      </c>
      <c r="Z44" s="110" t="s">
        <v>396</v>
      </c>
      <c r="AA44" s="110" t="s">
        <v>396</v>
      </c>
      <c r="AB44" s="110">
        <v>2.1061313540717958E-2</v>
      </c>
      <c r="AC44" s="110" t="s">
        <v>396</v>
      </c>
      <c r="AD44" s="110" t="s">
        <v>396</v>
      </c>
      <c r="AE44" s="111"/>
      <c r="AF44" s="112">
        <v>11205</v>
      </c>
      <c r="AG44" s="112" t="s">
        <v>385</v>
      </c>
      <c r="AH44" s="112" t="s">
        <v>385</v>
      </c>
      <c r="AI44" s="112" t="s">
        <v>392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0.18928084474450668</v>
      </c>
      <c r="F46" s="110">
        <v>1.02157568100454</v>
      </c>
      <c r="G46" s="110">
        <v>0.32069800671467941</v>
      </c>
      <c r="H46" s="110">
        <v>4.1538174830532584E-2</v>
      </c>
      <c r="I46" s="110">
        <v>4.5897561021314731E-2</v>
      </c>
      <c r="J46" s="110">
        <v>5.92300507227186E-2</v>
      </c>
      <c r="K46" s="110">
        <v>0.10110824283243681</v>
      </c>
      <c r="L46" s="110">
        <v>3.045519127067338E-3</v>
      </c>
      <c r="M46" s="110">
        <v>0.22626412970684465</v>
      </c>
      <c r="N46" s="110">
        <v>9.0879716472580654E-2</v>
      </c>
      <c r="O46" s="110">
        <v>3.837437863530844E-3</v>
      </c>
      <c r="P46" s="110">
        <v>1.1286173507562428E-2</v>
      </c>
      <c r="Q46" s="110">
        <v>8.9044048982552249E-2</v>
      </c>
      <c r="R46" s="110">
        <v>7.1668726656057974E-2</v>
      </c>
      <c r="S46" s="110">
        <v>0.10066304470728255</v>
      </c>
      <c r="T46" s="110">
        <v>0.12670919000240752</v>
      </c>
      <c r="U46" s="110">
        <v>6.1116433522892262E-2</v>
      </c>
      <c r="V46" s="110">
        <v>0.16162337543781502</v>
      </c>
      <c r="W46" s="110">
        <v>2.1752372235100334E-2</v>
      </c>
      <c r="X46" s="110">
        <v>4.4356568181239586E-4</v>
      </c>
      <c r="Y46" s="110">
        <v>7.305554737421716E-4</v>
      </c>
      <c r="Z46" s="110">
        <v>7.076766703732482E-4</v>
      </c>
      <c r="AA46" s="110">
        <v>5.5064768213573649E-4</v>
      </c>
      <c r="AB46" s="110">
        <v>2.4324455080635523E-3</v>
      </c>
      <c r="AC46" s="110">
        <v>2.107203662964743E-2</v>
      </c>
      <c r="AD46" s="110">
        <v>1.4088690102759168E-2</v>
      </c>
      <c r="AE46" s="111"/>
      <c r="AF46" s="112">
        <v>10.03727623288002</v>
      </c>
      <c r="AG46" s="112">
        <v>318.73543207703761</v>
      </c>
      <c r="AH46" s="112">
        <v>1867.549964083553</v>
      </c>
      <c r="AI46" s="112">
        <v>201.9627376593624</v>
      </c>
      <c r="AJ46" s="112" t="s">
        <v>392</v>
      </c>
      <c r="AK46" s="112" t="s">
        <v>385</v>
      </c>
      <c r="AL46" s="121" t="s">
        <v>49</v>
      </c>
    </row>
    <row r="47" spans="1:38" ht="26.25" customHeight="1" thickBot="1" x14ac:dyDescent="0.25">
      <c r="A47" s="53" t="s">
        <v>70</v>
      </c>
      <c r="B47" s="53" t="s">
        <v>117</v>
      </c>
      <c r="C47" s="54" t="s">
        <v>118</v>
      </c>
      <c r="D47" s="55"/>
      <c r="E47" s="110">
        <v>0.31980560706169076</v>
      </c>
      <c r="F47" s="110">
        <v>1.7980035102405166E-3</v>
      </c>
      <c r="G47" s="110">
        <v>1.8674819352658138E-2</v>
      </c>
      <c r="H47" s="110">
        <v>6.99215344715094E-7</v>
      </c>
      <c r="I47" s="110">
        <v>1.8460631930088233E-3</v>
      </c>
      <c r="J47" s="110">
        <v>1.8460631930088233E-3</v>
      </c>
      <c r="K47" s="110">
        <v>1.8460631930088233E-3</v>
      </c>
      <c r="L47" s="110">
        <v>8.8636320100612509E-4</v>
      </c>
      <c r="M47" s="110">
        <v>0.13931158051183928</v>
      </c>
      <c r="N47" s="110">
        <v>1.7318031384542251E-10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962.64244689239331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2.7648000000000001</v>
      </c>
      <c r="G48" s="110" t="s">
        <v>385</v>
      </c>
      <c r="H48" s="110" t="s">
        <v>385</v>
      </c>
      <c r="I48" s="110">
        <v>1.728E-2</v>
      </c>
      <c r="J48" s="110">
        <v>0.145152</v>
      </c>
      <c r="K48" s="110">
        <v>0.30758399999999997</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3.456</v>
      </c>
      <c r="AL48" s="121" t="s">
        <v>397</v>
      </c>
    </row>
    <row r="49" spans="1:38" ht="26.25" customHeight="1" thickBot="1" x14ac:dyDescent="0.25">
      <c r="A49" s="53" t="s">
        <v>119</v>
      </c>
      <c r="B49" s="53" t="s">
        <v>122</v>
      </c>
      <c r="C49" s="54" t="s">
        <v>123</v>
      </c>
      <c r="D49" s="55"/>
      <c r="E49" s="110">
        <v>2.1059999999999998E-3</v>
      </c>
      <c r="F49" s="110">
        <v>1.8017999999999999E-2</v>
      </c>
      <c r="G49" s="110">
        <v>1.872E-3</v>
      </c>
      <c r="H49" s="110">
        <v>8.657999999999999E-3</v>
      </c>
      <c r="I49" s="110">
        <v>0.14273999999999998</v>
      </c>
      <c r="J49" s="110">
        <v>0.34164</v>
      </c>
      <c r="K49" s="110">
        <v>0.81197999999999992</v>
      </c>
      <c r="L49" s="110">
        <v>6.994259999999998E-2</v>
      </c>
      <c r="M49" s="110">
        <v>1.0763999999999998</v>
      </c>
      <c r="N49" s="110">
        <v>0.88919999999999999</v>
      </c>
      <c r="O49" s="110">
        <v>1.6379999999999999E-2</v>
      </c>
      <c r="P49" s="110">
        <v>2.8079999999999997E-2</v>
      </c>
      <c r="Q49" s="110">
        <v>3.0419999999999996E-2</v>
      </c>
      <c r="R49" s="110">
        <v>0.39779999999999999</v>
      </c>
      <c r="S49" s="110">
        <v>0.11231999999999999</v>
      </c>
      <c r="T49" s="110">
        <v>0.28079999999999999</v>
      </c>
      <c r="U49" s="110">
        <v>3.7440000000000001E-2</v>
      </c>
      <c r="V49" s="110">
        <v>0.51479999999999992</v>
      </c>
      <c r="W49" s="110">
        <v>7.02</v>
      </c>
      <c r="X49" s="110">
        <v>0.37440000000000001</v>
      </c>
      <c r="Y49" s="110">
        <v>0.46799999999999997</v>
      </c>
      <c r="Z49" s="110">
        <v>0.23399999999999999</v>
      </c>
      <c r="AA49" s="110">
        <v>0.1638</v>
      </c>
      <c r="AB49" s="110">
        <v>1.2402</v>
      </c>
      <c r="AC49" s="110" t="s">
        <v>396</v>
      </c>
      <c r="AD49" s="110" t="s">
        <v>396</v>
      </c>
      <c r="AE49" s="111"/>
      <c r="AF49" s="112" t="s">
        <v>385</v>
      </c>
      <c r="AG49" s="112" t="s">
        <v>385</v>
      </c>
      <c r="AH49" s="112" t="s">
        <v>385</v>
      </c>
      <c r="AI49" s="112" t="s">
        <v>385</v>
      </c>
      <c r="AJ49" s="112" t="s">
        <v>385</v>
      </c>
      <c r="AK49" s="112">
        <v>2.34</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0.82479524999999998</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13.654137</v>
      </c>
      <c r="AL51" s="121" t="s">
        <v>400</v>
      </c>
    </row>
    <row r="52" spans="1:38" ht="26.25" customHeight="1" thickBot="1" x14ac:dyDescent="0.25">
      <c r="A52" s="53" t="s">
        <v>119</v>
      </c>
      <c r="B52" s="57" t="s">
        <v>128</v>
      </c>
      <c r="C52" s="59" t="s">
        <v>362</v>
      </c>
      <c r="D52" s="56"/>
      <c r="E52" s="110">
        <v>0.21773979500000001</v>
      </c>
      <c r="F52" s="110">
        <v>0.68432506999999998</v>
      </c>
      <c r="G52" s="110">
        <v>1.5241785649999999</v>
      </c>
      <c r="H52" s="110" t="s">
        <v>401</v>
      </c>
      <c r="I52" s="110">
        <v>1.2442274E-2</v>
      </c>
      <c r="J52" s="110">
        <v>3.1105684999999998E-2</v>
      </c>
      <c r="K52" s="110">
        <v>3.7326822000000003E-2</v>
      </c>
      <c r="L52" s="110" t="s">
        <v>396</v>
      </c>
      <c r="M52" s="110">
        <v>0.255066617</v>
      </c>
      <c r="N52" s="110">
        <v>1.8663411000000001E-2</v>
      </c>
      <c r="O52" s="110">
        <v>3.1105684999999999E-3</v>
      </c>
      <c r="P52" s="110">
        <v>3.7326821999999994E-3</v>
      </c>
      <c r="Q52" s="110">
        <v>6.2211370000000001E-4</v>
      </c>
      <c r="R52" s="110">
        <v>6.2211370000000001E-4</v>
      </c>
      <c r="S52" s="110">
        <v>7.4653643999999988E-3</v>
      </c>
      <c r="T52" s="110">
        <v>3.2972026100000003E-2</v>
      </c>
      <c r="U52" s="110">
        <v>6.2211370000000001E-4</v>
      </c>
      <c r="V52" s="110">
        <v>6.2211369999999998E-3</v>
      </c>
      <c r="W52" s="110">
        <v>7.4653643999999988E-3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6.2211369999999997</v>
      </c>
      <c r="AL52" s="121" t="s">
        <v>402</v>
      </c>
    </row>
    <row r="53" spans="1:38" ht="26.25" customHeight="1" thickBot="1" x14ac:dyDescent="0.25">
      <c r="A53" s="53" t="s">
        <v>119</v>
      </c>
      <c r="B53" s="57" t="s">
        <v>129</v>
      </c>
      <c r="C53" s="59" t="s">
        <v>130</v>
      </c>
      <c r="D53" s="56"/>
      <c r="E53" s="110" t="s">
        <v>385</v>
      </c>
      <c r="F53" s="110">
        <v>1.1419943705688713</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1.5920289332764046</v>
      </c>
      <c r="AL53" s="121" t="s">
        <v>403</v>
      </c>
    </row>
    <row r="54" spans="1:38" ht="37.5" customHeight="1" thickBot="1" x14ac:dyDescent="0.25">
      <c r="A54" s="53" t="s">
        <v>119</v>
      </c>
      <c r="B54" s="57" t="s">
        <v>131</v>
      </c>
      <c r="C54" s="59" t="s">
        <v>132</v>
      </c>
      <c r="D54" s="56"/>
      <c r="E54" s="110" t="s">
        <v>385</v>
      </c>
      <c r="F54" s="110">
        <v>2.1713580000000006</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81155</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1.5061320979347257</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1472938.2541819387</v>
      </c>
      <c r="AL56" s="121" t="s">
        <v>406</v>
      </c>
    </row>
    <row r="57" spans="1:38" ht="26.25" customHeight="1" thickBot="1" x14ac:dyDescent="0.25">
      <c r="A57" s="53" t="s">
        <v>53</v>
      </c>
      <c r="B57" s="53" t="s">
        <v>137</v>
      </c>
      <c r="C57" s="54" t="s">
        <v>138</v>
      </c>
      <c r="D57" s="55"/>
      <c r="E57" s="110" t="s">
        <v>401</v>
      </c>
      <c r="F57" s="110" t="s">
        <v>401</v>
      </c>
      <c r="G57" s="110" t="s">
        <v>401</v>
      </c>
      <c r="H57" s="110" t="s">
        <v>401</v>
      </c>
      <c r="I57" s="110">
        <v>7.7307024587620579E-2</v>
      </c>
      <c r="J57" s="110">
        <v>0.18236878410338267</v>
      </c>
      <c r="K57" s="110">
        <v>0.44889142794277526</v>
      </c>
      <c r="L57" s="110">
        <v>2.3192107376286174E-3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2835.75</v>
      </c>
      <c r="AL57" s="121" t="s">
        <v>407</v>
      </c>
    </row>
    <row r="58" spans="1:38" ht="26.25" customHeight="1" thickBot="1" x14ac:dyDescent="0.25">
      <c r="A58" s="53" t="s">
        <v>53</v>
      </c>
      <c r="B58" s="53" t="s">
        <v>139</v>
      </c>
      <c r="C58" s="54" t="s">
        <v>140</v>
      </c>
      <c r="D58" s="55"/>
      <c r="E58" s="110" t="s">
        <v>401</v>
      </c>
      <c r="F58" s="110" t="s">
        <v>401</v>
      </c>
      <c r="G58" s="110" t="s">
        <v>401</v>
      </c>
      <c r="H58" s="110" t="s">
        <v>401</v>
      </c>
      <c r="I58" s="110">
        <v>8.27913473280378E-3</v>
      </c>
      <c r="J58" s="110">
        <v>9.9349600775358801E-2</v>
      </c>
      <c r="K58" s="110">
        <v>0.82791336728713294</v>
      </c>
      <c r="L58" s="110">
        <v>3.8084019770897386E-5</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1076</v>
      </c>
      <c r="AL58" s="121" t="s">
        <v>408</v>
      </c>
    </row>
    <row r="59" spans="1:38" ht="26.25" customHeight="1" thickBot="1" x14ac:dyDescent="0.25">
      <c r="A59" s="53" t="s">
        <v>53</v>
      </c>
      <c r="B59" s="61" t="s">
        <v>141</v>
      </c>
      <c r="C59" s="54" t="s">
        <v>372</v>
      </c>
      <c r="D59" s="55"/>
      <c r="E59" s="110" t="s">
        <v>401</v>
      </c>
      <c r="F59" s="110" t="s">
        <v>401</v>
      </c>
      <c r="G59" s="110" t="s">
        <v>401</v>
      </c>
      <c r="H59" s="110" t="s">
        <v>401</v>
      </c>
      <c r="I59" s="110">
        <v>8.5611578071562375E-2</v>
      </c>
      <c r="J59" s="110">
        <v>8.937472436042225E-2</v>
      </c>
      <c r="K59" s="110">
        <v>9.4078657221497108E-2</v>
      </c>
      <c r="L59" s="110">
        <v>5.3079178404368675E-5</v>
      </c>
      <c r="M59" s="110" t="s">
        <v>401</v>
      </c>
      <c r="N59" s="110">
        <v>0.5645363233878351</v>
      </c>
      <c r="O59" s="110">
        <v>2.9844079609341011E-2</v>
      </c>
      <c r="P59" s="110">
        <v>6.9984599999999984E-4</v>
      </c>
      <c r="Q59" s="110">
        <v>4.9149383906589794E-2</v>
      </c>
      <c r="R59" s="110">
        <v>6.0410985469225728E-2</v>
      </c>
      <c r="S59" s="110">
        <v>1.6329739999999995E-3</v>
      </c>
      <c r="T59" s="110">
        <v>0.10224367023352543</v>
      </c>
      <c r="U59" s="110">
        <v>0.22040622734612864</v>
      </c>
      <c r="V59" s="110">
        <v>8.6314339999999976E-2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233.28199999999993</v>
      </c>
      <c r="AL59" s="121" t="s">
        <v>409</v>
      </c>
    </row>
    <row r="60" spans="1:38" ht="26.25" customHeight="1" thickBot="1" x14ac:dyDescent="0.25">
      <c r="A60" s="53" t="s">
        <v>53</v>
      </c>
      <c r="B60" s="61" t="s">
        <v>142</v>
      </c>
      <c r="C60" s="54" t="s">
        <v>143</v>
      </c>
      <c r="D60" s="96"/>
      <c r="E60" s="110">
        <v>7.9963342812374005E-3</v>
      </c>
      <c r="F60" s="110">
        <v>1.6243124862466878E-4</v>
      </c>
      <c r="G60" s="110">
        <v>6.7525807433436334E-3</v>
      </c>
      <c r="H60" s="110" t="s">
        <v>385</v>
      </c>
      <c r="I60" s="110">
        <v>1.7721024741910246E-3</v>
      </c>
      <c r="J60" s="110">
        <v>2.1260646095332351E-2</v>
      </c>
      <c r="K60" s="110">
        <v>0.17716546262163355</v>
      </c>
      <c r="L60" s="110" t="s">
        <v>385</v>
      </c>
      <c r="M60" s="110">
        <v>2.180685719502742E-2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17.413923448784036</v>
      </c>
      <c r="AG60" s="112">
        <v>25.636161542025224</v>
      </c>
      <c r="AH60" s="112">
        <v>15.601444293936636</v>
      </c>
      <c r="AI60" s="112" t="s">
        <v>392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0.10737481940257282</v>
      </c>
      <c r="J61" s="110">
        <v>1.0737481940257281</v>
      </c>
      <c r="K61" s="110">
        <v>3.5836424419519997</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3.7181430034662943</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0.34061864939464048</v>
      </c>
      <c r="F63" s="110">
        <v>0.17311922852597508</v>
      </c>
      <c r="G63" s="110">
        <v>0.18470091102285696</v>
      </c>
      <c r="H63" s="110">
        <v>7.419551892214215E-4</v>
      </c>
      <c r="I63" s="110">
        <v>0.11098295153652074</v>
      </c>
      <c r="J63" s="110">
        <v>0.11911920476222561</v>
      </c>
      <c r="K63" s="110">
        <v>0.15050696997558058</v>
      </c>
      <c r="L63" s="110" t="s">
        <v>396</v>
      </c>
      <c r="M63" s="110">
        <v>1.2966208320677686</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68.637044754623517</v>
      </c>
      <c r="AG63" s="112">
        <v>211.98794111456596</v>
      </c>
      <c r="AH63" s="112">
        <v>1861.5500059496731</v>
      </c>
      <c r="AI63" s="112" t="s">
        <v>392</v>
      </c>
      <c r="AJ63" s="112" t="s">
        <v>385</v>
      </c>
      <c r="AK63" s="112" t="s">
        <v>385</v>
      </c>
      <c r="AL63" s="121" t="s">
        <v>399</v>
      </c>
    </row>
    <row r="64" spans="1:38" ht="26.25" customHeight="1" thickBot="1" x14ac:dyDescent="0.25">
      <c r="A64" s="53" t="s">
        <v>53</v>
      </c>
      <c r="B64" s="61" t="s">
        <v>150</v>
      </c>
      <c r="C64" s="54" t="s">
        <v>151</v>
      </c>
      <c r="D64" s="55"/>
      <c r="E64" s="110">
        <v>0.21362649991094851</v>
      </c>
      <c r="F64" s="110">
        <v>3.8395301722742138E-3</v>
      </c>
      <c r="G64" s="110">
        <v>1.1157219649622744E-3</v>
      </c>
      <c r="H64" s="110">
        <v>3.5999999999999999E-3</v>
      </c>
      <c r="I64" s="110">
        <v>2.1224532191467908E-2</v>
      </c>
      <c r="J64" s="110">
        <v>3.5374221824281675E-2</v>
      </c>
      <c r="K64" s="110">
        <v>5.8957037033289077E-2</v>
      </c>
      <c r="L64" s="110">
        <v>3.8204157944642233E-4</v>
      </c>
      <c r="M64" s="110">
        <v>7.0187939246624143E-2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5996.5858687770624</v>
      </c>
      <c r="AI64" s="112" t="s">
        <v>385</v>
      </c>
      <c r="AJ64" s="112" t="s">
        <v>385</v>
      </c>
      <c r="AK64" s="112">
        <v>360</v>
      </c>
      <c r="AL64" s="121" t="s">
        <v>413</v>
      </c>
    </row>
    <row r="65" spans="1:38" ht="24" customHeight="1" thickBot="1" x14ac:dyDescent="0.25">
      <c r="A65" s="53" t="s">
        <v>53</v>
      </c>
      <c r="B65" s="57" t="s">
        <v>152</v>
      </c>
      <c r="C65" s="54" t="s">
        <v>153</v>
      </c>
      <c r="D65" s="55"/>
      <c r="E65" s="110">
        <v>0.17407513229980398</v>
      </c>
      <c r="F65" s="110" t="s">
        <v>385</v>
      </c>
      <c r="G65" s="110" t="s">
        <v>385</v>
      </c>
      <c r="H65" s="110">
        <v>3.9029395578774636E-3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t="s">
        <v>392</v>
      </c>
      <c r="AG65" s="112" t="s">
        <v>385</v>
      </c>
      <c r="AH65" s="112" t="s">
        <v>385</v>
      </c>
      <c r="AI65" s="112" t="s">
        <v>385</v>
      </c>
      <c r="AJ65" s="112" t="s">
        <v>385</v>
      </c>
      <c r="AK65" s="112">
        <v>400.54</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t="s">
        <v>392</v>
      </c>
      <c r="F67" s="110" t="s">
        <v>392</v>
      </c>
      <c r="G67" s="110" t="s">
        <v>392</v>
      </c>
      <c r="H67" s="110" t="s">
        <v>392</v>
      </c>
      <c r="I67" s="110" t="s">
        <v>392</v>
      </c>
      <c r="J67" s="110" t="s">
        <v>392</v>
      </c>
      <c r="K67" s="110" t="s">
        <v>392</v>
      </c>
      <c r="L67" s="110" t="s">
        <v>392</v>
      </c>
      <c r="M67" s="110" t="s">
        <v>392</v>
      </c>
      <c r="N67" s="110" t="s">
        <v>392</v>
      </c>
      <c r="O67" s="110" t="s">
        <v>392</v>
      </c>
      <c r="P67" s="110" t="s">
        <v>392</v>
      </c>
      <c r="Q67" s="110" t="s">
        <v>392</v>
      </c>
      <c r="R67" s="110" t="s">
        <v>392</v>
      </c>
      <c r="S67" s="110" t="s">
        <v>392</v>
      </c>
      <c r="T67" s="110" t="s">
        <v>392</v>
      </c>
      <c r="U67" s="110" t="s">
        <v>392</v>
      </c>
      <c r="V67" s="110" t="s">
        <v>392</v>
      </c>
      <c r="W67" s="110" t="s">
        <v>392</v>
      </c>
      <c r="X67" s="110" t="s">
        <v>392</v>
      </c>
      <c r="Y67" s="110" t="s">
        <v>392</v>
      </c>
      <c r="Z67" s="110" t="s">
        <v>392</v>
      </c>
      <c r="AA67" s="110" t="s">
        <v>392</v>
      </c>
      <c r="AB67" s="110" t="s">
        <v>392</v>
      </c>
      <c r="AC67" s="110" t="s">
        <v>392</v>
      </c>
      <c r="AD67" s="110" t="s">
        <v>392</v>
      </c>
      <c r="AE67" s="111"/>
      <c r="AF67" s="112" t="s">
        <v>392</v>
      </c>
      <c r="AG67" s="112" t="s">
        <v>392</v>
      </c>
      <c r="AH67" s="112" t="s">
        <v>392</v>
      </c>
      <c r="AI67" s="112" t="s">
        <v>392</v>
      </c>
      <c r="AJ67" s="112" t="s">
        <v>392</v>
      </c>
      <c r="AK67" s="112" t="s">
        <v>392</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0.69517687473825884</v>
      </c>
      <c r="F70" s="110">
        <v>2.9145648412682186</v>
      </c>
      <c r="G70" s="110">
        <v>1.6182077781731095</v>
      </c>
      <c r="H70" s="110">
        <v>0.23729105248125598</v>
      </c>
      <c r="I70" s="110">
        <v>0.18824464064269106</v>
      </c>
      <c r="J70" s="110">
        <v>0.29539276121492791</v>
      </c>
      <c r="K70" s="110">
        <v>0.44878787956002697</v>
      </c>
      <c r="L70" s="110">
        <v>3.3884035315684389E-3</v>
      </c>
      <c r="M70" s="110">
        <v>4.1267998069486636</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175.57542961378303</v>
      </c>
      <c r="AG70" s="112" t="s">
        <v>385</v>
      </c>
      <c r="AH70" s="112">
        <v>1798.6118752488171</v>
      </c>
      <c r="AI70" s="112" t="s">
        <v>392</v>
      </c>
      <c r="AJ70" s="112" t="s">
        <v>392</v>
      </c>
      <c r="AK70" s="112" t="s">
        <v>385</v>
      </c>
      <c r="AL70" s="121" t="s">
        <v>399</v>
      </c>
    </row>
    <row r="71" spans="1:38" ht="26.25" customHeight="1" thickBot="1" x14ac:dyDescent="0.25">
      <c r="A71" s="53" t="s">
        <v>53</v>
      </c>
      <c r="B71" s="53" t="s">
        <v>163</v>
      </c>
      <c r="C71" s="54" t="s">
        <v>164</v>
      </c>
      <c r="D71" s="60"/>
      <c r="E71" s="110">
        <v>6.1304314804027675E-5</v>
      </c>
      <c r="F71" s="110">
        <v>3.113834529265552</v>
      </c>
      <c r="G71" s="110">
        <v>1.961324556499283E-6</v>
      </c>
      <c r="H71" s="110">
        <v>1.2001499781184916E-4</v>
      </c>
      <c r="I71" s="110">
        <v>1.7286591586222562E-6</v>
      </c>
      <c r="J71" s="110">
        <v>2.1661779167256083E-6</v>
      </c>
      <c r="K71" s="110">
        <v>2.1877750516174509E-6</v>
      </c>
      <c r="L71" s="110" t="s">
        <v>396</v>
      </c>
      <c r="M71" s="110">
        <v>1.3086570178994073E-5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t="s">
        <v>392</v>
      </c>
      <c r="AI71" s="112" t="s">
        <v>385</v>
      </c>
      <c r="AJ71" s="112" t="s">
        <v>385</v>
      </c>
      <c r="AK71" s="112" t="s">
        <v>385</v>
      </c>
      <c r="AL71" s="121" t="s">
        <v>399</v>
      </c>
    </row>
    <row r="72" spans="1:38" ht="26.25" customHeight="1" thickBot="1" x14ac:dyDescent="0.25">
      <c r="A72" s="53" t="s">
        <v>53</v>
      </c>
      <c r="B72" s="53" t="s">
        <v>165</v>
      </c>
      <c r="C72" s="54" t="s">
        <v>166</v>
      </c>
      <c r="D72" s="55"/>
      <c r="E72" s="110">
        <v>3.2673362675325177</v>
      </c>
      <c r="F72" s="110">
        <v>0.22504329706278955</v>
      </c>
      <c r="G72" s="110">
        <v>7.7836767799952868</v>
      </c>
      <c r="H72" s="110">
        <v>1.0935908052972802E-3</v>
      </c>
      <c r="I72" s="110">
        <v>1.1899416112430974</v>
      </c>
      <c r="J72" s="110">
        <v>1.8822063909609887</v>
      </c>
      <c r="K72" s="110">
        <v>8.03949884008947</v>
      </c>
      <c r="L72" s="110">
        <v>4.2837898004751502E-3</v>
      </c>
      <c r="M72" s="110">
        <v>64.050129159249764</v>
      </c>
      <c r="N72" s="110">
        <v>19.701529422188656</v>
      </c>
      <c r="O72" s="110">
        <v>9.0197977493263887E-2</v>
      </c>
      <c r="P72" s="110">
        <v>0.20274691501649023</v>
      </c>
      <c r="Q72" s="110">
        <v>0.52584598980509256</v>
      </c>
      <c r="R72" s="110">
        <v>0.82387161387532304</v>
      </c>
      <c r="S72" s="110">
        <v>1.5686093585556335</v>
      </c>
      <c r="T72" s="110">
        <v>0.94544230949411867</v>
      </c>
      <c r="U72" s="110">
        <v>9.0324500000000002E-2</v>
      </c>
      <c r="V72" s="110">
        <v>9.1211848718035693</v>
      </c>
      <c r="W72" s="110">
        <v>35.252744</v>
      </c>
      <c r="X72" s="110" t="s">
        <v>396</v>
      </c>
      <c r="Y72" s="110" t="s">
        <v>396</v>
      </c>
      <c r="Z72" s="110" t="s">
        <v>396</v>
      </c>
      <c r="AA72" s="110" t="s">
        <v>396</v>
      </c>
      <c r="AB72" s="110">
        <v>10.60239992</v>
      </c>
      <c r="AC72" s="110">
        <v>0.11946</v>
      </c>
      <c r="AD72" s="110">
        <v>18.9414525</v>
      </c>
      <c r="AE72" s="111"/>
      <c r="AF72" s="112">
        <v>4.9484781371583546</v>
      </c>
      <c r="AG72" s="112">
        <v>55923.049617088931</v>
      </c>
      <c r="AH72" s="112">
        <v>5845.8628612029706</v>
      </c>
      <c r="AI72" s="112" t="s">
        <v>385</v>
      </c>
      <c r="AJ72" s="112" t="s">
        <v>385</v>
      </c>
      <c r="AK72" s="112">
        <v>3872.2289999999998</v>
      </c>
      <c r="AL72" s="121" t="s">
        <v>419</v>
      </c>
    </row>
    <row r="73" spans="1:38" ht="26.25" customHeight="1" thickBot="1" x14ac:dyDescent="0.25">
      <c r="A73" s="53" t="s">
        <v>53</v>
      </c>
      <c r="B73" s="53" t="s">
        <v>167</v>
      </c>
      <c r="C73" s="54" t="s">
        <v>168</v>
      </c>
      <c r="D73" s="55"/>
      <c r="E73" s="110">
        <v>0.431656857024314</v>
      </c>
      <c r="F73" s="110">
        <v>3.7626701423227014E-2</v>
      </c>
      <c r="G73" s="110">
        <v>0.29144449582462162</v>
      </c>
      <c r="H73" s="110">
        <v>2.1849033055556387E-5</v>
      </c>
      <c r="I73" s="110">
        <v>0.1542823049434118</v>
      </c>
      <c r="J73" s="110">
        <v>0.19560879645025503</v>
      </c>
      <c r="K73" s="110">
        <v>0.21745617776378404</v>
      </c>
      <c r="L73" s="110">
        <v>1.542823049434118E-2</v>
      </c>
      <c r="M73" s="110">
        <v>2.8994568719917733</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346.64663769316888</v>
      </c>
      <c r="AH73" s="112">
        <v>557.73485493091187</v>
      </c>
      <c r="AI73" s="112" t="s">
        <v>385</v>
      </c>
      <c r="AJ73" s="112" t="s">
        <v>385</v>
      </c>
      <c r="AK73" s="112">
        <v>169</v>
      </c>
      <c r="AL73" s="121" t="s">
        <v>420</v>
      </c>
    </row>
    <row r="74" spans="1:38" ht="26.25" customHeight="1" thickBot="1" x14ac:dyDescent="0.25">
      <c r="A74" s="53" t="s">
        <v>53</v>
      </c>
      <c r="B74" s="53" t="s">
        <v>169</v>
      </c>
      <c r="C74" s="54" t="s">
        <v>170</v>
      </c>
      <c r="D74" s="55"/>
      <c r="E74" s="110">
        <v>0.22584157094153973</v>
      </c>
      <c r="F74" s="110">
        <v>1.5574818243366362E-3</v>
      </c>
      <c r="G74" s="110">
        <v>0.71641343366025811</v>
      </c>
      <c r="H74" s="110" t="s">
        <v>396</v>
      </c>
      <c r="I74" s="110">
        <v>4.8379580528345886E-2</v>
      </c>
      <c r="J74" s="110">
        <v>5.4476843137880017E-2</v>
      </c>
      <c r="K74" s="110">
        <v>5.9069958126114798E-2</v>
      </c>
      <c r="L74" s="110">
        <v>1.1127303521519553E-3</v>
      </c>
      <c r="M74" s="110">
        <v>5.7010089992918775</v>
      </c>
      <c r="N74" s="110" t="s">
        <v>396</v>
      </c>
      <c r="O74" s="110" t="s">
        <v>396</v>
      </c>
      <c r="P74" s="110" t="s">
        <v>396</v>
      </c>
      <c r="Q74" s="110" t="s">
        <v>396</v>
      </c>
      <c r="R74" s="110" t="s">
        <v>396</v>
      </c>
      <c r="S74" s="110" t="s">
        <v>396</v>
      </c>
      <c r="T74" s="110" t="s">
        <v>396</v>
      </c>
      <c r="U74" s="110" t="s">
        <v>396</v>
      </c>
      <c r="V74" s="110" t="s">
        <v>396</v>
      </c>
      <c r="W74" s="110" t="s">
        <v>396</v>
      </c>
      <c r="X74" s="110">
        <v>0.60660000000000003</v>
      </c>
      <c r="Y74" s="110">
        <v>0.60660000000000003</v>
      </c>
      <c r="Z74" s="110">
        <v>0.60660000000000003</v>
      </c>
      <c r="AA74" s="110">
        <v>7.4140000000000011E-2</v>
      </c>
      <c r="AB74" s="110">
        <v>1.8939400000000002</v>
      </c>
      <c r="AC74" s="110" t="s">
        <v>396</v>
      </c>
      <c r="AD74" s="110" t="s">
        <v>385</v>
      </c>
      <c r="AE74" s="111"/>
      <c r="AF74" s="112">
        <v>1.9156810037043202E-2</v>
      </c>
      <c r="AG74" s="112" t="s">
        <v>385</v>
      </c>
      <c r="AH74" s="112">
        <v>424.77244172886697</v>
      </c>
      <c r="AI74" s="112" t="s">
        <v>385</v>
      </c>
      <c r="AJ74" s="112" t="s">
        <v>385</v>
      </c>
      <c r="AK74" s="112">
        <v>67.400000000000006</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t="s">
        <v>392</v>
      </c>
      <c r="F76" s="110" t="s">
        <v>392</v>
      </c>
      <c r="G76" s="110" t="s">
        <v>392</v>
      </c>
      <c r="H76" s="110" t="s">
        <v>392</v>
      </c>
      <c r="I76" s="110" t="s">
        <v>392</v>
      </c>
      <c r="J76" s="110" t="s">
        <v>392</v>
      </c>
      <c r="K76" s="110" t="s">
        <v>392</v>
      </c>
      <c r="L76" s="110" t="s">
        <v>392</v>
      </c>
      <c r="M76" s="110" t="s">
        <v>392</v>
      </c>
      <c r="N76" s="110" t="s">
        <v>392</v>
      </c>
      <c r="O76" s="110" t="s">
        <v>392</v>
      </c>
      <c r="P76" s="110" t="s">
        <v>392</v>
      </c>
      <c r="Q76" s="110" t="s">
        <v>392</v>
      </c>
      <c r="R76" s="110" t="s">
        <v>392</v>
      </c>
      <c r="S76" s="110" t="s">
        <v>392</v>
      </c>
      <c r="T76" s="110" t="s">
        <v>392</v>
      </c>
      <c r="U76" s="110" t="s">
        <v>392</v>
      </c>
      <c r="V76" s="110" t="s">
        <v>392</v>
      </c>
      <c r="W76" s="110" t="s">
        <v>392</v>
      </c>
      <c r="X76" s="110" t="s">
        <v>392</v>
      </c>
      <c r="Y76" s="110" t="s">
        <v>392</v>
      </c>
      <c r="Z76" s="110" t="s">
        <v>392</v>
      </c>
      <c r="AA76" s="110" t="s">
        <v>392</v>
      </c>
      <c r="AB76" s="110" t="s">
        <v>392</v>
      </c>
      <c r="AC76" s="110" t="s">
        <v>392</v>
      </c>
      <c r="AD76" s="110" t="s">
        <v>392</v>
      </c>
      <c r="AE76" s="111"/>
      <c r="AF76" s="112" t="s">
        <v>385</v>
      </c>
      <c r="AG76" s="112" t="s">
        <v>385</v>
      </c>
      <c r="AH76" s="112" t="s">
        <v>392</v>
      </c>
      <c r="AI76" s="112" t="s">
        <v>385</v>
      </c>
      <c r="AJ76" s="112" t="s">
        <v>385</v>
      </c>
      <c r="AK76" s="112" t="s">
        <v>392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1.6073874701656336E-2</v>
      </c>
      <c r="F78" s="110">
        <v>3.5623847096722893E-3</v>
      </c>
      <c r="G78" s="110">
        <v>9.8350059060964574E-3</v>
      </c>
      <c r="H78" s="110" t="s">
        <v>396</v>
      </c>
      <c r="I78" s="110">
        <v>4.7951972479822955E-3</v>
      </c>
      <c r="J78" s="110">
        <v>6.0784187445959191E-3</v>
      </c>
      <c r="K78" s="110">
        <v>1.4514869511343178E-2</v>
      </c>
      <c r="L78" s="110">
        <v>4.7951972479822958E-6</v>
      </c>
      <c r="M78" s="110">
        <v>1.4800126055821887</v>
      </c>
      <c r="N78" s="110">
        <v>0.76165999999999978</v>
      </c>
      <c r="O78" s="110">
        <v>0.32941794999999996</v>
      </c>
      <c r="P78" s="110">
        <v>1.0282409999999998E-3</v>
      </c>
      <c r="Q78" s="110">
        <v>0.17137349999999996</v>
      </c>
      <c r="R78" s="110">
        <v>0.70453549999999987</v>
      </c>
      <c r="S78" s="110">
        <v>1.6185274999999997</v>
      </c>
      <c r="T78" s="110">
        <v>0.36426389499999995</v>
      </c>
      <c r="U78" s="110" t="s">
        <v>396</v>
      </c>
      <c r="V78" s="110" t="s">
        <v>396</v>
      </c>
      <c r="W78" s="110">
        <v>0.95226541499999984</v>
      </c>
      <c r="X78" s="110" t="s">
        <v>396</v>
      </c>
      <c r="Y78" s="110" t="s">
        <v>396</v>
      </c>
      <c r="Z78" s="110" t="s">
        <v>396</v>
      </c>
      <c r="AA78" s="110" t="s">
        <v>396</v>
      </c>
      <c r="AB78" s="110" t="s">
        <v>396</v>
      </c>
      <c r="AC78" s="110" t="s">
        <v>396</v>
      </c>
      <c r="AD78" s="110">
        <v>8.7590899999999975E-5</v>
      </c>
      <c r="AE78" s="111"/>
      <c r="AF78" s="112" t="s">
        <v>385</v>
      </c>
      <c r="AG78" s="112">
        <v>126.69989537263226</v>
      </c>
      <c r="AH78" s="112">
        <v>138.15256617291902</v>
      </c>
      <c r="AI78" s="112" t="s">
        <v>385</v>
      </c>
      <c r="AJ78" s="112" t="s">
        <v>385</v>
      </c>
      <c r="AK78" s="112">
        <v>38.082999999999991</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1.4147219510150906</v>
      </c>
      <c r="F80" s="110">
        <v>8.0424838138395183E-2</v>
      </c>
      <c r="G80" s="110">
        <v>0.71050031058826679</v>
      </c>
      <c r="H80" s="110">
        <v>6.5412622052120695E-3</v>
      </c>
      <c r="I80" s="110">
        <v>0.15505627437110181</v>
      </c>
      <c r="J80" s="110">
        <v>0.21272084680080389</v>
      </c>
      <c r="K80" s="110">
        <v>0.37823648380627239</v>
      </c>
      <c r="L80" s="110" t="s">
        <v>396</v>
      </c>
      <c r="M80" s="110">
        <v>4.7438727381042458</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0.85669080298538403</v>
      </c>
      <c r="AG80" s="112">
        <v>2.7200825950422373E-4</v>
      </c>
      <c r="AH80" s="112">
        <v>3.2583433555750023</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4.6886518389551011</v>
      </c>
      <c r="G82" s="110" t="s">
        <v>385</v>
      </c>
      <c r="H82" s="110" t="s">
        <v>385</v>
      </c>
      <c r="I82" s="110" t="s">
        <v>396</v>
      </c>
      <c r="J82" s="110" t="s">
        <v>385</v>
      </c>
      <c r="K82" s="110" t="s">
        <v>385</v>
      </c>
      <c r="L82" s="110" t="s">
        <v>385</v>
      </c>
      <c r="M82" s="110" t="s">
        <v>385</v>
      </c>
      <c r="N82" s="110" t="s">
        <v>385</v>
      </c>
      <c r="O82" s="110" t="s">
        <v>385</v>
      </c>
      <c r="P82" s="110">
        <v>2.9667534399999997E-2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5297774</v>
      </c>
      <c r="AL82" s="121" t="s">
        <v>431</v>
      </c>
    </row>
    <row r="83" spans="1:38" ht="26.25" customHeight="1" thickBot="1" x14ac:dyDescent="0.25">
      <c r="A83" s="53" t="s">
        <v>53</v>
      </c>
      <c r="B83" s="64" t="s">
        <v>188</v>
      </c>
      <c r="C83" s="65" t="s">
        <v>189</v>
      </c>
      <c r="D83" s="55"/>
      <c r="E83" s="110" t="s">
        <v>396</v>
      </c>
      <c r="F83" s="110">
        <v>7.0451854185006227E-2</v>
      </c>
      <c r="G83" s="110" t="s">
        <v>396</v>
      </c>
      <c r="H83" s="110" t="s">
        <v>385</v>
      </c>
      <c r="I83" s="110">
        <v>1.6311871082530186E-2</v>
      </c>
      <c r="J83" s="110">
        <v>2.1826551213182593E-2</v>
      </c>
      <c r="K83" s="110">
        <v>0.18735996481601314</v>
      </c>
      <c r="L83" s="110">
        <v>9.2977665170422064E-4</v>
      </c>
      <c r="M83" s="110" t="s">
        <v>396</v>
      </c>
      <c r="N83" s="110" t="s">
        <v>385</v>
      </c>
      <c r="O83" s="110" t="s">
        <v>385</v>
      </c>
      <c r="P83" s="110" t="s">
        <v>385</v>
      </c>
      <c r="Q83" s="110" t="s">
        <v>385</v>
      </c>
      <c r="R83" s="110" t="s">
        <v>385</v>
      </c>
      <c r="S83" s="110" t="s">
        <v>385</v>
      </c>
      <c r="T83" s="110" t="s">
        <v>385</v>
      </c>
      <c r="U83" s="110" t="s">
        <v>385</v>
      </c>
      <c r="V83" s="110" t="s">
        <v>385</v>
      </c>
      <c r="W83" s="110">
        <v>2.5675999999999997E-2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366800</v>
      </c>
      <c r="AL83" s="121" t="s">
        <v>432</v>
      </c>
    </row>
    <row r="84" spans="1:38" ht="26.25" customHeight="1" thickBot="1" x14ac:dyDescent="0.25">
      <c r="A84" s="53" t="s">
        <v>53</v>
      </c>
      <c r="B84" s="64" t="s">
        <v>190</v>
      </c>
      <c r="C84" s="65" t="s">
        <v>191</v>
      </c>
      <c r="D84" s="55"/>
      <c r="E84" s="110" t="s">
        <v>396</v>
      </c>
      <c r="F84" s="110">
        <v>4.6716722627134097E-2</v>
      </c>
      <c r="G84" s="110" t="s">
        <v>385</v>
      </c>
      <c r="H84" s="110" t="s">
        <v>385</v>
      </c>
      <c r="I84" s="110">
        <v>8.2657236844115092E-2</v>
      </c>
      <c r="J84" s="110">
        <v>0.10358311112928766</v>
      </c>
      <c r="K84" s="110">
        <v>0.1046294236196298</v>
      </c>
      <c r="L84" s="110">
        <v>1.0745440789734961E-3</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130.16999999999999</v>
      </c>
      <c r="AL84" s="121" t="s">
        <v>433</v>
      </c>
    </row>
    <row r="85" spans="1:38" ht="26.25" customHeight="1" thickBot="1" x14ac:dyDescent="0.25">
      <c r="A85" s="53" t="s">
        <v>185</v>
      </c>
      <c r="B85" s="59" t="s">
        <v>192</v>
      </c>
      <c r="C85" s="65" t="s">
        <v>373</v>
      </c>
      <c r="D85" s="55"/>
      <c r="E85" s="110" t="s">
        <v>385</v>
      </c>
      <c r="F85" s="110">
        <v>16.291822631203246</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t="s">
        <v>396</v>
      </c>
      <c r="AL85" s="121" t="s">
        <v>434</v>
      </c>
    </row>
    <row r="86" spans="1:38" ht="26.25" customHeight="1" thickBot="1" x14ac:dyDescent="0.25">
      <c r="A86" s="53" t="s">
        <v>185</v>
      </c>
      <c r="B86" s="59" t="s">
        <v>193</v>
      </c>
      <c r="C86" s="63" t="s">
        <v>194</v>
      </c>
      <c r="D86" s="55"/>
      <c r="E86" s="110" t="s">
        <v>385</v>
      </c>
      <c r="F86" s="110">
        <v>10.524191215590246</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10.734868320591413</v>
      </c>
      <c r="AL86" s="121" t="s">
        <v>435</v>
      </c>
    </row>
    <row r="87" spans="1:38" ht="26.25" customHeight="1" thickBot="1" x14ac:dyDescent="0.25">
      <c r="A87" s="53" t="s">
        <v>185</v>
      </c>
      <c r="B87" s="59" t="s">
        <v>195</v>
      </c>
      <c r="C87" s="63" t="s">
        <v>196</v>
      </c>
      <c r="D87" s="55"/>
      <c r="E87" s="110" t="s">
        <v>385</v>
      </c>
      <c r="F87" s="110">
        <v>6.416619950932409E-2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9.0541317895104834E-2</v>
      </c>
      <c r="AL87" s="121" t="s">
        <v>435</v>
      </c>
    </row>
    <row r="88" spans="1:38" ht="26.25" customHeight="1" thickBot="1" x14ac:dyDescent="0.25">
      <c r="A88" s="53" t="s">
        <v>185</v>
      </c>
      <c r="B88" s="59" t="s">
        <v>197</v>
      </c>
      <c r="C88" s="63" t="s">
        <v>198</v>
      </c>
      <c r="D88" s="55"/>
      <c r="E88" s="110" t="s">
        <v>396</v>
      </c>
      <c r="F88" s="110">
        <v>4.2144420793590713</v>
      </c>
      <c r="G88" s="110" t="s">
        <v>396</v>
      </c>
      <c r="H88" s="110" t="s">
        <v>396</v>
      </c>
      <c r="I88" s="110" t="s">
        <v>396</v>
      </c>
      <c r="J88" s="110" t="s">
        <v>396</v>
      </c>
      <c r="K88" s="110" t="s">
        <v>396</v>
      </c>
      <c r="L88" s="110" t="s">
        <v>396</v>
      </c>
      <c r="M88" s="110" t="s">
        <v>396</v>
      </c>
      <c r="N88" s="110" t="s">
        <v>396</v>
      </c>
      <c r="O88" s="110">
        <v>1.3016999999999999E-5</v>
      </c>
      <c r="P88" s="110" t="s">
        <v>396</v>
      </c>
      <c r="Q88" s="110">
        <v>6.5084999999999991E-5</v>
      </c>
      <c r="R88" s="110">
        <v>7.8101999999999989E-4</v>
      </c>
      <c r="S88" s="110" t="s">
        <v>396</v>
      </c>
      <c r="T88" s="110">
        <v>6.5084999999999995E-3</v>
      </c>
      <c r="U88" s="110">
        <v>6.5084999999999991E-5</v>
      </c>
      <c r="V88" s="110" t="s">
        <v>396</v>
      </c>
      <c r="W88" s="110" t="s">
        <v>396</v>
      </c>
      <c r="X88" s="110" t="s">
        <v>396</v>
      </c>
      <c r="Y88" s="110" t="s">
        <v>396</v>
      </c>
      <c r="Z88" s="110" t="s">
        <v>396</v>
      </c>
      <c r="AA88" s="110" t="s">
        <v>396</v>
      </c>
      <c r="AB88" s="110">
        <v>0.33193349999999994</v>
      </c>
      <c r="AC88" s="110" t="s">
        <v>396</v>
      </c>
      <c r="AD88" s="110" t="s">
        <v>396</v>
      </c>
      <c r="AE88" s="111"/>
      <c r="AF88" s="112" t="s">
        <v>385</v>
      </c>
      <c r="AG88" s="112" t="s">
        <v>385</v>
      </c>
      <c r="AH88" s="112" t="s">
        <v>385</v>
      </c>
      <c r="AI88" s="112" t="s">
        <v>385</v>
      </c>
      <c r="AJ88" s="112" t="s">
        <v>385</v>
      </c>
      <c r="AK88" s="112">
        <v>7.2725508000001424</v>
      </c>
      <c r="AL88" s="121" t="s">
        <v>435</v>
      </c>
    </row>
    <row r="89" spans="1:38" ht="26.25" customHeight="1" thickBot="1" x14ac:dyDescent="0.25">
      <c r="A89" s="53" t="s">
        <v>185</v>
      </c>
      <c r="B89" s="59" t="s">
        <v>199</v>
      </c>
      <c r="C89" s="63" t="s">
        <v>200</v>
      </c>
      <c r="D89" s="55"/>
      <c r="E89" s="110" t="s">
        <v>385</v>
      </c>
      <c r="F89" s="110">
        <v>2.1784217935547932</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4.4813077065675975</v>
      </c>
      <c r="AL89" s="121" t="s">
        <v>435</v>
      </c>
    </row>
    <row r="90" spans="1:38" s="4" customFormat="1" ht="26.25" customHeight="1" thickBot="1" x14ac:dyDescent="0.25">
      <c r="A90" s="53" t="s">
        <v>185</v>
      </c>
      <c r="B90" s="59" t="s">
        <v>201</v>
      </c>
      <c r="C90" s="63" t="s">
        <v>202</v>
      </c>
      <c r="D90" s="55"/>
      <c r="E90" s="110" t="s">
        <v>396</v>
      </c>
      <c r="F90" s="110">
        <v>0.42388118406760167</v>
      </c>
      <c r="G90" s="110">
        <v>1.4720146206075367E-2</v>
      </c>
      <c r="H90" s="110" t="s">
        <v>396</v>
      </c>
      <c r="I90" s="110" t="s">
        <v>396</v>
      </c>
      <c r="J90" s="110" t="s">
        <v>396</v>
      </c>
      <c r="K90" s="110" t="s">
        <v>396</v>
      </c>
      <c r="L90" s="110" t="s">
        <v>396</v>
      </c>
      <c r="M90" s="110" t="s">
        <v>396</v>
      </c>
      <c r="N90" s="110">
        <v>1.5701489286480393E-4</v>
      </c>
      <c r="O90" s="110">
        <v>1.9626861608100477E-4</v>
      </c>
      <c r="P90" s="110">
        <v>9.8134308040502387E-5</v>
      </c>
      <c r="Q90" s="110">
        <v>2.1589547768910541E-4</v>
      </c>
      <c r="R90" s="110">
        <v>1.3738803125670345E-4</v>
      </c>
      <c r="S90" s="110">
        <v>9.8134308040502387E-5</v>
      </c>
      <c r="T90" s="110">
        <v>9.8134308040502387E-5</v>
      </c>
      <c r="U90" s="110">
        <v>7.8507446432401963E-5</v>
      </c>
      <c r="V90" s="110">
        <v>3.6898499823228912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0.56441365539744215</v>
      </c>
      <c r="AL90" s="119" t="s">
        <v>435</v>
      </c>
    </row>
    <row r="91" spans="1:38" ht="26.25" customHeight="1" thickBot="1" x14ac:dyDescent="0.25">
      <c r="A91" s="53" t="s">
        <v>185</v>
      </c>
      <c r="B91" s="57" t="s">
        <v>374</v>
      </c>
      <c r="C91" s="59" t="s">
        <v>203</v>
      </c>
      <c r="D91" s="55"/>
      <c r="E91" s="110">
        <v>1.2128177702719995E-3</v>
      </c>
      <c r="F91" s="110">
        <v>3.2372259075199986E-3</v>
      </c>
      <c r="G91" s="110">
        <v>1.032698277440001E-4</v>
      </c>
      <c r="H91" s="110">
        <v>2.775720561199999E-3</v>
      </c>
      <c r="I91" s="110">
        <v>1.8060680960255957E-2</v>
      </c>
      <c r="J91" s="110">
        <v>1.8062321651095413E-2</v>
      </c>
      <c r="K91" s="110">
        <v>1.8062660526589766E-2</v>
      </c>
      <c r="L91" s="110">
        <v>8.1265071851999958E-3</v>
      </c>
      <c r="M91" s="110">
        <v>3.7098039319279984E-2</v>
      </c>
      <c r="N91" s="110">
        <v>2.6809120844800024E-2</v>
      </c>
      <c r="O91" s="110">
        <v>3.6623900258559985E-3</v>
      </c>
      <c r="P91" s="110">
        <v>1.9491325104000021E-6</v>
      </c>
      <c r="Q91" s="110">
        <v>4.5479758576000039E-5</v>
      </c>
      <c r="R91" s="110">
        <v>5.3344679232000044E-4</v>
      </c>
      <c r="S91" s="110">
        <v>1.8794497368000013E-2</v>
      </c>
      <c r="T91" s="110">
        <v>2.8317497016E-3</v>
      </c>
      <c r="U91" s="110" t="s">
        <v>396</v>
      </c>
      <c r="V91" s="110">
        <v>1.0696670357600007E-2</v>
      </c>
      <c r="W91" s="110">
        <v>6.6884832799999974E-5</v>
      </c>
      <c r="X91" s="110">
        <v>7.4242164407999962E-5</v>
      </c>
      <c r="Y91" s="110">
        <v>3.0098174759999985E-5</v>
      </c>
      <c r="Z91" s="110">
        <v>3.0098174759999985E-5</v>
      </c>
      <c r="AA91" s="110">
        <v>3.0098174759999985E-5</v>
      </c>
      <c r="AB91" s="110">
        <v>1.6453668868799992E-4</v>
      </c>
      <c r="AC91" s="110" t="s">
        <v>396</v>
      </c>
      <c r="AD91" s="110" t="s">
        <v>396</v>
      </c>
      <c r="AE91" s="111"/>
      <c r="AF91" s="112" t="s">
        <v>392</v>
      </c>
      <c r="AG91" s="112" t="s">
        <v>392</v>
      </c>
      <c r="AH91" s="112" t="s">
        <v>392</v>
      </c>
      <c r="AI91" s="112" t="s">
        <v>392</v>
      </c>
      <c r="AJ91" s="112" t="s">
        <v>392</v>
      </c>
      <c r="AK91" s="112">
        <v>0.70304363519999979</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1.7515993313295855E-2</v>
      </c>
      <c r="J92" s="110">
        <v>6.542940651802015E-2</v>
      </c>
      <c r="K92" s="110">
        <v>0.16042330097864727</v>
      </c>
      <c r="L92" s="110">
        <v>4.554158261456922E-4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179.23148100140679</v>
      </c>
      <c r="AL92" s="121" t="s">
        <v>428</v>
      </c>
    </row>
    <row r="93" spans="1:38" ht="26.25" customHeight="1" thickBot="1" x14ac:dyDescent="0.25">
      <c r="A93" s="53" t="s">
        <v>53</v>
      </c>
      <c r="B93" s="57" t="s">
        <v>206</v>
      </c>
      <c r="C93" s="54" t="s">
        <v>375</v>
      </c>
      <c r="D93" s="60"/>
      <c r="E93" s="110" t="s">
        <v>385</v>
      </c>
      <c r="F93" s="110">
        <v>0.77750265899944349</v>
      </c>
      <c r="G93" s="110" t="s">
        <v>385</v>
      </c>
      <c r="H93" s="110" t="s">
        <v>385</v>
      </c>
      <c r="I93" s="110">
        <v>3.5479114858711914E-4</v>
      </c>
      <c r="J93" s="110">
        <v>1.4191642604393371E-3</v>
      </c>
      <c r="K93" s="110">
        <v>3.5479106282361515E-3</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388.45434554748476</v>
      </c>
      <c r="AL93" s="121" t="s">
        <v>429</v>
      </c>
    </row>
    <row r="94" spans="1:38" ht="26.25" customHeight="1" thickBot="1" x14ac:dyDescent="0.25">
      <c r="A94" s="53" t="s">
        <v>53</v>
      </c>
      <c r="B94" s="66" t="s">
        <v>376</v>
      </c>
      <c r="C94" s="54" t="s">
        <v>207</v>
      </c>
      <c r="D94" s="55"/>
      <c r="E94" s="110">
        <v>2.4475146790740588E-4</v>
      </c>
      <c r="F94" s="110">
        <v>2.2523555738810999E-2</v>
      </c>
      <c r="G94" s="110">
        <v>3.454254696233663E-6</v>
      </c>
      <c r="H94" s="110">
        <v>1.8389691424569991E-3</v>
      </c>
      <c r="I94" s="110">
        <v>3.967036906811808E-4</v>
      </c>
      <c r="J94" s="110">
        <v>1.3893132527254739E-3</v>
      </c>
      <c r="K94" s="110">
        <v>3.3789292302531695E-3</v>
      </c>
      <c r="L94" s="110" t="s">
        <v>396</v>
      </c>
      <c r="M94" s="110">
        <v>4.0646160337399062E-5</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v>0.55477048840528342</v>
      </c>
      <c r="AI94" s="112" t="s">
        <v>385</v>
      </c>
      <c r="AJ94" s="112" t="s">
        <v>385</v>
      </c>
      <c r="AK94" s="112" t="s">
        <v>385</v>
      </c>
      <c r="AL94" s="121" t="s">
        <v>385</v>
      </c>
    </row>
    <row r="95" spans="1:38" ht="26.25" customHeight="1" thickBot="1" x14ac:dyDescent="0.25">
      <c r="A95" s="53" t="s">
        <v>53</v>
      </c>
      <c r="B95" s="66" t="s">
        <v>208</v>
      </c>
      <c r="C95" s="54" t="s">
        <v>209</v>
      </c>
      <c r="D95" s="60"/>
      <c r="E95" s="110">
        <v>0.3116536313568834</v>
      </c>
      <c r="F95" s="110">
        <v>0.29962597384423723</v>
      </c>
      <c r="G95" s="110">
        <v>2.3007665096924229E-3</v>
      </c>
      <c r="H95" s="110">
        <v>2.5635381484282183E-3</v>
      </c>
      <c r="I95" s="110">
        <v>4.9239826433499882E-2</v>
      </c>
      <c r="J95" s="110">
        <v>0.19617502915795515</v>
      </c>
      <c r="K95" s="110">
        <v>0.49004536034467999</v>
      </c>
      <c r="L95" s="110" t="s">
        <v>396</v>
      </c>
      <c r="M95" s="110">
        <v>0.39664795130409242</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5.9051799615393273E-2</v>
      </c>
      <c r="AG95" s="112" t="s">
        <v>392</v>
      </c>
      <c r="AH95" s="112">
        <v>0.11525332084472643</v>
      </c>
      <c r="AI95" s="112">
        <v>0.40987598163315808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5.2977739999999995E-2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0.52977740000000006</v>
      </c>
      <c r="AE97" s="111"/>
      <c r="AF97" s="112" t="s">
        <v>385</v>
      </c>
      <c r="AG97" s="112" t="s">
        <v>385</v>
      </c>
      <c r="AH97" s="112" t="s">
        <v>385</v>
      </c>
      <c r="AI97" s="112" t="s">
        <v>385</v>
      </c>
      <c r="AJ97" s="112" t="s">
        <v>385</v>
      </c>
      <c r="AK97" s="112">
        <v>5297774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4.7356143504218677E-2</v>
      </c>
      <c r="F99" s="113">
        <v>6.5325955508197247</v>
      </c>
      <c r="G99" s="113" t="s">
        <v>385</v>
      </c>
      <c r="H99" s="113">
        <v>1.8623696835766359</v>
      </c>
      <c r="I99" s="113">
        <v>9.6873951917808232E-2</v>
      </c>
      <c r="J99" s="113">
        <v>0.14885509684931508</v>
      </c>
      <c r="K99" s="113">
        <v>0.32606354547945204</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401123</v>
      </c>
      <c r="AL99" s="122" t="s">
        <v>437</v>
      </c>
    </row>
    <row r="100" spans="1:38" ht="26.25" customHeight="1" thickBot="1" x14ac:dyDescent="0.25">
      <c r="A100" s="53" t="s">
        <v>216</v>
      </c>
      <c r="B100" s="53" t="s">
        <v>218</v>
      </c>
      <c r="C100" s="54" t="s">
        <v>378</v>
      </c>
      <c r="D100" s="67"/>
      <c r="E100" s="113">
        <v>0.36033441110167919</v>
      </c>
      <c r="F100" s="113">
        <v>9.6072052332018885</v>
      </c>
      <c r="G100" s="113" t="s">
        <v>385</v>
      </c>
      <c r="H100" s="113">
        <v>8.9851473443582055</v>
      </c>
      <c r="I100" s="113">
        <v>0.15134344591780821</v>
      </c>
      <c r="J100" s="113">
        <v>0.22855758539726029</v>
      </c>
      <c r="K100" s="113">
        <v>0.49795535958904114</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1161947</v>
      </c>
      <c r="AL100" s="122" t="s">
        <v>437</v>
      </c>
    </row>
    <row r="101" spans="1:38" ht="26.25" customHeight="1" thickBot="1" x14ac:dyDescent="0.25">
      <c r="A101" s="53" t="s">
        <v>216</v>
      </c>
      <c r="B101" s="53" t="s">
        <v>219</v>
      </c>
      <c r="C101" s="54" t="s">
        <v>220</v>
      </c>
      <c r="D101" s="67"/>
      <c r="E101" s="113">
        <v>2.037117289848013E-2</v>
      </c>
      <c r="F101" s="113">
        <v>0.101471994</v>
      </c>
      <c r="G101" s="113" t="s">
        <v>385</v>
      </c>
      <c r="H101" s="113">
        <v>1.0409426827452739</v>
      </c>
      <c r="I101" s="113">
        <v>5.8969090059999996E-3</v>
      </c>
      <c r="J101" s="113">
        <v>1.7690727018000001E-2</v>
      </c>
      <c r="K101" s="113">
        <v>4.1278363042000006E-2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600425.99999999988</v>
      </c>
      <c r="AL101" s="122" t="s">
        <v>437</v>
      </c>
    </row>
    <row r="102" spans="1:38" ht="26.25" customHeight="1" thickBot="1" x14ac:dyDescent="0.25">
      <c r="A102" s="53" t="s">
        <v>216</v>
      </c>
      <c r="B102" s="53" t="s">
        <v>221</v>
      </c>
      <c r="C102" s="54" t="s">
        <v>356</v>
      </c>
      <c r="D102" s="67"/>
      <c r="E102" s="113">
        <v>1.5627568447633342E-2</v>
      </c>
      <c r="F102" s="113">
        <v>1.826903757</v>
      </c>
      <c r="G102" s="113" t="s">
        <v>385</v>
      </c>
      <c r="H102" s="113">
        <v>6.8328789844210824</v>
      </c>
      <c r="I102" s="113">
        <v>1.5923036000000002E-2</v>
      </c>
      <c r="J102" s="113">
        <v>0.35347291000000003</v>
      </c>
      <c r="K102" s="113">
        <v>2.4516690699999999</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2520524</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3.5439769782921613E-4</v>
      </c>
      <c r="F104" s="113">
        <v>5.594524E-3</v>
      </c>
      <c r="G104" s="113" t="s">
        <v>385</v>
      </c>
      <c r="H104" s="113">
        <v>1.7912112840314499E-2</v>
      </c>
      <c r="I104" s="113">
        <v>1.0404576000000001E-4</v>
      </c>
      <c r="J104" s="113">
        <v>3.1213728000000006E-4</v>
      </c>
      <c r="K104" s="113">
        <v>7.283203200000002E-4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10322</v>
      </c>
      <c r="AL104" s="122" t="s">
        <v>437</v>
      </c>
    </row>
    <row r="105" spans="1:38" ht="26.25" customHeight="1" thickBot="1" x14ac:dyDescent="0.25">
      <c r="A105" s="53" t="s">
        <v>216</v>
      </c>
      <c r="B105" s="53" t="s">
        <v>226</v>
      </c>
      <c r="C105" s="54" t="s">
        <v>227</v>
      </c>
      <c r="D105" s="67"/>
      <c r="E105" s="113">
        <v>8.3136940561949924E-5</v>
      </c>
      <c r="F105" s="113">
        <v>5.8118625000000007E-2</v>
      </c>
      <c r="G105" s="113" t="s">
        <v>385</v>
      </c>
      <c r="H105" s="113">
        <v>7.1207152062708716E-3</v>
      </c>
      <c r="I105" s="113">
        <v>1.3323100000000002E-3</v>
      </c>
      <c r="J105" s="113">
        <v>2.09363E-3</v>
      </c>
      <c r="K105" s="113">
        <v>4.5679200000000005E-3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13595</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9.7251992082040394E-3</v>
      </c>
      <c r="F107" s="113">
        <v>1.3728582450000002</v>
      </c>
      <c r="G107" s="113" t="s">
        <v>385</v>
      </c>
      <c r="H107" s="113">
        <v>1.1519075627369499</v>
      </c>
      <c r="I107" s="113">
        <v>2.4961059000000001E-2</v>
      </c>
      <c r="J107" s="113">
        <v>0.33281411999999999</v>
      </c>
      <c r="K107" s="113">
        <v>1.58086707</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8320353</v>
      </c>
      <c r="AL107" s="122" t="s">
        <v>437</v>
      </c>
    </row>
    <row r="108" spans="1:38" ht="26.25" customHeight="1" thickBot="1" x14ac:dyDescent="0.25">
      <c r="A108" s="53" t="s">
        <v>216</v>
      </c>
      <c r="B108" s="53" t="s">
        <v>231</v>
      </c>
      <c r="C108" s="54" t="s">
        <v>350</v>
      </c>
      <c r="D108" s="67"/>
      <c r="E108" s="113">
        <v>3.9348218204850148E-2</v>
      </c>
      <c r="F108" s="113">
        <v>0.81713836800000006</v>
      </c>
      <c r="G108" s="113" t="s">
        <v>385</v>
      </c>
      <c r="H108" s="113">
        <v>1.7247599553799069</v>
      </c>
      <c r="I108" s="113">
        <v>1.5132192000000001E-2</v>
      </c>
      <c r="J108" s="113">
        <v>0.15132192000000003</v>
      </c>
      <c r="K108" s="113">
        <v>0.30264384000000005</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7566096</v>
      </c>
      <c r="AL108" s="122" t="s">
        <v>437</v>
      </c>
    </row>
    <row r="109" spans="1:38" ht="26.25" customHeight="1" thickBot="1" x14ac:dyDescent="0.25">
      <c r="A109" s="53" t="s">
        <v>216</v>
      </c>
      <c r="B109" s="53" t="s">
        <v>232</v>
      </c>
      <c r="C109" s="54" t="s">
        <v>351</v>
      </c>
      <c r="D109" s="67"/>
      <c r="E109" s="113">
        <v>3.273275204791668E-3</v>
      </c>
      <c r="F109" s="113">
        <v>0.18492904199999999</v>
      </c>
      <c r="G109" s="113" t="s">
        <v>385</v>
      </c>
      <c r="H109" s="113">
        <v>0.30043703554704881</v>
      </c>
      <c r="I109" s="113">
        <v>7.5635600000000004E-3</v>
      </c>
      <c r="J109" s="113">
        <v>4.1599580000000004E-2</v>
      </c>
      <c r="K109" s="113">
        <v>4.1599580000000004E-2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378178</v>
      </c>
      <c r="AL109" s="122" t="s">
        <v>437</v>
      </c>
    </row>
    <row r="110" spans="1:38" ht="26.25" customHeight="1" thickBot="1" x14ac:dyDescent="0.25">
      <c r="A110" s="53" t="s">
        <v>216</v>
      </c>
      <c r="B110" s="53" t="s">
        <v>233</v>
      </c>
      <c r="C110" s="54" t="s">
        <v>352</v>
      </c>
      <c r="D110" s="67"/>
      <c r="E110" s="113">
        <v>8.9740228753072899E-4</v>
      </c>
      <c r="F110" s="113">
        <v>0.10422350399999999</v>
      </c>
      <c r="G110" s="113" t="s">
        <v>385</v>
      </c>
      <c r="H110" s="113">
        <v>0.11964464593284339</v>
      </c>
      <c r="I110" s="113">
        <v>2.6171100000000002E-3</v>
      </c>
      <c r="J110" s="113">
        <v>1.9777019999999999E-2</v>
      </c>
      <c r="K110" s="113">
        <v>1.9777019999999999E-2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213136</v>
      </c>
      <c r="AL110" s="122" t="s">
        <v>437</v>
      </c>
    </row>
    <row r="111" spans="1:38" ht="26.25" customHeight="1" thickBot="1" x14ac:dyDescent="0.25">
      <c r="A111" s="53" t="s">
        <v>216</v>
      </c>
      <c r="B111" s="53" t="s">
        <v>234</v>
      </c>
      <c r="C111" s="54" t="s">
        <v>346</v>
      </c>
      <c r="D111" s="67"/>
      <c r="E111" s="113">
        <v>2.4257394660120632E-3</v>
      </c>
      <c r="F111" s="113">
        <v>0.14311862849471171</v>
      </c>
      <c r="G111" s="113" t="s">
        <v>385</v>
      </c>
      <c r="H111" s="113">
        <v>4.851478932024126E-2</v>
      </c>
      <c r="I111" s="113">
        <v>9.721443199999999E-3</v>
      </c>
      <c r="J111" s="113">
        <v>1.9442886399999998E-2</v>
      </c>
      <c r="K111" s="113">
        <v>4.3746494399999995E-2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2425739.466012063</v>
      </c>
      <c r="AL111" s="122" t="s">
        <v>438</v>
      </c>
    </row>
    <row r="112" spans="1:38" ht="26.25" customHeight="1" thickBot="1" x14ac:dyDescent="0.25">
      <c r="A112" s="53" t="s">
        <v>235</v>
      </c>
      <c r="B112" s="53" t="s">
        <v>236</v>
      </c>
      <c r="C112" s="54" t="s">
        <v>237</v>
      </c>
      <c r="D112" s="55"/>
      <c r="E112" s="113">
        <v>8.8902000000000001</v>
      </c>
      <c r="F112" s="113" t="s">
        <v>385</v>
      </c>
      <c r="G112" s="113" t="s">
        <v>385</v>
      </c>
      <c r="H112" s="113">
        <v>11.280999112149528</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222255000</v>
      </c>
      <c r="AL112" s="122" t="s">
        <v>439</v>
      </c>
    </row>
    <row r="113" spans="1:38" ht="26.25" customHeight="1" thickBot="1" x14ac:dyDescent="0.25">
      <c r="A113" s="53" t="s">
        <v>235</v>
      </c>
      <c r="B113" s="68" t="s">
        <v>238</v>
      </c>
      <c r="C113" s="69" t="s">
        <v>239</v>
      </c>
      <c r="D113" s="55"/>
      <c r="E113" s="113">
        <v>3.7510182471225941</v>
      </c>
      <c r="F113" s="113" t="s">
        <v>401</v>
      </c>
      <c r="G113" s="113" t="s">
        <v>385</v>
      </c>
      <c r="H113" s="113">
        <v>38.218327051766941</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70899.167987650944</v>
      </c>
      <c r="AL113" s="122" t="s">
        <v>440</v>
      </c>
    </row>
    <row r="114" spans="1:38" ht="26.25" customHeight="1" thickBot="1" x14ac:dyDescent="0.25">
      <c r="A114" s="53" t="s">
        <v>235</v>
      </c>
      <c r="B114" s="68" t="s">
        <v>240</v>
      </c>
      <c r="C114" s="69" t="s">
        <v>357</v>
      </c>
      <c r="D114" s="55"/>
      <c r="E114" s="113">
        <v>1.32292756E-2</v>
      </c>
      <c r="F114" s="113" t="s">
        <v>385</v>
      </c>
      <c r="G114" s="113" t="s">
        <v>385</v>
      </c>
      <c r="H114" s="113">
        <v>4.2995145699999994E-2</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330731.88999999996</v>
      </c>
      <c r="AL114" s="122" t="s">
        <v>439</v>
      </c>
    </row>
    <row r="115" spans="1:38" ht="26.25" customHeight="1" thickBot="1" x14ac:dyDescent="0.25">
      <c r="A115" s="53" t="s">
        <v>235</v>
      </c>
      <c r="B115" s="68" t="s">
        <v>241</v>
      </c>
      <c r="C115" s="69" t="s">
        <v>242</v>
      </c>
      <c r="D115" s="55"/>
      <c r="E115" s="113">
        <v>1.9684107999999999E-2</v>
      </c>
      <c r="F115" s="113" t="s">
        <v>385</v>
      </c>
      <c r="G115" s="113" t="s">
        <v>385</v>
      </c>
      <c r="H115" s="113">
        <v>3.9368215999999998E-2</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492102.7</v>
      </c>
      <c r="AL115" s="122" t="s">
        <v>439</v>
      </c>
    </row>
    <row r="116" spans="1:38" ht="26.25" customHeight="1" thickBot="1" x14ac:dyDescent="0.25">
      <c r="A116" s="53" t="s">
        <v>235</v>
      </c>
      <c r="B116" s="53" t="s">
        <v>243</v>
      </c>
      <c r="C116" s="59" t="s">
        <v>379</v>
      </c>
      <c r="D116" s="55"/>
      <c r="E116" s="113">
        <v>4.0455500897292209</v>
      </c>
      <c r="F116" s="113" t="s">
        <v>401</v>
      </c>
      <c r="G116" s="113" t="s">
        <v>385</v>
      </c>
      <c r="H116" s="113">
        <v>5.8530695525159828</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16028.471645659021</v>
      </c>
      <c r="AL116" s="122" t="s">
        <v>440</v>
      </c>
    </row>
    <row r="117" spans="1:38" ht="26.25" customHeight="1" thickBot="1" x14ac:dyDescent="0.25">
      <c r="A117" s="53" t="s">
        <v>235</v>
      </c>
      <c r="B117" s="53" t="s">
        <v>244</v>
      </c>
      <c r="C117" s="59" t="s">
        <v>245</v>
      </c>
      <c r="D117" s="55"/>
      <c r="E117" s="113" t="s">
        <v>385</v>
      </c>
      <c r="F117" s="113" t="s">
        <v>385</v>
      </c>
      <c r="G117" s="113" t="s">
        <v>385</v>
      </c>
      <c r="H117" s="113">
        <v>0.61250862963221309</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40193209.621069297</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0.21954551949999998</v>
      </c>
      <c r="J119" s="113">
        <v>3.9488140900000004</v>
      </c>
      <c r="K119" s="113">
        <v>3.1002597600000001</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1987346</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0.36913849087453765</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1987346</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0.39572030788177337</v>
      </c>
      <c r="AD122" s="113" t="s">
        <v>385</v>
      </c>
      <c r="AE122" s="111"/>
      <c r="AF122" s="114" t="s">
        <v>385</v>
      </c>
      <c r="AG122" s="114" t="s">
        <v>385</v>
      </c>
      <c r="AH122" s="114" t="s">
        <v>385</v>
      </c>
      <c r="AI122" s="114" t="s">
        <v>385</v>
      </c>
      <c r="AJ122" s="114" t="s">
        <v>385</v>
      </c>
      <c r="AK122" s="114">
        <v>158288.12315270933</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0.10051474655502131</v>
      </c>
      <c r="G125" s="110" t="s">
        <v>385</v>
      </c>
      <c r="H125" s="110" t="s">
        <v>396</v>
      </c>
      <c r="I125" s="110">
        <v>9.6797842921701854E-5</v>
      </c>
      <c r="J125" s="110">
        <v>6.4238568484402143E-4</v>
      </c>
      <c r="K125" s="110">
        <v>1.3581030688711504E-3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2933.2679673242988</v>
      </c>
      <c r="AL125" s="121" t="s">
        <v>442</v>
      </c>
    </row>
    <row r="126" spans="1:38" ht="26.25" customHeight="1" thickBot="1" x14ac:dyDescent="0.25">
      <c r="A126" s="53" t="s">
        <v>260</v>
      </c>
      <c r="B126" s="53" t="s">
        <v>263</v>
      </c>
      <c r="C126" s="54" t="s">
        <v>264</v>
      </c>
      <c r="D126" s="55"/>
      <c r="E126" s="110" t="s">
        <v>396</v>
      </c>
      <c r="F126" s="110" t="s">
        <v>396</v>
      </c>
      <c r="G126" s="110" t="s">
        <v>385</v>
      </c>
      <c r="H126" s="110">
        <v>0.42834000000000005</v>
      </c>
      <c r="I126" s="110" t="s">
        <v>396</v>
      </c>
      <c r="J126" s="110" t="s">
        <v>396</v>
      </c>
      <c r="K126" s="110" t="s">
        <v>396</v>
      </c>
      <c r="L126" s="110" t="s">
        <v>396</v>
      </c>
      <c r="M126" s="110">
        <v>0.36344000000000004</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649</v>
      </c>
      <c r="AL126" s="121" t="s">
        <v>443</v>
      </c>
    </row>
    <row r="127" spans="1:38" ht="26.25" customHeight="1" thickBot="1" x14ac:dyDescent="0.25">
      <c r="A127" s="53" t="s">
        <v>260</v>
      </c>
      <c r="B127" s="53" t="s">
        <v>265</v>
      </c>
      <c r="C127" s="54" t="s">
        <v>266</v>
      </c>
      <c r="D127" s="55"/>
      <c r="E127" s="110" t="s">
        <v>392</v>
      </c>
      <c r="F127" s="110" t="s">
        <v>392</v>
      </c>
      <c r="G127" s="110" t="s">
        <v>392</v>
      </c>
      <c r="H127" s="110" t="s">
        <v>392</v>
      </c>
      <c r="I127" s="110" t="s">
        <v>392</v>
      </c>
      <c r="J127" s="110" t="s">
        <v>392</v>
      </c>
      <c r="K127" s="110" t="s">
        <v>392</v>
      </c>
      <c r="L127" s="110" t="s">
        <v>392</v>
      </c>
      <c r="M127" s="110" t="s">
        <v>392</v>
      </c>
      <c r="N127" s="110" t="s">
        <v>392</v>
      </c>
      <c r="O127" s="110" t="s">
        <v>392</v>
      </c>
      <c r="P127" s="110" t="s">
        <v>392</v>
      </c>
      <c r="Q127" s="110" t="s">
        <v>392</v>
      </c>
      <c r="R127" s="110" t="s">
        <v>392</v>
      </c>
      <c r="S127" s="110" t="s">
        <v>392</v>
      </c>
      <c r="T127" s="110" t="s">
        <v>392</v>
      </c>
      <c r="U127" s="110" t="s">
        <v>392</v>
      </c>
      <c r="V127" s="110" t="s">
        <v>392</v>
      </c>
      <c r="W127" s="110" t="s">
        <v>392</v>
      </c>
      <c r="X127" s="110" t="s">
        <v>392</v>
      </c>
      <c r="Y127" s="110" t="s">
        <v>392</v>
      </c>
      <c r="Z127" s="110" t="s">
        <v>392</v>
      </c>
      <c r="AA127" s="110" t="s">
        <v>392</v>
      </c>
      <c r="AB127" s="110" t="s">
        <v>392</v>
      </c>
      <c r="AC127" s="110" t="s">
        <v>392</v>
      </c>
      <c r="AD127" s="110" t="s">
        <v>392</v>
      </c>
      <c r="AE127" s="111"/>
      <c r="AF127" s="112" t="s">
        <v>392</v>
      </c>
      <c r="AG127" s="112" t="s">
        <v>392</v>
      </c>
      <c r="AH127" s="112" t="s">
        <v>392</v>
      </c>
      <c r="AI127" s="112" t="s">
        <v>392</v>
      </c>
      <c r="AJ127" s="112" t="s">
        <v>392</v>
      </c>
      <c r="AK127" s="112" t="s">
        <v>392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1.1036921539828033E-2</v>
      </c>
      <c r="F129" s="110">
        <v>1.2263246155364482E-4</v>
      </c>
      <c r="G129" s="110">
        <v>1.0423759232059808E-2</v>
      </c>
      <c r="H129" s="110" t="s">
        <v>396</v>
      </c>
      <c r="I129" s="110">
        <v>5.6410932314676601E-2</v>
      </c>
      <c r="J129" s="110">
        <v>8.4003236164246681E-2</v>
      </c>
      <c r="K129" s="110">
        <v>0.112208702321585</v>
      </c>
      <c r="L129" s="110">
        <v>1.9743826310136812E-3</v>
      </c>
      <c r="M129" s="110">
        <v>4.2921361543775682E-3</v>
      </c>
      <c r="N129" s="110">
        <v>0.63768880007895301</v>
      </c>
      <c r="O129" s="110">
        <v>2.0847518464119617E-2</v>
      </c>
      <c r="P129" s="110">
        <v>1.7168544617510273E-2</v>
      </c>
      <c r="Q129" s="110">
        <v>1.3121673386239995E-2</v>
      </c>
      <c r="R129" s="110">
        <v>1.1343502693712145E-3</v>
      </c>
      <c r="S129" s="110">
        <v>5.7024094622444826E-4</v>
      </c>
      <c r="T129" s="110">
        <v>7.3579476932186881E-4</v>
      </c>
      <c r="U129" s="110" t="s">
        <v>396</v>
      </c>
      <c r="V129" s="110">
        <v>5.5184607699140164E-3</v>
      </c>
      <c r="W129" s="110">
        <v>21.460680771887841</v>
      </c>
      <c r="X129" s="110">
        <v>2.5752816926265411E-5</v>
      </c>
      <c r="Y129" s="110">
        <v>1.9621193848583172E-5</v>
      </c>
      <c r="Z129" s="110">
        <v>1.9008031540814948E-5</v>
      </c>
      <c r="AA129" s="110" t="s">
        <v>396</v>
      </c>
      <c r="AB129" s="110">
        <v>6.4382042315663527E-5</v>
      </c>
      <c r="AC129" s="110">
        <v>1.226324615536448E-2</v>
      </c>
      <c r="AD129" s="110">
        <v>3.2497602311715876E-2</v>
      </c>
      <c r="AE129" s="111"/>
      <c r="AF129" s="112" t="s">
        <v>385</v>
      </c>
      <c r="AG129" s="112" t="s">
        <v>385</v>
      </c>
      <c r="AH129" s="112" t="s">
        <v>385</v>
      </c>
      <c r="AI129" s="112" t="s">
        <v>385</v>
      </c>
      <c r="AJ129" s="112" t="s">
        <v>385</v>
      </c>
      <c r="AK129" s="112">
        <v>6.1316230776822405</v>
      </c>
      <c r="AL129" s="121" t="s">
        <v>394</v>
      </c>
    </row>
    <row r="130" spans="1:38" ht="26.25" customHeight="1" thickBot="1" x14ac:dyDescent="0.25">
      <c r="A130" s="53" t="s">
        <v>260</v>
      </c>
      <c r="B130" s="57" t="s">
        <v>272</v>
      </c>
      <c r="C130" s="71" t="s">
        <v>273</v>
      </c>
      <c r="D130" s="55"/>
      <c r="E130" s="110">
        <v>1.9515179233010704E-3</v>
      </c>
      <c r="F130" s="110">
        <v>6.557100222291597E-4</v>
      </c>
      <c r="G130" s="110">
        <v>1.0928500370485993E-2</v>
      </c>
      <c r="H130" s="110" t="s">
        <v>396</v>
      </c>
      <c r="I130" s="110">
        <v>8.5866788625247107E-4</v>
      </c>
      <c r="J130" s="110">
        <v>3.2004893942137549E-3</v>
      </c>
      <c r="K130" s="110">
        <v>4.0591572804662267E-2</v>
      </c>
      <c r="L130" s="110">
        <v>3.0053376018836492E-5</v>
      </c>
      <c r="M130" s="110">
        <v>1.2099411124466636E-2</v>
      </c>
      <c r="N130" s="110">
        <v>3.903035846602141E-2</v>
      </c>
      <c r="O130" s="110">
        <v>1.248971470912685E-2</v>
      </c>
      <c r="P130" s="110">
        <v>1.7953964894369847E-3</v>
      </c>
      <c r="Q130" s="110">
        <v>3.6688536958060128E-3</v>
      </c>
      <c r="R130" s="110">
        <v>1.0928500370485993E-2</v>
      </c>
      <c r="S130" s="110">
        <v>3.1224286772817127E-2</v>
      </c>
      <c r="T130" s="110">
        <v>6.244857354563425E-3</v>
      </c>
      <c r="U130" s="110">
        <v>1.1709107539806422E-4</v>
      </c>
      <c r="V130" s="110">
        <v>5.1520073175148257E-2</v>
      </c>
      <c r="W130" s="110">
        <v>31.224286772817127</v>
      </c>
      <c r="X130" s="110">
        <v>3.9810965635341834E-7</v>
      </c>
      <c r="Y130" s="110">
        <v>5.4642501852429981E-8</v>
      </c>
      <c r="Z130" s="110">
        <v>4.7617037328546115E-7</v>
      </c>
      <c r="AA130" s="110">
        <v>7.8060716932042817E-8</v>
      </c>
      <c r="AB130" s="110">
        <v>1.0069832484233524E-6</v>
      </c>
      <c r="AC130" s="110">
        <v>3.6688536958060128E-3</v>
      </c>
      <c r="AD130" s="110">
        <v>3.5127322619419271E-3</v>
      </c>
      <c r="AE130" s="111"/>
      <c r="AF130" s="112" t="s">
        <v>385</v>
      </c>
      <c r="AG130" s="112" t="s">
        <v>385</v>
      </c>
      <c r="AH130" s="112" t="s">
        <v>385</v>
      </c>
      <c r="AI130" s="112" t="s">
        <v>385</v>
      </c>
      <c r="AJ130" s="112" t="s">
        <v>385</v>
      </c>
      <c r="AK130" s="112">
        <v>0.78060716932042817</v>
      </c>
      <c r="AL130" s="121" t="s">
        <v>394</v>
      </c>
    </row>
    <row r="131" spans="1:38" ht="26.25" customHeight="1" thickBot="1" x14ac:dyDescent="0.25">
      <c r="A131" s="53" t="s">
        <v>260</v>
      </c>
      <c r="B131" s="57" t="s">
        <v>274</v>
      </c>
      <c r="C131" s="65" t="s">
        <v>275</v>
      </c>
      <c r="D131" s="55"/>
      <c r="E131" s="110">
        <v>6.1399552982999185E-3</v>
      </c>
      <c r="F131" s="110">
        <v>2.3877603937833016E-3</v>
      </c>
      <c r="G131" s="110">
        <v>3.7521949045166169E-3</v>
      </c>
      <c r="H131" s="110" t="s">
        <v>396</v>
      </c>
      <c r="I131" s="110">
        <v>3.3735643277881216E-3</v>
      </c>
      <c r="J131" s="110">
        <v>5.0995739838657654E-3</v>
      </c>
      <c r="K131" s="110">
        <v>7.8454984367165633E-3</v>
      </c>
      <c r="L131" s="110">
        <v>1.8044646404448094E-4</v>
      </c>
      <c r="M131" s="110">
        <v>5.1166294152499318E-3</v>
      </c>
      <c r="N131" s="110">
        <v>0.12279910596599837</v>
      </c>
      <c r="O131" s="110">
        <v>1.0233258830499864E-2</v>
      </c>
      <c r="P131" s="110">
        <v>0.18419865894899756</v>
      </c>
      <c r="Q131" s="110">
        <v>3.4110862768332883E-4</v>
      </c>
      <c r="R131" s="110">
        <v>1.3644345107333153E-3</v>
      </c>
      <c r="S131" s="110">
        <v>2.0466517660999727E-2</v>
      </c>
      <c r="T131" s="110">
        <v>1.0233258830499863E-3</v>
      </c>
      <c r="U131" s="110" t="s">
        <v>396</v>
      </c>
      <c r="V131" s="110" t="s">
        <v>396</v>
      </c>
      <c r="W131" s="110">
        <v>136.44345107333152</v>
      </c>
      <c r="X131" s="110" t="s">
        <v>396</v>
      </c>
      <c r="Y131" s="110" t="s">
        <v>396</v>
      </c>
      <c r="Z131" s="110" t="s">
        <v>396</v>
      </c>
      <c r="AA131" s="110" t="s">
        <v>396</v>
      </c>
      <c r="AB131" s="110">
        <v>1.3644345107333153E-7</v>
      </c>
      <c r="AC131" s="110">
        <v>0.34110862768332884</v>
      </c>
      <c r="AD131" s="110">
        <v>6.8221725536665764E-2</v>
      </c>
      <c r="AE131" s="111"/>
      <c r="AF131" s="112" t="s">
        <v>385</v>
      </c>
      <c r="AG131" s="112" t="s">
        <v>385</v>
      </c>
      <c r="AH131" s="112" t="s">
        <v>385</v>
      </c>
      <c r="AI131" s="112" t="s">
        <v>385</v>
      </c>
      <c r="AJ131" s="112" t="s">
        <v>385</v>
      </c>
      <c r="AK131" s="112">
        <v>3.4110862768332884</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4.9579200000000002E-3</v>
      </c>
      <c r="F133" s="110">
        <v>7.8124800000000001E-5</v>
      </c>
      <c r="G133" s="110">
        <v>6.790848000000001E-4</v>
      </c>
      <c r="H133" s="110" t="s">
        <v>385</v>
      </c>
      <c r="I133" s="110">
        <v>2.0853312000000001E-4</v>
      </c>
      <c r="J133" s="110">
        <v>2.0853312000000001E-4</v>
      </c>
      <c r="K133" s="110">
        <v>2.3173017600000003E-4</v>
      </c>
      <c r="L133" s="110" t="s">
        <v>396</v>
      </c>
      <c r="M133" s="110">
        <v>8.4134400000000016E-4</v>
      </c>
      <c r="N133" s="110">
        <v>1.8046828800000002E-4</v>
      </c>
      <c r="O133" s="110">
        <v>3.0228288000000004E-5</v>
      </c>
      <c r="P133" s="110">
        <v>8.9543039999999997E-3</v>
      </c>
      <c r="Q133" s="110">
        <v>8.1790656000000009E-5</v>
      </c>
      <c r="R133" s="110">
        <v>8.1490176000000009E-5</v>
      </c>
      <c r="S133" s="110">
        <v>7.4699328000000015E-5</v>
      </c>
      <c r="T133" s="110">
        <v>1.0414636800000001E-4</v>
      </c>
      <c r="U133" s="110">
        <v>1.1886988800000002E-4</v>
      </c>
      <c r="V133" s="110">
        <v>9.6225715200000015E-4</v>
      </c>
      <c r="W133" s="110">
        <v>1.6225920000000003E-4</v>
      </c>
      <c r="X133" s="110">
        <v>7.9326719999999996E-8</v>
      </c>
      <c r="Y133" s="110">
        <v>4.3329216E-8</v>
      </c>
      <c r="Z133" s="110">
        <v>3.8701824000000008E-8</v>
      </c>
      <c r="AA133" s="110">
        <v>4.2007104000000007E-8</v>
      </c>
      <c r="AB133" s="110">
        <v>2.0336486400000003E-7</v>
      </c>
      <c r="AC133" s="110">
        <v>9.014400000000001E-4</v>
      </c>
      <c r="AD133" s="110">
        <v>2.4639360000000003E-3</v>
      </c>
      <c r="AE133" s="111"/>
      <c r="AF133" s="112" t="s">
        <v>385</v>
      </c>
      <c r="AG133" s="112" t="s">
        <v>385</v>
      </c>
      <c r="AH133" s="112" t="s">
        <v>385</v>
      </c>
      <c r="AI133" s="112" t="s">
        <v>385</v>
      </c>
      <c r="AJ133" s="112" t="s">
        <v>385</v>
      </c>
      <c r="AK133" s="112">
        <v>6009.6</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0.19431950181793153</v>
      </c>
      <c r="F135" s="110">
        <v>0.1544294151709501</v>
      </c>
      <c r="G135" s="110">
        <v>3.1516207177744921E-3</v>
      </c>
      <c r="H135" s="110" t="s">
        <v>396</v>
      </c>
      <c r="I135" s="110">
        <v>0.39500312996106968</v>
      </c>
      <c r="J135" s="110">
        <v>0.43387311881362178</v>
      </c>
      <c r="K135" s="110">
        <v>0.45278284312026867</v>
      </c>
      <c r="L135" s="110">
        <v>0.11139088264902164</v>
      </c>
      <c r="M135" s="110">
        <v>6.9307288981728901</v>
      </c>
      <c r="N135" s="110">
        <v>3.3617287656261256E-2</v>
      </c>
      <c r="O135" s="110">
        <v>1.3657023110356133E-2</v>
      </c>
      <c r="P135" s="110" t="s">
        <v>396</v>
      </c>
      <c r="Q135" s="110">
        <v>8.2992678901394973E-2</v>
      </c>
      <c r="R135" s="110" t="s">
        <v>396</v>
      </c>
      <c r="S135" s="110">
        <v>2.6263505981454102E-2</v>
      </c>
      <c r="T135" s="110" t="s">
        <v>396</v>
      </c>
      <c r="U135" s="110">
        <v>1.0505402392581641E-2</v>
      </c>
      <c r="V135" s="110">
        <v>1.7859184067388789</v>
      </c>
      <c r="W135" s="110">
        <v>1.0505402392581642</v>
      </c>
      <c r="X135" s="110">
        <v>0.33092017536632168</v>
      </c>
      <c r="Y135" s="110">
        <v>0.54102822321795452</v>
      </c>
      <c r="Z135" s="110">
        <v>0.67759845432151589</v>
      </c>
      <c r="AA135" s="110" t="s">
        <v>396</v>
      </c>
      <c r="AB135" s="110">
        <v>1.5495468529057921</v>
      </c>
      <c r="AC135" s="110" t="s">
        <v>396</v>
      </c>
      <c r="AD135" s="110" t="s">
        <v>385</v>
      </c>
      <c r="AE135" s="111"/>
      <c r="AF135" s="112" t="s">
        <v>385</v>
      </c>
      <c r="AG135" s="112" t="s">
        <v>385</v>
      </c>
      <c r="AH135" s="112" t="s">
        <v>385</v>
      </c>
      <c r="AI135" s="112" t="s">
        <v>385</v>
      </c>
      <c r="AJ135" s="112" t="s">
        <v>385</v>
      </c>
      <c r="AK135" s="112">
        <v>105.05402392581641</v>
      </c>
      <c r="AL135" s="121" t="s">
        <v>447</v>
      </c>
    </row>
    <row r="136" spans="1:38" ht="26.25" customHeight="1" thickBot="1" x14ac:dyDescent="0.25">
      <c r="A136" s="53" t="s">
        <v>260</v>
      </c>
      <c r="B136" s="53" t="s">
        <v>284</v>
      </c>
      <c r="C136" s="54" t="s">
        <v>285</v>
      </c>
      <c r="D136" s="55"/>
      <c r="E136" s="110" t="s">
        <v>385</v>
      </c>
      <c r="F136" s="110">
        <v>5.553860262157425E-3</v>
      </c>
      <c r="G136" s="110" t="s">
        <v>385</v>
      </c>
      <c r="H136" s="110">
        <v>1.0964384</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370257.35081049503</v>
      </c>
      <c r="AL136" s="121" t="s">
        <v>448</v>
      </c>
    </row>
    <row r="137" spans="1:38" ht="26.25" customHeight="1" thickBot="1" x14ac:dyDescent="0.25">
      <c r="A137" s="53" t="s">
        <v>260</v>
      </c>
      <c r="B137" s="53" t="s">
        <v>286</v>
      </c>
      <c r="C137" s="54" t="s">
        <v>287</v>
      </c>
      <c r="D137" s="55"/>
      <c r="E137" s="110" t="s">
        <v>385</v>
      </c>
      <c r="F137" s="110">
        <v>2.8674485539439526E-3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191163.23692959684</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0.13835621181033045</v>
      </c>
      <c r="J139" s="110">
        <v>0.13835621181033045</v>
      </c>
      <c r="K139" s="110">
        <v>0.13835621181033045</v>
      </c>
      <c r="L139" s="110" t="s">
        <v>396</v>
      </c>
      <c r="M139" s="110" t="s">
        <v>396</v>
      </c>
      <c r="N139" s="110">
        <v>4.0065803899897253E-4</v>
      </c>
      <c r="O139" s="110">
        <v>8.0850496155777701E-4</v>
      </c>
      <c r="P139" s="110">
        <v>8.0850496155777701E-4</v>
      </c>
      <c r="Q139" s="110">
        <v>1.2812438574338701E-3</v>
      </c>
      <c r="R139" s="110">
        <v>1.2235407676764137E-3</v>
      </c>
      <c r="S139" s="110">
        <v>2.8432315607226414E-3</v>
      </c>
      <c r="T139" s="110" t="s">
        <v>396</v>
      </c>
      <c r="U139" s="110" t="s">
        <v>396</v>
      </c>
      <c r="V139" s="110" t="s">
        <v>396</v>
      </c>
      <c r="W139" s="110">
        <v>1.4033824840220042</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2294.4068627450979</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140.53768171632586</v>
      </c>
      <c r="F141" s="15">
        <f t="shared" ref="F141:AF141" si="0">SUM(F14:F140)</f>
        <v>246.69547647900214</v>
      </c>
      <c r="G141" s="15">
        <f t="shared" si="0"/>
        <v>141.21246542108881</v>
      </c>
      <c r="H141" s="15">
        <f t="shared" si="0"/>
        <v>80.188980955461759</v>
      </c>
      <c r="I141" s="15">
        <f t="shared" si="0"/>
        <v>96.640398538078571</v>
      </c>
      <c r="J141" s="15">
        <f t="shared" si="0"/>
        <v>107.75871316509883</v>
      </c>
      <c r="K141" s="15">
        <f t="shared" si="0"/>
        <v>134.71022364285972</v>
      </c>
      <c r="L141" s="15">
        <f t="shared" si="0"/>
        <v>8.5495770451667514</v>
      </c>
      <c r="M141" s="15">
        <f t="shared" si="0"/>
        <v>1040.6573132368344</v>
      </c>
      <c r="N141" s="15">
        <f t="shared" si="0"/>
        <v>54.926739500876728</v>
      </c>
      <c r="O141" s="15">
        <f t="shared" si="0"/>
        <v>1.6809355591647048</v>
      </c>
      <c r="P141" s="15">
        <f t="shared" si="0"/>
        <v>1.8600276202250423</v>
      </c>
      <c r="Q141" s="15">
        <f t="shared" si="0"/>
        <v>2.4346374643240245</v>
      </c>
      <c r="R141" s="15">
        <f t="shared" si="0"/>
        <v>6.404909590797307</v>
      </c>
      <c r="S141" s="15">
        <f t="shared" si="0"/>
        <v>12.945757621306415</v>
      </c>
      <c r="T141" s="15">
        <f t="shared" si="0"/>
        <v>9.4591224784352157</v>
      </c>
      <c r="U141" s="15">
        <f t="shared" si="0"/>
        <v>5.8159663479740313</v>
      </c>
      <c r="V141" s="15">
        <f t="shared" si="0"/>
        <v>34.361817216750858</v>
      </c>
      <c r="W141" s="15">
        <f t="shared" si="0"/>
        <v>961.84259629172925</v>
      </c>
      <c r="X141" s="15">
        <f t="shared" si="0"/>
        <v>14.620569058952281</v>
      </c>
      <c r="Y141" s="15">
        <f t="shared" si="0"/>
        <v>11.17816567575256</v>
      </c>
      <c r="Z141" s="15">
        <f t="shared" si="0"/>
        <v>7.1431810779739671</v>
      </c>
      <c r="AA141" s="15">
        <f t="shared" si="0"/>
        <v>7.255578605500304</v>
      </c>
      <c r="AB141" s="15">
        <f t="shared" si="0"/>
        <v>51.131827974622567</v>
      </c>
      <c r="AC141" s="15">
        <f t="shared" si="0"/>
        <v>15.696982323078409</v>
      </c>
      <c r="AD141" s="15">
        <f t="shared" si="0"/>
        <v>23.876871134995103</v>
      </c>
      <c r="AE141" s="46"/>
      <c r="AF141" s="15">
        <f t="shared" si="0"/>
        <v>114904.59390153283</v>
      </c>
      <c r="AG141" s="15">
        <f t="shared" ref="AG141" si="1">SUM(AG14:AG140)</f>
        <v>223610.12089856612</v>
      </c>
      <c r="AH141" s="15">
        <f t="shared" ref="AH141" si="2">SUM(AH14:AH140)</f>
        <v>208972.34225600131</v>
      </c>
      <c r="AI141" s="15">
        <f t="shared" ref="AI141" si="3">SUM(AI14:AI140)</f>
        <v>14807.313566967308</v>
      </c>
      <c r="AJ141" s="15">
        <f t="shared" ref="AJ141:AK141" si="4">SUM(AJ14:AJ140)</f>
        <v>17.095603680968139</v>
      </c>
      <c r="AK141" s="15">
        <f t="shared" si="4"/>
        <v>304229974.60013801</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38"/>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41"/>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17" t="s">
        <v>385</v>
      </c>
    </row>
    <row r="152" spans="1:38" ht="37.5" customHeight="1" thickBot="1" x14ac:dyDescent="0.25">
      <c r="A152" s="83"/>
      <c r="B152" s="84" t="s">
        <v>337</v>
      </c>
      <c r="C152" s="85" t="s">
        <v>334</v>
      </c>
      <c r="D152" s="83" t="s">
        <v>269</v>
      </c>
      <c r="E152" s="10">
        <f>SUM(E$141, E$151, IF(AND(ISNUMBER(SEARCH($B$4,"AT|BE|CH|GB|IE|LT|LU|NL")),SUM(E$143:E$149)&gt;0),SUM(E$143:E$149)-SUM(E$27:E$33),0))</f>
        <v>140.53768171632586</v>
      </c>
      <c r="F152" s="10">
        <f t="shared" ref="F152:AD152" si="5">SUM(F$141, F$151, IF(AND(ISNUMBER(SEARCH($B$4,"AT|BE|CH|GB|IE|LT|LU|NL")),SUM(F$143:F$149)&gt;0),SUM(F$143:F$149)-SUM(F$27:F$33),0))</f>
        <v>246.69547647900214</v>
      </c>
      <c r="G152" s="10">
        <f t="shared" si="5"/>
        <v>141.21246542108881</v>
      </c>
      <c r="H152" s="10">
        <f t="shared" si="5"/>
        <v>80.188980955461759</v>
      </c>
      <c r="I152" s="10">
        <f t="shared" si="5"/>
        <v>96.640398538078571</v>
      </c>
      <c r="J152" s="10">
        <f t="shared" si="5"/>
        <v>107.75871316509883</v>
      </c>
      <c r="K152" s="10">
        <f t="shared" si="5"/>
        <v>134.71022364285972</v>
      </c>
      <c r="L152" s="10">
        <f t="shared" si="5"/>
        <v>8.5495770451667514</v>
      </c>
      <c r="M152" s="10">
        <f t="shared" si="5"/>
        <v>1040.6573132368344</v>
      </c>
      <c r="N152" s="10">
        <f t="shared" si="5"/>
        <v>54.926739500876728</v>
      </c>
      <c r="O152" s="10">
        <f t="shared" si="5"/>
        <v>1.6809355591647048</v>
      </c>
      <c r="P152" s="10">
        <f t="shared" si="5"/>
        <v>1.8600276202250423</v>
      </c>
      <c r="Q152" s="10">
        <f t="shared" si="5"/>
        <v>2.4346374643240245</v>
      </c>
      <c r="R152" s="10">
        <f t="shared" si="5"/>
        <v>6.404909590797307</v>
      </c>
      <c r="S152" s="10">
        <f t="shared" si="5"/>
        <v>12.945757621306415</v>
      </c>
      <c r="T152" s="10">
        <f t="shared" si="5"/>
        <v>9.4591224784352157</v>
      </c>
      <c r="U152" s="10">
        <f t="shared" si="5"/>
        <v>5.8159663479740313</v>
      </c>
      <c r="V152" s="10">
        <f t="shared" si="5"/>
        <v>34.361817216750858</v>
      </c>
      <c r="W152" s="10">
        <f t="shared" si="5"/>
        <v>961.84259629172925</v>
      </c>
      <c r="X152" s="10">
        <f t="shared" si="5"/>
        <v>14.620569058952281</v>
      </c>
      <c r="Y152" s="10">
        <f t="shared" si="5"/>
        <v>11.17816567575256</v>
      </c>
      <c r="Z152" s="10">
        <f t="shared" si="5"/>
        <v>7.1431810779739671</v>
      </c>
      <c r="AA152" s="10">
        <f t="shared" si="5"/>
        <v>7.255578605500304</v>
      </c>
      <c r="AB152" s="10">
        <f t="shared" si="5"/>
        <v>51.131827974622567</v>
      </c>
      <c r="AC152" s="10">
        <f t="shared" si="5"/>
        <v>15.696982323078409</v>
      </c>
      <c r="AD152" s="10">
        <f t="shared" si="5"/>
        <v>23.876871134995103</v>
      </c>
      <c r="AE152" s="48"/>
      <c r="AF152" s="10" t="s">
        <v>385</v>
      </c>
      <c r="AG152" s="10" t="s">
        <v>385</v>
      </c>
      <c r="AH152" s="10" t="s">
        <v>385</v>
      </c>
      <c r="AI152" s="10" t="s">
        <v>385</v>
      </c>
      <c r="AJ152" s="10" t="s">
        <v>385</v>
      </c>
      <c r="AK152" s="10" t="s">
        <v>385</v>
      </c>
      <c r="AL152" s="118"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17"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140.53768171632586</v>
      </c>
      <c r="F154" s="10">
        <f>SUM(F$141, F$153, -1 * IF(OR($B$6=2005,$B$6&gt;=2020),SUM(F$99:F$122),0), IF(AND(ISNUMBER(SEARCH($B$4,"AT|BE|CH|GB|IE|LT|LU|NL")),SUM(F$143:F$149)&gt;0),SUM(F$143:F$149)-SUM(F$27:F$33),0))</f>
        <v>246.69547647900214</v>
      </c>
      <c r="G154" s="10">
        <f>SUM(G$141, G$153, IF(AND(ISNUMBER(SEARCH($B$4,"AT|BE|CH|GB|IE|LT|LU|NL")),SUM(G$143:G$149)&gt;0),SUM(G$143:G$149)-SUM(G$27:G$33),0))</f>
        <v>141.21246542108881</v>
      </c>
      <c r="H154" s="10">
        <f>SUM(H$141, H$153, IF(AND(ISNUMBER(SEARCH($B$4,"AT|BE|CH|GB|IE|LT|LU|NL")),SUM(H$143:H$149)&gt;0),SUM(H$143:H$149)-SUM(H$27:H$33),0))</f>
        <v>80.188980955461759</v>
      </c>
      <c r="I154" s="10">
        <f t="shared" ref="I154:AD154" si="6">SUM(I$141, I$153, IF(AND(ISNUMBER(SEARCH($B$4,"AT|BE|CH|GB|IE|LT|LU|NL")),SUM(I$143:I$149)&gt;0),SUM(I$143:I$149)-SUM(I$27:I$33),0))</f>
        <v>96.640398538078571</v>
      </c>
      <c r="J154" s="10">
        <f t="shared" si="6"/>
        <v>107.75871316509883</v>
      </c>
      <c r="K154" s="10">
        <f t="shared" si="6"/>
        <v>134.71022364285972</v>
      </c>
      <c r="L154" s="10">
        <f t="shared" si="6"/>
        <v>8.5495770451667514</v>
      </c>
      <c r="M154" s="10">
        <f t="shared" si="6"/>
        <v>1040.6573132368344</v>
      </c>
      <c r="N154" s="10">
        <f t="shared" si="6"/>
        <v>54.926739500876728</v>
      </c>
      <c r="O154" s="10">
        <f t="shared" si="6"/>
        <v>1.6809355591647048</v>
      </c>
      <c r="P154" s="10">
        <f t="shared" si="6"/>
        <v>1.8600276202250423</v>
      </c>
      <c r="Q154" s="10">
        <f t="shared" si="6"/>
        <v>2.4346374643240245</v>
      </c>
      <c r="R154" s="10">
        <f t="shared" si="6"/>
        <v>6.404909590797307</v>
      </c>
      <c r="S154" s="10">
        <f t="shared" si="6"/>
        <v>12.945757621306415</v>
      </c>
      <c r="T154" s="10">
        <f t="shared" si="6"/>
        <v>9.4591224784352157</v>
      </c>
      <c r="U154" s="10">
        <f t="shared" si="6"/>
        <v>5.8159663479740313</v>
      </c>
      <c r="V154" s="10">
        <f t="shared" si="6"/>
        <v>34.361817216750858</v>
      </c>
      <c r="W154" s="10">
        <f t="shared" si="6"/>
        <v>961.84259629172925</v>
      </c>
      <c r="X154" s="10">
        <f t="shared" si="6"/>
        <v>14.620569058952281</v>
      </c>
      <c r="Y154" s="10">
        <f t="shared" si="6"/>
        <v>11.17816567575256</v>
      </c>
      <c r="Z154" s="10">
        <f t="shared" si="6"/>
        <v>7.1431810779739671</v>
      </c>
      <c r="AA154" s="10">
        <f t="shared" si="6"/>
        <v>7.255578605500304</v>
      </c>
      <c r="AB154" s="10">
        <f t="shared" si="6"/>
        <v>51.131827974622567</v>
      </c>
      <c r="AC154" s="10">
        <f t="shared" si="6"/>
        <v>15.696982323078409</v>
      </c>
      <c r="AD154" s="10">
        <f t="shared" si="6"/>
        <v>23.876871134995103</v>
      </c>
      <c r="AE154" s="50"/>
      <c r="AF154" s="10" t="s">
        <v>385</v>
      </c>
      <c r="AG154" s="10" t="s">
        <v>385</v>
      </c>
      <c r="AH154" s="10" t="s">
        <v>385</v>
      </c>
      <c r="AI154" s="10" t="s">
        <v>385</v>
      </c>
      <c r="AJ154" s="10" t="s">
        <v>385</v>
      </c>
      <c r="AK154" s="10" t="s">
        <v>385</v>
      </c>
      <c r="AL154" s="118"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41"/>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42"/>
    </row>
    <row r="157" spans="1:38" ht="26.25" customHeight="1" thickBot="1" x14ac:dyDescent="0.25">
      <c r="A157" s="43" t="s">
        <v>298</v>
      </c>
      <c r="B157" s="43" t="s">
        <v>299</v>
      </c>
      <c r="C157" s="90" t="s">
        <v>300</v>
      </c>
      <c r="D157" s="91"/>
      <c r="E157" s="18">
        <v>0.65202759961534429</v>
      </c>
      <c r="F157" s="18">
        <v>2.2836161029381767E-3</v>
      </c>
      <c r="G157" s="18">
        <v>0.17198279838540401</v>
      </c>
      <c r="H157" s="18" t="s">
        <v>396</v>
      </c>
      <c r="I157" s="18">
        <v>8.0479660260511128E-3</v>
      </c>
      <c r="J157" s="18">
        <v>8.0479660260511128E-3</v>
      </c>
      <c r="K157" s="18">
        <v>8.0479660260511128E-3</v>
      </c>
      <c r="L157" s="18">
        <v>3.8630236925045339E-3</v>
      </c>
      <c r="M157" s="18">
        <v>0.21460477684228763</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796.88457059026052</v>
      </c>
      <c r="AG157" s="18" t="s">
        <v>385</v>
      </c>
      <c r="AH157" s="18" t="s">
        <v>385</v>
      </c>
      <c r="AI157" s="18" t="s">
        <v>385</v>
      </c>
      <c r="AJ157" s="18" t="s">
        <v>385</v>
      </c>
      <c r="AK157" s="18" t="s">
        <v>385</v>
      </c>
      <c r="AL157" s="116" t="s">
        <v>49</v>
      </c>
    </row>
    <row r="158" spans="1:38" ht="26.25" customHeight="1" thickBot="1" x14ac:dyDescent="0.25">
      <c r="A158" s="43" t="s">
        <v>298</v>
      </c>
      <c r="B158" s="43" t="s">
        <v>301</v>
      </c>
      <c r="C158" s="90" t="s">
        <v>302</v>
      </c>
      <c r="D158" s="91"/>
      <c r="E158" s="18">
        <v>0.24592824538212696</v>
      </c>
      <c r="F158" s="18">
        <v>7.9751330321635222E-4</v>
      </c>
      <c r="G158" s="18">
        <v>5.6033229885738646E-2</v>
      </c>
      <c r="H158" s="18" t="s">
        <v>396</v>
      </c>
      <c r="I158" s="18">
        <v>1.9732930039790698E-3</v>
      </c>
      <c r="J158" s="18">
        <v>1.9732930039790698E-3</v>
      </c>
      <c r="K158" s="18">
        <v>1.9732930039790698E-3</v>
      </c>
      <c r="L158" s="18">
        <v>9.4718064190995352E-4</v>
      </c>
      <c r="M158" s="18">
        <v>8.0342947445839571E-2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36.683864412309887</v>
      </c>
      <c r="AG158" s="18" t="s">
        <v>385</v>
      </c>
      <c r="AH158" s="18" t="s">
        <v>385</v>
      </c>
      <c r="AI158" s="18" t="s">
        <v>385</v>
      </c>
      <c r="AJ158" s="18" t="s">
        <v>385</v>
      </c>
      <c r="AK158" s="18" t="s">
        <v>385</v>
      </c>
      <c r="AL158" s="116"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16"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16"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16"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15" t="s">
        <v>389</v>
      </c>
    </row>
    <row r="163" spans="1:38" ht="26.25" customHeight="1" thickBot="1" x14ac:dyDescent="0.25">
      <c r="A163" s="45" t="s">
        <v>310</v>
      </c>
      <c r="B163" s="45" t="s">
        <v>313</v>
      </c>
      <c r="C163" s="94" t="s">
        <v>314</v>
      </c>
      <c r="D163" s="95"/>
      <c r="E163" s="19">
        <v>8.9370850220432133E-2</v>
      </c>
      <c r="F163" s="19">
        <v>0.11600000000000001</v>
      </c>
      <c r="G163" s="19">
        <v>8.8159999999999992E-3</v>
      </c>
      <c r="H163" s="19">
        <v>9.9760000000000005E-3</v>
      </c>
      <c r="I163" s="19">
        <v>0.26288198928668172</v>
      </c>
      <c r="J163" s="19">
        <v>0.32130020912816659</v>
      </c>
      <c r="K163" s="19">
        <v>0.49655486865262111</v>
      </c>
      <c r="L163" s="19">
        <v>2.3659379035801353E-2</v>
      </c>
      <c r="M163" s="19">
        <v>3.1875603245287465</v>
      </c>
      <c r="N163" s="19" t="s">
        <v>396</v>
      </c>
      <c r="O163" s="19" t="s">
        <v>396</v>
      </c>
      <c r="P163" s="19" t="s">
        <v>396</v>
      </c>
      <c r="Q163" s="19" t="s">
        <v>396</v>
      </c>
      <c r="R163" s="19" t="s">
        <v>396</v>
      </c>
      <c r="S163" s="19" t="s">
        <v>396</v>
      </c>
      <c r="T163" s="19" t="s">
        <v>396</v>
      </c>
      <c r="U163" s="19" t="s">
        <v>396</v>
      </c>
      <c r="V163" s="19" t="s">
        <v>396</v>
      </c>
      <c r="W163" s="19">
        <v>0.14604554960371208</v>
      </c>
      <c r="X163" s="19">
        <v>8.7627329762227247E-3</v>
      </c>
      <c r="Y163" s="19">
        <v>1.1683643968296967E-2</v>
      </c>
      <c r="Z163" s="19">
        <v>4.9655486865262111E-3</v>
      </c>
      <c r="AA163" s="19">
        <v>3.3590476408853777E-3</v>
      </c>
      <c r="AB163" s="19">
        <v>2.8770973271931281E-2</v>
      </c>
      <c r="AC163" s="19">
        <v>2.5704016730253329E-3</v>
      </c>
      <c r="AD163" s="19">
        <v>1.7525465952445449E-2</v>
      </c>
      <c r="AE163" s="49"/>
      <c r="AF163" s="19" t="s">
        <v>385</v>
      </c>
      <c r="AG163" s="19" t="s">
        <v>385</v>
      </c>
      <c r="AH163" s="19" t="s">
        <v>385</v>
      </c>
      <c r="AI163" s="19" t="s">
        <v>385</v>
      </c>
      <c r="AJ163" s="19" t="s">
        <v>385</v>
      </c>
      <c r="AK163" s="19">
        <v>29.209109920742417</v>
      </c>
      <c r="AL163" s="115"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15"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7"/>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08"/>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08"/>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9" priority="6" operator="equal">
      <formula>0</formula>
    </cfRule>
  </conditionalFormatting>
  <conditionalFormatting sqref="E143:AD149">
    <cfRule type="cellIs" dxfId="8" priority="2" operator="equal">
      <formula>0</formula>
    </cfRule>
  </conditionalFormatting>
  <conditionalFormatting sqref="E157:AD164 AF157:AK164">
    <cfRule type="cellIs" dxfId="7" priority="12" operator="equal">
      <formula>0</formula>
    </cfRule>
  </conditionalFormatting>
  <conditionalFormatting sqref="E14:AL140">
    <cfRule type="cellIs" dxfId="6" priority="7" stopIfTrue="1" operator="equal">
      <formula>"NO"</formula>
    </cfRule>
    <cfRule type="cellIs" dxfId="5" priority="8" stopIfTrue="1" operator="equal">
      <formula>"NA"</formula>
    </cfRule>
    <cfRule type="cellIs" dxfId="4" priority="9" stopIfTrue="1" operator="equal">
      <formula>"IE"</formula>
    </cfRule>
    <cfRule type="cellIs" dxfId="3" priority="10" stopIfTrue="1" operator="equal">
      <formula>"NE"</formula>
    </cfRule>
  </conditionalFormatting>
  <conditionalFormatting sqref="AF14:AK140 AL99:AL124">
    <cfRule type="cellIs" dxfId="2" priority="5" operator="equal">
      <formula>0</formula>
    </cfRule>
  </conditionalFormatting>
  <conditionalFormatting sqref="AF90:AL90">
    <cfRule type="cellIs" dxfId="1" priority="3" operator="equal">
      <formula>0</formula>
    </cfRule>
  </conditionalFormatting>
  <conditionalFormatting sqref="AF143:AL149">
    <cfRule type="cellIs" dxfId="0" priority="1" operator="equal">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4"/>
  <dimension ref="A1:AL170"/>
  <sheetViews>
    <sheetView topLeftCell="B140"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5.7109375" style="1" bestFit="1" customWidth="1"/>
    <col min="5" max="5" width="8.140625" style="1" customWidth="1"/>
    <col min="6" max="6" width="11.28515625" style="1" customWidth="1"/>
    <col min="7" max="24" width="8.5703125" style="1" customWidth="1"/>
    <col min="25" max="25" width="8.85546875" style="1" customWidth="1"/>
    <col min="26" max="27" width="8.5703125" style="1" customWidth="1"/>
    <col min="28" max="28" width="10.7109375" style="1" customWidth="1"/>
    <col min="29" max="30" width="8.5703125" style="1" customWidth="1"/>
    <col min="31" max="31" width="2.140625" style="1" customWidth="1"/>
    <col min="32" max="32" width="10" style="1" customWidth="1"/>
    <col min="33"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2021</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2021</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2.6306165990000001</v>
      </c>
      <c r="F14" s="110">
        <v>0.11446740700000003</v>
      </c>
      <c r="G14" s="110">
        <v>1.8073077370000001</v>
      </c>
      <c r="H14" s="110" t="s">
        <v>392</v>
      </c>
      <c r="I14" s="110">
        <v>0.131218418</v>
      </c>
      <c r="J14" s="110">
        <v>0.14115276400000001</v>
      </c>
      <c r="K14" s="110">
        <v>0.15857033800000003</v>
      </c>
      <c r="L14" s="110">
        <v>4.0686918989549722E-3</v>
      </c>
      <c r="M14" s="110">
        <v>1.8778122500000003</v>
      </c>
      <c r="N14" s="110">
        <v>4.9083432964176305E-2</v>
      </c>
      <c r="O14" s="110">
        <v>8.9816875885580967E-3</v>
      </c>
      <c r="P14" s="110">
        <v>3.9477618735053545E-2</v>
      </c>
      <c r="Q14" s="110">
        <v>2.351806074731394E-2</v>
      </c>
      <c r="R14" s="110">
        <v>0.15913071338168536</v>
      </c>
      <c r="S14" s="110">
        <v>8.1833867635731916E-2</v>
      </c>
      <c r="T14" s="110">
        <v>0.11331093249003227</v>
      </c>
      <c r="U14" s="110">
        <v>0.77343712573050283</v>
      </c>
      <c r="V14" s="110">
        <v>0.81615218074240947</v>
      </c>
      <c r="W14" s="110">
        <v>0.93034591934938615</v>
      </c>
      <c r="X14" s="110">
        <v>1.2978068601979624E-3</v>
      </c>
      <c r="Y14" s="110">
        <v>1.6220537118659391E-3</v>
      </c>
      <c r="Z14" s="110">
        <v>1.1614308537017401E-3</v>
      </c>
      <c r="AA14" s="110">
        <v>2.8305541387445391E-4</v>
      </c>
      <c r="AB14" s="124">
        <v>4.3643468396400951E-3</v>
      </c>
      <c r="AC14" s="110">
        <v>0.62214966902440905</v>
      </c>
      <c r="AD14" s="110">
        <v>1.2550355052175237</v>
      </c>
      <c r="AE14" s="111"/>
      <c r="AF14" s="112">
        <v>56.822678117799995</v>
      </c>
      <c r="AG14" s="112">
        <v>20398.62411981</v>
      </c>
      <c r="AH14" s="112">
        <v>32704.327166358009</v>
      </c>
      <c r="AI14" s="112">
        <v>4797.220020402</v>
      </c>
      <c r="AJ14" s="112">
        <v>2191.1087667000002</v>
      </c>
      <c r="AK14" s="112" t="s">
        <v>385</v>
      </c>
      <c r="AL14" s="121" t="s">
        <v>393</v>
      </c>
    </row>
    <row r="15" spans="1:38" ht="26.25" customHeight="1" thickBot="1" x14ac:dyDescent="0.25">
      <c r="A15" s="53" t="s">
        <v>53</v>
      </c>
      <c r="B15" s="53" t="s">
        <v>54</v>
      </c>
      <c r="C15" s="54" t="s">
        <v>55</v>
      </c>
      <c r="D15" s="55"/>
      <c r="E15" s="110">
        <v>1.8186287619999999</v>
      </c>
      <c r="F15" s="110">
        <v>0.68677850499999993</v>
      </c>
      <c r="G15" s="110">
        <v>1.1806079960000002</v>
      </c>
      <c r="H15" s="110">
        <v>1.008E-3</v>
      </c>
      <c r="I15" s="110">
        <v>7.2317376000000017E-2</v>
      </c>
      <c r="J15" s="110">
        <v>7.7803936000000004E-2</v>
      </c>
      <c r="K15" s="110">
        <v>7.8090086000000003E-2</v>
      </c>
      <c r="L15" s="110">
        <v>1.3306397184000002E-2</v>
      </c>
      <c r="M15" s="110">
        <v>3.9208154000000002E-2</v>
      </c>
      <c r="N15" s="110">
        <v>7.4010999999999993E-2</v>
      </c>
      <c r="O15" s="110">
        <v>2.368352E-2</v>
      </c>
      <c r="P15" s="110">
        <v>3.4045059999999999E-3</v>
      </c>
      <c r="Q15" s="110">
        <v>6.9570340000000008E-3</v>
      </c>
      <c r="R15" s="110">
        <v>2.0723080000000001E-2</v>
      </c>
      <c r="S15" s="110">
        <v>5.9208800000000006E-2</v>
      </c>
      <c r="T15" s="110">
        <v>1.184176E-2</v>
      </c>
      <c r="U15" s="110">
        <v>2.2203299999999998E-4</v>
      </c>
      <c r="V15" s="110">
        <v>9.7694520000000007E-2</v>
      </c>
      <c r="W15" s="110">
        <v>5.9208799999993485E-3</v>
      </c>
      <c r="X15" s="110">
        <v>7.5491219999999996E-7</v>
      </c>
      <c r="Y15" s="110">
        <v>1.0361540000000001E-7</v>
      </c>
      <c r="Z15" s="110">
        <v>9.0293420000000004E-7</v>
      </c>
      <c r="AA15" s="110">
        <v>1.4802200000000003E-7</v>
      </c>
      <c r="AB15" s="110">
        <v>1.9094838000000002E-6</v>
      </c>
      <c r="AC15" s="110">
        <v>6.9570340000000008E-3</v>
      </c>
      <c r="AD15" s="110">
        <v>6.6609899999999994E-3</v>
      </c>
      <c r="AE15" s="111"/>
      <c r="AF15" s="112">
        <v>19428.732667862001</v>
      </c>
      <c r="AG15" s="112">
        <v>1754.0264624999998</v>
      </c>
      <c r="AH15" s="112">
        <v>4857.3452619079999</v>
      </c>
      <c r="AI15" s="112" t="s">
        <v>392</v>
      </c>
      <c r="AJ15" s="112">
        <v>6.4417599999999995</v>
      </c>
      <c r="AK15" s="112">
        <v>1.4802200000000001</v>
      </c>
      <c r="AL15" s="121" t="s">
        <v>394</v>
      </c>
    </row>
    <row r="16" spans="1:38" ht="26.25" customHeight="1" thickBot="1" x14ac:dyDescent="0.25">
      <c r="A16" s="53" t="s">
        <v>53</v>
      </c>
      <c r="B16" s="53" t="s">
        <v>56</v>
      </c>
      <c r="C16" s="54" t="s">
        <v>57</v>
      </c>
      <c r="D16" s="55"/>
      <c r="E16" s="110">
        <v>0.696200441</v>
      </c>
      <c r="F16" s="110">
        <v>0.31532451900000003</v>
      </c>
      <c r="G16" s="110">
        <v>0.140401163</v>
      </c>
      <c r="H16" s="110">
        <v>2.9596336999999997E-2</v>
      </c>
      <c r="I16" s="110">
        <v>9.6375944999999991E-2</v>
      </c>
      <c r="J16" s="110">
        <v>0.16245691099999998</v>
      </c>
      <c r="K16" s="110">
        <v>0.24433634000000001</v>
      </c>
      <c r="L16" s="110">
        <v>4.6260453599999994E-2</v>
      </c>
      <c r="M16" s="110">
        <v>17.703520024000003</v>
      </c>
      <c r="N16" s="110">
        <v>4.6574000000000008E-3</v>
      </c>
      <c r="O16" s="110">
        <v>2.1170000000000002E-4</v>
      </c>
      <c r="P16" s="110" t="s">
        <v>385</v>
      </c>
      <c r="Q16" s="110">
        <v>3.3872000000000004E-3</v>
      </c>
      <c r="R16" s="110">
        <v>7.6211999999999998E-3</v>
      </c>
      <c r="S16" s="110">
        <v>3.5988999999999999E-3</v>
      </c>
      <c r="T16" s="110">
        <v>1.9053E-3</v>
      </c>
      <c r="U16" s="110">
        <v>3.8105999999999999E-3</v>
      </c>
      <c r="V16" s="110">
        <v>1.6089199999999998E-2</v>
      </c>
      <c r="W16" s="110">
        <v>1.562346</v>
      </c>
      <c r="X16" s="110">
        <v>1.7359399999999997E-2</v>
      </c>
      <c r="Y16" s="110">
        <v>2.1170000000000002E-4</v>
      </c>
      <c r="Z16" s="110">
        <v>6.3509999999999993E-5</v>
      </c>
      <c r="AA16" s="110">
        <v>4.2340000000000005E-5</v>
      </c>
      <c r="AB16" s="110">
        <v>1.7676949999999997E-2</v>
      </c>
      <c r="AC16" s="110" t="s">
        <v>385</v>
      </c>
      <c r="AD16" s="110" t="s">
        <v>385</v>
      </c>
      <c r="AE16" s="111"/>
      <c r="AF16" s="112">
        <v>0.11668185</v>
      </c>
      <c r="AG16" s="112">
        <v>6038.1303852948004</v>
      </c>
      <c r="AH16" s="112">
        <v>6.3718022840000001</v>
      </c>
      <c r="AI16" s="112" t="s">
        <v>392</v>
      </c>
      <c r="AJ16" s="112" t="s">
        <v>392</v>
      </c>
      <c r="AK16" s="112">
        <v>2117</v>
      </c>
      <c r="AL16" s="121" t="s">
        <v>395</v>
      </c>
    </row>
    <row r="17" spans="1:38" ht="26.25" customHeight="1" thickBot="1" x14ac:dyDescent="0.25">
      <c r="A17" s="53" t="s">
        <v>53</v>
      </c>
      <c r="B17" s="53" t="s">
        <v>58</v>
      </c>
      <c r="C17" s="54" t="s">
        <v>59</v>
      </c>
      <c r="D17" s="55"/>
      <c r="E17" s="110">
        <v>2.0873263550000001</v>
      </c>
      <c r="F17" s="110">
        <v>5.3845379999999991E-2</v>
      </c>
      <c r="G17" s="110">
        <v>0.70293570699999997</v>
      </c>
      <c r="H17" s="110" t="s">
        <v>392</v>
      </c>
      <c r="I17" s="110">
        <v>3.6645203000000001E-2</v>
      </c>
      <c r="J17" s="110">
        <v>4.0221493000000004E-2</v>
      </c>
      <c r="K17" s="110">
        <v>4.2444184999999995E-2</v>
      </c>
      <c r="L17" s="110">
        <v>2.3593554501125519E-3</v>
      </c>
      <c r="M17" s="110">
        <v>0.18477379199999999</v>
      </c>
      <c r="N17" s="110">
        <v>2.1601613109970792E-2</v>
      </c>
      <c r="O17" s="110">
        <v>2.2420658300041406E-3</v>
      </c>
      <c r="P17" s="110">
        <v>6.7443150961706963E-3</v>
      </c>
      <c r="Q17" s="110">
        <v>4.5778704952343036E-3</v>
      </c>
      <c r="R17" s="110">
        <v>3.5349777832580524E-2</v>
      </c>
      <c r="S17" s="110">
        <v>6.0951768426918823E-2</v>
      </c>
      <c r="T17" s="110">
        <v>4.2059631641370637E-2</v>
      </c>
      <c r="U17" s="110">
        <v>0.17934480547925988</v>
      </c>
      <c r="V17" s="110">
        <v>0.15507614646684911</v>
      </c>
      <c r="W17" s="110">
        <v>1.8784975700297829E-2</v>
      </c>
      <c r="X17" s="110">
        <v>1.199088381310099E-4</v>
      </c>
      <c r="Y17" s="110">
        <v>1.9810597326298302E-4</v>
      </c>
      <c r="Z17" s="110">
        <v>8.6916087872278077E-5</v>
      </c>
      <c r="AA17" s="110">
        <v>7.7107236502003981E-5</v>
      </c>
      <c r="AB17" s="110">
        <v>4.8203813576827499E-4</v>
      </c>
      <c r="AC17" s="110">
        <v>5.2277552530338084E-2</v>
      </c>
      <c r="AD17" s="110">
        <v>9.2576282605827641E-3</v>
      </c>
      <c r="AE17" s="111"/>
      <c r="AF17" s="112">
        <v>28.803170256999994</v>
      </c>
      <c r="AG17" s="112">
        <v>21631.326672556599</v>
      </c>
      <c r="AH17" s="112">
        <v>1301.5234949450003</v>
      </c>
      <c r="AI17" s="112">
        <v>8.9149094399999989</v>
      </c>
      <c r="AJ17" s="112" t="s">
        <v>392</v>
      </c>
      <c r="AK17" s="112" t="s">
        <v>385</v>
      </c>
      <c r="AL17" s="121" t="s">
        <v>49</v>
      </c>
    </row>
    <row r="18" spans="1:38" ht="26.25" customHeight="1" thickBot="1" x14ac:dyDescent="0.25">
      <c r="A18" s="53" t="s">
        <v>53</v>
      </c>
      <c r="B18" s="53" t="s">
        <v>60</v>
      </c>
      <c r="C18" s="54" t="s">
        <v>61</v>
      </c>
      <c r="D18" s="55"/>
      <c r="E18" s="110">
        <v>6.1649490000000003E-3</v>
      </c>
      <c r="F18" s="110">
        <v>3.7975000000000004E-4</v>
      </c>
      <c r="G18" s="110">
        <v>3.9465999999999998E-5</v>
      </c>
      <c r="H18" s="110" t="s">
        <v>392</v>
      </c>
      <c r="I18" s="110">
        <v>2.7277599999999996E-4</v>
      </c>
      <c r="J18" s="110">
        <v>3.0156699999999998E-4</v>
      </c>
      <c r="K18" s="110">
        <v>3.1671999999999999E-4</v>
      </c>
      <c r="L18" s="110">
        <v>1.1467809875275362E-5</v>
      </c>
      <c r="M18" s="110">
        <v>2.4889459999999997E-3</v>
      </c>
      <c r="N18" s="110">
        <v>1.5927999963833999E-6</v>
      </c>
      <c r="O18" s="110">
        <v>1.3030787472845998E-7</v>
      </c>
      <c r="P18" s="110">
        <v>7.8107367492515994E-5</v>
      </c>
      <c r="Q18" s="110">
        <v>1.4464500206599998E-5</v>
      </c>
      <c r="R18" s="110">
        <v>1.8847441576821996E-6</v>
      </c>
      <c r="S18" s="110">
        <v>3.8095007349643996E-7</v>
      </c>
      <c r="T18" s="110">
        <v>1.8804761662581998E-6</v>
      </c>
      <c r="U18" s="110">
        <v>8.3914685365252005E-6</v>
      </c>
      <c r="V18" s="110">
        <v>1.0623062786846198E-4</v>
      </c>
      <c r="W18" s="110">
        <v>7.5243054102088001E-5</v>
      </c>
      <c r="X18" s="110">
        <v>1.0418183532896799E-4</v>
      </c>
      <c r="Y18" s="110">
        <v>4.1978460348525995E-4</v>
      </c>
      <c r="Z18" s="110">
        <v>1.5913995616973997E-4</v>
      </c>
      <c r="AA18" s="110">
        <v>1.56242743678752E-4</v>
      </c>
      <c r="AB18" s="110">
        <v>8.3934913866272006E-4</v>
      </c>
      <c r="AC18" s="110" t="s">
        <v>396</v>
      </c>
      <c r="AD18" s="110" t="s">
        <v>396</v>
      </c>
      <c r="AE18" s="111"/>
      <c r="AF18" s="112">
        <v>2.2229122000000004E-2</v>
      </c>
      <c r="AG18" s="112" t="s">
        <v>392</v>
      </c>
      <c r="AH18" s="112">
        <v>144.63833332940001</v>
      </c>
      <c r="AI18" s="112" t="s">
        <v>392</v>
      </c>
      <c r="AJ18" s="112" t="s">
        <v>392</v>
      </c>
      <c r="AK18" s="112" t="s">
        <v>385</v>
      </c>
      <c r="AL18" s="121" t="s">
        <v>49</v>
      </c>
    </row>
    <row r="19" spans="1:38" ht="26.25" customHeight="1" thickBot="1" x14ac:dyDescent="0.25">
      <c r="A19" s="53" t="s">
        <v>53</v>
      </c>
      <c r="B19" s="53" t="s">
        <v>62</v>
      </c>
      <c r="C19" s="54" t="s">
        <v>63</v>
      </c>
      <c r="D19" s="55"/>
      <c r="E19" s="110">
        <v>0.21212555200000002</v>
      </c>
      <c r="F19" s="110">
        <v>5.1799870000000022E-3</v>
      </c>
      <c r="G19" s="110">
        <v>3.3082729999999996E-3</v>
      </c>
      <c r="H19" s="110" t="s">
        <v>392</v>
      </c>
      <c r="I19" s="110">
        <v>1.2417575999999993E-2</v>
      </c>
      <c r="J19" s="110">
        <v>1.2807687999999996E-2</v>
      </c>
      <c r="K19" s="110">
        <v>1.3246393E-2</v>
      </c>
      <c r="L19" s="110">
        <v>7.4851262640210695E-4</v>
      </c>
      <c r="M19" s="110">
        <v>6.1375819000000005E-2</v>
      </c>
      <c r="N19" s="110">
        <v>0.14451404127212911</v>
      </c>
      <c r="O19" s="110">
        <v>4.6242593090924225E-2</v>
      </c>
      <c r="P19" s="110">
        <v>9.0394430943478953E-3</v>
      </c>
      <c r="Q19" s="110">
        <v>1.4018118002165734E-2</v>
      </c>
      <c r="R19" s="110">
        <v>4.0542408546397533E-2</v>
      </c>
      <c r="S19" s="110">
        <v>0.11554895272316948</v>
      </c>
      <c r="T19" s="110">
        <v>2.3166933328291679E-2</v>
      </c>
      <c r="U19" s="110">
        <v>6.9164672648038819E-4</v>
      </c>
      <c r="V19" s="110">
        <v>0.19499965387533605</v>
      </c>
      <c r="W19" s="110">
        <v>1.1577701131913172</v>
      </c>
      <c r="X19" s="110">
        <v>3.2181352883396378E-3</v>
      </c>
      <c r="Y19" s="110">
        <v>1.2903183593942559E-2</v>
      </c>
      <c r="Z19" s="110">
        <v>4.8929933471551909E-3</v>
      </c>
      <c r="AA19" s="110">
        <v>4.8005347610521817E-3</v>
      </c>
      <c r="AB19" s="110">
        <v>2.5814846990489568E-2</v>
      </c>
      <c r="AC19" s="110">
        <v>1.3585223686422119E-2</v>
      </c>
      <c r="AD19" s="110">
        <v>1.299658491961E-2</v>
      </c>
      <c r="AE19" s="111"/>
      <c r="AF19" s="112">
        <v>3.3867602064999995</v>
      </c>
      <c r="AG19" s="112" t="s">
        <v>392</v>
      </c>
      <c r="AH19" s="112">
        <v>4280.5472949254008</v>
      </c>
      <c r="AI19" s="112">
        <v>154.64650849999995</v>
      </c>
      <c r="AJ19" s="112">
        <v>72.116624999999971</v>
      </c>
      <c r="AK19" s="112">
        <v>2.8881000000000001</v>
      </c>
      <c r="AL19" s="121" t="s">
        <v>394</v>
      </c>
    </row>
    <row r="20" spans="1:38" ht="26.25" customHeight="1" thickBot="1" x14ac:dyDescent="0.25">
      <c r="A20" s="53" t="s">
        <v>53</v>
      </c>
      <c r="B20" s="53" t="s">
        <v>64</v>
      </c>
      <c r="C20" s="54" t="s">
        <v>65</v>
      </c>
      <c r="D20" s="55"/>
      <c r="E20" s="110">
        <v>1.3142711530000002</v>
      </c>
      <c r="F20" s="110">
        <v>5.2094457999999989E-2</v>
      </c>
      <c r="G20" s="110">
        <v>9.9754998999999997E-2</v>
      </c>
      <c r="H20" s="110">
        <v>3.0339629999999998E-3</v>
      </c>
      <c r="I20" s="110">
        <v>1.7402070000000002E-2</v>
      </c>
      <c r="J20" s="110">
        <v>1.7409943000000001E-2</v>
      </c>
      <c r="K20" s="110">
        <v>1.7417161E-2</v>
      </c>
      <c r="L20" s="110">
        <v>4.8715890066424149E-3</v>
      </c>
      <c r="M20" s="110">
        <v>1.1397012300000002</v>
      </c>
      <c r="N20" s="110">
        <v>3.6868972977205434E-2</v>
      </c>
      <c r="O20" s="110">
        <v>3.9403372557272375E-3</v>
      </c>
      <c r="P20" s="110">
        <v>2.9117307471385211E-2</v>
      </c>
      <c r="Q20" s="110">
        <v>2.0208935268072013E-2</v>
      </c>
      <c r="R20" s="110">
        <v>7.8156017287056209E-4</v>
      </c>
      <c r="S20" s="110">
        <v>2.6002692125500562E-3</v>
      </c>
      <c r="T20" s="110">
        <v>9.6125652551133246E-3</v>
      </c>
      <c r="U20" s="110">
        <v>4.8974269598574408E-3</v>
      </c>
      <c r="V20" s="110">
        <v>4.9998446858549421E-2</v>
      </c>
      <c r="W20" s="110">
        <v>0.26019079082402508</v>
      </c>
      <c r="X20" s="110">
        <v>1.0988543663980955E-3</v>
      </c>
      <c r="Y20" s="110">
        <v>3.354458513613687E-3</v>
      </c>
      <c r="Z20" s="110">
        <v>1.5691805477593595E-3</v>
      </c>
      <c r="AA20" s="110">
        <v>7.7127175799715497E-4</v>
      </c>
      <c r="AB20" s="110">
        <v>6.7937651857682951E-3</v>
      </c>
      <c r="AC20" s="110">
        <v>0.11405306684697762</v>
      </c>
      <c r="AD20" s="110">
        <v>5.101936347420917E-2</v>
      </c>
      <c r="AE20" s="111"/>
      <c r="AF20" s="112">
        <v>31.783236560000002</v>
      </c>
      <c r="AG20" s="112" t="s">
        <v>392</v>
      </c>
      <c r="AH20" s="112">
        <v>1870.1622031125999</v>
      </c>
      <c r="AI20" s="112">
        <v>22778.013872</v>
      </c>
      <c r="AJ20" s="112">
        <v>31.442</v>
      </c>
      <c r="AK20" s="112" t="s">
        <v>385</v>
      </c>
      <c r="AL20" s="121" t="s">
        <v>49</v>
      </c>
    </row>
    <row r="21" spans="1:38" ht="26.25" customHeight="1" thickBot="1" x14ac:dyDescent="0.25">
      <c r="A21" s="53" t="s">
        <v>53</v>
      </c>
      <c r="B21" s="53" t="s">
        <v>66</v>
      </c>
      <c r="C21" s="54" t="s">
        <v>67</v>
      </c>
      <c r="D21" s="55"/>
      <c r="E21" s="110">
        <v>0.23720741100000001</v>
      </c>
      <c r="F21" s="110">
        <v>4.3177741000000019E-2</v>
      </c>
      <c r="G21" s="110">
        <v>1.9553927000000002E-2</v>
      </c>
      <c r="H21" s="110">
        <v>1.2309214000000001E-2</v>
      </c>
      <c r="I21" s="110">
        <v>3.5117019999999985E-2</v>
      </c>
      <c r="J21" s="110">
        <v>3.9053415999999987E-2</v>
      </c>
      <c r="K21" s="110">
        <v>4.5658638999999994E-2</v>
      </c>
      <c r="L21" s="110">
        <v>7.3084676802441968E-3</v>
      </c>
      <c r="M21" s="110">
        <v>0.151017175</v>
      </c>
      <c r="N21" s="110">
        <v>1.036106439617372E-2</v>
      </c>
      <c r="O21" s="110">
        <v>1.768251420064893E-3</v>
      </c>
      <c r="P21" s="110">
        <v>2.5387848017855629E-3</v>
      </c>
      <c r="Q21" s="110">
        <v>6.1084094085947992E-4</v>
      </c>
      <c r="R21" s="110">
        <v>3.6989592729139093E-3</v>
      </c>
      <c r="S21" s="110">
        <v>1.6759449349625019E-3</v>
      </c>
      <c r="T21" s="110">
        <v>9.7106356950914187E-4</v>
      </c>
      <c r="U21" s="110">
        <v>3.7790071447450671E-4</v>
      </c>
      <c r="V21" s="110">
        <v>7.8894572153329845E-2</v>
      </c>
      <c r="W21" s="110">
        <v>2.5224264107979986E-2</v>
      </c>
      <c r="X21" s="110">
        <v>6.3621119979279106E-3</v>
      </c>
      <c r="Y21" s="110">
        <v>1.6149747006028333E-2</v>
      </c>
      <c r="Z21" s="110">
        <v>6.0570131003618568E-3</v>
      </c>
      <c r="AA21" s="110">
        <v>5.5862755470139662E-3</v>
      </c>
      <c r="AB21" s="110">
        <v>3.4155147651332075E-2</v>
      </c>
      <c r="AC21" s="110">
        <v>6.7508039164399999E-4</v>
      </c>
      <c r="AD21" s="110">
        <v>8.691173239963601E-3</v>
      </c>
      <c r="AE21" s="111"/>
      <c r="AF21" s="112">
        <v>13.514733094</v>
      </c>
      <c r="AG21" s="112">
        <v>51.079131200000006</v>
      </c>
      <c r="AH21" s="112">
        <v>3784.0421233096004</v>
      </c>
      <c r="AI21" s="112">
        <v>151.977355265</v>
      </c>
      <c r="AJ21" s="112" t="s">
        <v>392</v>
      </c>
      <c r="AK21" s="112" t="s">
        <v>385</v>
      </c>
      <c r="AL21" s="121" t="s">
        <v>49</v>
      </c>
    </row>
    <row r="22" spans="1:38" ht="26.25" customHeight="1" thickBot="1" x14ac:dyDescent="0.25">
      <c r="A22" s="53" t="s">
        <v>53</v>
      </c>
      <c r="B22" s="57" t="s">
        <v>68</v>
      </c>
      <c r="C22" s="54" t="s">
        <v>69</v>
      </c>
      <c r="D22" s="55"/>
      <c r="E22" s="110">
        <v>4.2878946320000004</v>
      </c>
      <c r="F22" s="110">
        <v>0.15247659800000002</v>
      </c>
      <c r="G22" s="110">
        <v>0.41938840800000005</v>
      </c>
      <c r="H22" s="110">
        <v>4.8413122999999995E-2</v>
      </c>
      <c r="I22" s="110">
        <v>1.2854220000000005E-3</v>
      </c>
      <c r="J22" s="110">
        <v>1.3577150000000004E-3</v>
      </c>
      <c r="K22" s="110">
        <v>1.40405E-3</v>
      </c>
      <c r="L22" s="110">
        <v>1.657539332087245E-4</v>
      </c>
      <c r="M22" s="110">
        <v>10.521912675999999</v>
      </c>
      <c r="N22" s="110">
        <v>3.1941794970839998</v>
      </c>
      <c r="O22" s="110">
        <v>0.11851494886399998</v>
      </c>
      <c r="P22" s="110">
        <v>0.22219525654199998</v>
      </c>
      <c r="Q22" s="110">
        <v>0.13765241438699999</v>
      </c>
      <c r="R22" s="110">
        <v>0.12561714052799999</v>
      </c>
      <c r="S22" s="110">
        <v>0.19267062239259997</v>
      </c>
      <c r="T22" s="110">
        <v>0.14730262974199998</v>
      </c>
      <c r="U22" s="110">
        <v>7.4324805757399998E-2</v>
      </c>
      <c r="V22" s="110">
        <v>1.2707519967919998</v>
      </c>
      <c r="W22" s="110">
        <v>2.1825484867798919E-2</v>
      </c>
      <c r="X22" s="110">
        <v>1.3646434782699999E-4</v>
      </c>
      <c r="Y22" s="110">
        <v>9.1199105223999989E-4</v>
      </c>
      <c r="Z22" s="110">
        <v>3.1283546156600002E-4</v>
      </c>
      <c r="AA22" s="110">
        <v>1.26322792394E-4</v>
      </c>
      <c r="AB22" s="110">
        <v>1.4876136540269999E-3</v>
      </c>
      <c r="AC22" s="110">
        <v>6.9403621046799993E-2</v>
      </c>
      <c r="AD22" s="110">
        <v>0.4506957068739999</v>
      </c>
      <c r="AE22" s="111"/>
      <c r="AF22" s="112">
        <v>2595.5888381710001</v>
      </c>
      <c r="AG22" s="112">
        <v>3155.2249104299999</v>
      </c>
      <c r="AH22" s="112">
        <v>4906.9316396639997</v>
      </c>
      <c r="AI22" s="112">
        <v>5.0388999999999999</v>
      </c>
      <c r="AJ22" s="112">
        <v>7270.8095995739995</v>
      </c>
      <c r="AK22" s="112" t="s">
        <v>385</v>
      </c>
      <c r="AL22" s="121" t="s">
        <v>49</v>
      </c>
    </row>
    <row r="23" spans="1:38" ht="26.25" customHeight="1" thickBot="1" x14ac:dyDescent="0.25">
      <c r="A23" s="53" t="s">
        <v>70</v>
      </c>
      <c r="B23" s="57" t="s">
        <v>363</v>
      </c>
      <c r="C23" s="54" t="s">
        <v>359</v>
      </c>
      <c r="D23" s="96"/>
      <c r="E23" s="110">
        <v>0.8881</v>
      </c>
      <c r="F23" s="110">
        <v>0.110072</v>
      </c>
      <c r="G23" s="110">
        <v>5.6000000000000006E-4</v>
      </c>
      <c r="H23" s="110">
        <v>2.1999999999999998E-4</v>
      </c>
      <c r="I23" s="110">
        <v>5.6964999999999995E-2</v>
      </c>
      <c r="J23" s="110">
        <v>5.6964999999999995E-2</v>
      </c>
      <c r="K23" s="110">
        <v>5.6964999999999995E-2</v>
      </c>
      <c r="L23" s="110">
        <v>3.5270000000000003E-2</v>
      </c>
      <c r="M23" s="110">
        <v>1.061266</v>
      </c>
      <c r="N23" s="110" t="s">
        <v>396</v>
      </c>
      <c r="O23" s="110">
        <v>2.8000000000000003E-4</v>
      </c>
      <c r="P23" s="110" t="s">
        <v>396</v>
      </c>
      <c r="Q23" s="110" t="s">
        <v>396</v>
      </c>
      <c r="R23" s="110">
        <v>1.4E-3</v>
      </c>
      <c r="S23" s="110">
        <v>4.7599999999999996E-2</v>
      </c>
      <c r="T23" s="110">
        <v>1.9600000000000004E-3</v>
      </c>
      <c r="U23" s="110">
        <v>2.8000000000000003E-4</v>
      </c>
      <c r="V23" s="110">
        <v>2.8000000000000001E-2</v>
      </c>
      <c r="W23" s="110" t="s">
        <v>396</v>
      </c>
      <c r="X23" s="110">
        <v>8.4999999999999995E-4</v>
      </c>
      <c r="Y23" s="110">
        <v>1.3900000000000002E-3</v>
      </c>
      <c r="Z23" s="110" t="s">
        <v>396</v>
      </c>
      <c r="AA23" s="110" t="s">
        <v>396</v>
      </c>
      <c r="AB23" s="110">
        <v>2.2400000000000002E-3</v>
      </c>
      <c r="AC23" s="110" t="s">
        <v>396</v>
      </c>
      <c r="AD23" s="110" t="s">
        <v>396</v>
      </c>
      <c r="AE23" s="111"/>
      <c r="AF23" s="110">
        <v>1092.4493580399378</v>
      </c>
      <c r="AG23" s="110" t="s">
        <v>385</v>
      </c>
      <c r="AH23" s="110" t="s">
        <v>385</v>
      </c>
      <c r="AI23" s="110">
        <v>81.337172702704592</v>
      </c>
      <c r="AJ23" s="110" t="s">
        <v>385</v>
      </c>
      <c r="AK23" s="110" t="s">
        <v>385</v>
      </c>
      <c r="AL23" s="119" t="s">
        <v>49</v>
      </c>
    </row>
    <row r="24" spans="1:38" ht="26.25" customHeight="1" thickBot="1" x14ac:dyDescent="0.25">
      <c r="A24" s="58" t="s">
        <v>53</v>
      </c>
      <c r="B24" s="57" t="s">
        <v>71</v>
      </c>
      <c r="C24" s="54" t="s">
        <v>72</v>
      </c>
      <c r="D24" s="55"/>
      <c r="E24" s="110">
        <v>1.1545860870000002</v>
      </c>
      <c r="F24" s="110">
        <v>5.1439474780000021</v>
      </c>
      <c r="G24" s="110">
        <v>0.274879343</v>
      </c>
      <c r="H24" s="110">
        <v>4.7418009999999995E-3</v>
      </c>
      <c r="I24" s="110">
        <v>0.13903712800000018</v>
      </c>
      <c r="J24" s="110">
        <v>0.19115153200000021</v>
      </c>
      <c r="K24" s="110">
        <v>0.27519488799999997</v>
      </c>
      <c r="L24" s="110">
        <v>3.7670553306326855E-2</v>
      </c>
      <c r="M24" s="110">
        <v>1.3212545390000001</v>
      </c>
      <c r="N24" s="110">
        <v>2.0590434422019448E-2</v>
      </c>
      <c r="O24" s="110">
        <v>6.3196135137772082E-3</v>
      </c>
      <c r="P24" s="110">
        <v>8.2368331866712555E-3</v>
      </c>
      <c r="Q24" s="110">
        <v>6.3550570565775663E-3</v>
      </c>
      <c r="R24" s="110">
        <v>1.0830263185557742E-2</v>
      </c>
      <c r="S24" s="110">
        <v>3.7895069089056948E-3</v>
      </c>
      <c r="T24" s="110">
        <v>1.5768813488424495E-2</v>
      </c>
      <c r="U24" s="110">
        <v>7.4002463595399847E-3</v>
      </c>
      <c r="V24" s="110">
        <v>0.22368200275467279</v>
      </c>
      <c r="W24" s="110">
        <v>0.10664299534003838</v>
      </c>
      <c r="X24" s="110">
        <v>4.2690473791523091E-3</v>
      </c>
      <c r="Y24" s="110">
        <v>7.2371485352410309E-3</v>
      </c>
      <c r="Z24" s="110">
        <v>2.3881234262720765E-3</v>
      </c>
      <c r="AA24" s="110">
        <v>1.8019688537715571E-3</v>
      </c>
      <c r="AB24" s="110">
        <v>1.5696288194436973E-2</v>
      </c>
      <c r="AC24" s="110">
        <v>3.0305912500765989E-2</v>
      </c>
      <c r="AD24" s="110">
        <v>1.2641193261185259E-2</v>
      </c>
      <c r="AE24" s="111"/>
      <c r="AF24" s="112">
        <v>334.19160908099997</v>
      </c>
      <c r="AG24" s="112">
        <v>192.7420463956</v>
      </c>
      <c r="AH24" s="112">
        <v>8067.2532574307097</v>
      </c>
      <c r="AI24" s="112">
        <v>3018.3734786700006</v>
      </c>
      <c r="AJ24" s="112" t="s">
        <v>392</v>
      </c>
      <c r="AK24" s="112" t="s">
        <v>392</v>
      </c>
      <c r="AL24" s="121" t="s">
        <v>49</v>
      </c>
    </row>
    <row r="25" spans="1:38" ht="26.25" customHeight="1" thickBot="1" x14ac:dyDescent="0.25">
      <c r="A25" s="53" t="s">
        <v>73</v>
      </c>
      <c r="B25" s="57" t="s">
        <v>74</v>
      </c>
      <c r="C25" s="59" t="s">
        <v>75</v>
      </c>
      <c r="D25" s="55"/>
      <c r="E25" s="110">
        <v>4.236123075199999E-2</v>
      </c>
      <c r="F25" s="110">
        <v>9.371555045E-4</v>
      </c>
      <c r="G25" s="110">
        <v>2.590275024000002E-3</v>
      </c>
      <c r="H25" s="110" t="s">
        <v>396</v>
      </c>
      <c r="I25" s="110">
        <v>3.8338721499999991E-4</v>
      </c>
      <c r="J25" s="110">
        <v>3.8338721499999991E-4</v>
      </c>
      <c r="K25" s="110">
        <v>3.8338721499999991E-4</v>
      </c>
      <c r="L25" s="110">
        <v>1.8402586319999994E-4</v>
      </c>
      <c r="M25" s="110">
        <v>3.4750270260999999E-2</v>
      </c>
      <c r="N25" s="110">
        <v>1.88098624E-3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0">
        <v>133.52485823197915</v>
      </c>
      <c r="AG25" s="110" t="s">
        <v>385</v>
      </c>
      <c r="AH25" s="110" t="s">
        <v>385</v>
      </c>
      <c r="AI25" s="110" t="s">
        <v>385</v>
      </c>
      <c r="AJ25" s="110" t="s">
        <v>385</v>
      </c>
      <c r="AK25" s="110" t="s">
        <v>385</v>
      </c>
      <c r="AL25" s="121" t="s">
        <v>49</v>
      </c>
    </row>
    <row r="26" spans="1:38" ht="26.25" customHeight="1" thickBot="1" x14ac:dyDescent="0.25">
      <c r="A26" s="53" t="s">
        <v>73</v>
      </c>
      <c r="B26" s="53" t="s">
        <v>76</v>
      </c>
      <c r="C26" s="54" t="s">
        <v>77</v>
      </c>
      <c r="D26" s="55"/>
      <c r="E26" s="110">
        <v>1.1958033740000001E-3</v>
      </c>
      <c r="F26" s="110">
        <v>1.0489511583E-4</v>
      </c>
      <c r="G26" s="110">
        <v>9.9518116999999985E-5</v>
      </c>
      <c r="H26" s="110" t="s">
        <v>396</v>
      </c>
      <c r="I26" s="110">
        <v>1.4214204999999997E-5</v>
      </c>
      <c r="J26" s="110">
        <v>1.4214204999999997E-5</v>
      </c>
      <c r="K26" s="110">
        <v>1.4214204999999997E-5</v>
      </c>
      <c r="L26" s="110">
        <v>6.8228183999999983E-6</v>
      </c>
      <c r="M26" s="110">
        <v>4.7054104270000006E-3</v>
      </c>
      <c r="N26" s="110">
        <v>1.807502088E-3</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0">
        <v>5.1321811228031011</v>
      </c>
      <c r="AG26" s="110" t="s">
        <v>385</v>
      </c>
      <c r="AH26" s="110" t="s">
        <v>385</v>
      </c>
      <c r="AI26" s="110" t="s">
        <v>385</v>
      </c>
      <c r="AJ26" s="110" t="s">
        <v>385</v>
      </c>
      <c r="AK26" s="110" t="s">
        <v>385</v>
      </c>
      <c r="AL26" s="121" t="s">
        <v>49</v>
      </c>
    </row>
    <row r="27" spans="1:38" ht="26.25" customHeight="1" thickBot="1" x14ac:dyDescent="0.25">
      <c r="A27" s="53" t="s">
        <v>78</v>
      </c>
      <c r="B27" s="53" t="s">
        <v>79</v>
      </c>
      <c r="C27" s="54" t="s">
        <v>80</v>
      </c>
      <c r="D27" s="55"/>
      <c r="E27" s="110">
        <v>10.592313526203553</v>
      </c>
      <c r="F27" s="110">
        <v>0.97093222877590701</v>
      </c>
      <c r="G27" s="110">
        <v>2.1634724474766161E-2</v>
      </c>
      <c r="H27" s="110">
        <v>0.32739585677370353</v>
      </c>
      <c r="I27" s="110">
        <v>0.30508386562787965</v>
      </c>
      <c r="J27" s="110">
        <v>0.30508386562787965</v>
      </c>
      <c r="K27" s="110">
        <v>0.30508386562787965</v>
      </c>
      <c r="L27" s="110">
        <v>0.21873186364754435</v>
      </c>
      <c r="M27" s="110">
        <v>10.364087501914824</v>
      </c>
      <c r="N27" s="110">
        <v>1.3003912430941205E-3</v>
      </c>
      <c r="O27" s="110">
        <v>1.5067942575975354E-4</v>
      </c>
      <c r="P27" s="110">
        <v>9.5224956315606533E-3</v>
      </c>
      <c r="Q27" s="110">
        <v>2.4976265982260129E-4</v>
      </c>
      <c r="R27" s="110">
        <v>1.1323552724192993E-2</v>
      </c>
      <c r="S27" s="110">
        <v>7.7354758091667374E-3</v>
      </c>
      <c r="T27" s="110">
        <v>1.3766117172231555E-3</v>
      </c>
      <c r="U27" s="110">
        <v>1.9816646812569557E-4</v>
      </c>
      <c r="V27" s="110">
        <v>3.4154215101240844E-2</v>
      </c>
      <c r="W27" s="110">
        <v>0.53516849999999994</v>
      </c>
      <c r="X27" s="110">
        <v>3.45127223877E-2</v>
      </c>
      <c r="Y27" s="110">
        <v>3.6692837918899997E-2</v>
      </c>
      <c r="Z27" s="110">
        <v>2.77882596986E-2</v>
      </c>
      <c r="AA27" s="110">
        <v>3.1944765423099999E-2</v>
      </c>
      <c r="AB27" s="110">
        <v>0.1309385854283</v>
      </c>
      <c r="AC27" s="110">
        <v>5.3516830000000003E-4</v>
      </c>
      <c r="AD27" s="110">
        <v>1.0712779999999999E-4</v>
      </c>
      <c r="AE27" s="111"/>
      <c r="AF27" s="110">
        <v>59429.330901180401</v>
      </c>
      <c r="AG27" s="110" t="s">
        <v>385</v>
      </c>
      <c r="AH27" s="110">
        <v>13.592832189699999</v>
      </c>
      <c r="AI27" s="110">
        <v>3980.0180703535998</v>
      </c>
      <c r="AJ27" s="110" t="s">
        <v>385</v>
      </c>
      <c r="AK27" s="110" t="s">
        <v>385</v>
      </c>
      <c r="AL27" s="121" t="s">
        <v>49</v>
      </c>
    </row>
    <row r="28" spans="1:38" ht="26.25" customHeight="1" thickBot="1" x14ac:dyDescent="0.25">
      <c r="A28" s="53" t="s">
        <v>78</v>
      </c>
      <c r="B28" s="53" t="s">
        <v>81</v>
      </c>
      <c r="C28" s="54" t="s">
        <v>82</v>
      </c>
      <c r="D28" s="55"/>
      <c r="E28" s="110">
        <v>3.4951869338700154</v>
      </c>
      <c r="F28" s="110">
        <v>0.12103917795570418</v>
      </c>
      <c r="G28" s="110">
        <v>4.0628786733319534E-3</v>
      </c>
      <c r="H28" s="110">
        <v>1.6665283784908946E-2</v>
      </c>
      <c r="I28" s="110">
        <v>9.8202360534581576E-2</v>
      </c>
      <c r="J28" s="110">
        <v>9.8202360534581576E-2</v>
      </c>
      <c r="K28" s="110">
        <v>9.8202360534581576E-2</v>
      </c>
      <c r="L28" s="110">
        <v>7.1839340758477629E-2</v>
      </c>
      <c r="M28" s="110">
        <v>0.99293355299739283</v>
      </c>
      <c r="N28" s="110">
        <v>1.5192286305068262E-4</v>
      </c>
      <c r="O28" s="110">
        <v>1.5829252526769732E-5</v>
      </c>
      <c r="P28" s="110">
        <v>1.478848823555883E-3</v>
      </c>
      <c r="Q28" s="110">
        <v>3.006608949928579E-5</v>
      </c>
      <c r="R28" s="110">
        <v>2.2498738210225888E-3</v>
      </c>
      <c r="S28" s="110">
        <v>1.5131227416233289E-3</v>
      </c>
      <c r="T28" s="110">
        <v>8.7203243420883776E-5</v>
      </c>
      <c r="U28" s="110">
        <v>2.8473673945032119E-5</v>
      </c>
      <c r="V28" s="110">
        <v>5.0774888434781743E-3</v>
      </c>
      <c r="W28" s="110">
        <v>0.10600819999999998</v>
      </c>
      <c r="X28" s="110">
        <v>5.9385867824999997E-3</v>
      </c>
      <c r="Y28" s="110">
        <v>6.6554637353999999E-3</v>
      </c>
      <c r="Z28" s="110">
        <v>5.2136902304000003E-3</v>
      </c>
      <c r="AA28" s="110">
        <v>5.5530607893999996E-3</v>
      </c>
      <c r="AB28" s="110">
        <v>2.33608015377E-2</v>
      </c>
      <c r="AC28" s="110">
        <v>1.060079E-4</v>
      </c>
      <c r="AD28" s="110">
        <v>2.12309E-5</v>
      </c>
      <c r="AE28" s="111"/>
      <c r="AF28" s="110">
        <v>10529.715013609301</v>
      </c>
      <c r="AG28" s="110" t="s">
        <v>385</v>
      </c>
      <c r="AH28" s="110" t="s">
        <v>392</v>
      </c>
      <c r="AI28" s="110">
        <v>741.42738929560005</v>
      </c>
      <c r="AJ28" s="110" t="s">
        <v>385</v>
      </c>
      <c r="AK28" s="110" t="s">
        <v>385</v>
      </c>
      <c r="AL28" s="121" t="s">
        <v>49</v>
      </c>
    </row>
    <row r="29" spans="1:38" ht="26.25" customHeight="1" thickBot="1" x14ac:dyDescent="0.25">
      <c r="A29" s="53" t="s">
        <v>78</v>
      </c>
      <c r="B29" s="53" t="s">
        <v>83</v>
      </c>
      <c r="C29" s="54" t="s">
        <v>84</v>
      </c>
      <c r="D29" s="55"/>
      <c r="E29" s="110">
        <v>5.6223154192043392</v>
      </c>
      <c r="F29" s="110">
        <v>0.17149169092248778</v>
      </c>
      <c r="G29" s="110">
        <v>1.0973846481192172E-2</v>
      </c>
      <c r="H29" s="110">
        <v>2.0855035600976429E-2</v>
      </c>
      <c r="I29" s="110">
        <v>0.10011840978549195</v>
      </c>
      <c r="J29" s="110">
        <v>0.10011840978549195</v>
      </c>
      <c r="K29" s="110">
        <v>0.10011840978549195</v>
      </c>
      <c r="L29" s="110">
        <v>5.205837577340805E-2</v>
      </c>
      <c r="M29" s="110">
        <v>1.8332409349065981</v>
      </c>
      <c r="N29" s="110">
        <v>3.613222117850433E-4</v>
      </c>
      <c r="O29" s="110">
        <v>3.6132550571319329E-5</v>
      </c>
      <c r="P29" s="110">
        <v>3.8299474253051589E-3</v>
      </c>
      <c r="Q29" s="110">
        <v>7.2264277660601133E-5</v>
      </c>
      <c r="R29" s="110">
        <v>6.1423054925998956E-3</v>
      </c>
      <c r="S29" s="110">
        <v>4.1189600679175375E-3</v>
      </c>
      <c r="T29" s="110">
        <v>1.4454255451584017E-4</v>
      </c>
      <c r="U29" s="110">
        <v>7.226345417856361E-5</v>
      </c>
      <c r="V29" s="110">
        <v>1.3007397047680324E-2</v>
      </c>
      <c r="W29" s="110">
        <v>4.94198E-2</v>
      </c>
      <c r="X29" s="110">
        <v>3.8582897978000001E-3</v>
      </c>
      <c r="Y29" s="110">
        <v>2.33640882192E-2</v>
      </c>
      <c r="Z29" s="110">
        <v>2.6107760964200002E-2</v>
      </c>
      <c r="AA29" s="110">
        <v>6.0017841294999997E-3</v>
      </c>
      <c r="AB29" s="110">
        <v>5.9331923110699999E-2</v>
      </c>
      <c r="AC29" s="110">
        <v>3.4472399999999999E-5</v>
      </c>
      <c r="AD29" s="110">
        <v>7.3201999999999998E-6</v>
      </c>
      <c r="AE29" s="111"/>
      <c r="AF29" s="110">
        <v>28284.3931206829</v>
      </c>
      <c r="AG29" s="110" t="s">
        <v>385</v>
      </c>
      <c r="AH29" s="110">
        <v>132.66716781029999</v>
      </c>
      <c r="AI29" s="110">
        <v>1998.9568998663001</v>
      </c>
      <c r="AJ29" s="110" t="s">
        <v>385</v>
      </c>
      <c r="AK29" s="110" t="s">
        <v>385</v>
      </c>
      <c r="AL29" s="121" t="s">
        <v>49</v>
      </c>
    </row>
    <row r="30" spans="1:38" ht="26.25" customHeight="1" thickBot="1" x14ac:dyDescent="0.25">
      <c r="A30" s="53" t="s">
        <v>78</v>
      </c>
      <c r="B30" s="53" t="s">
        <v>85</v>
      </c>
      <c r="C30" s="54" t="s">
        <v>86</v>
      </c>
      <c r="D30" s="55"/>
      <c r="E30" s="110">
        <v>1.8914549884277779E-2</v>
      </c>
      <c r="F30" s="110">
        <v>5.8512523334416741E-2</v>
      </c>
      <c r="G30" s="110">
        <v>1.055997844246018E-4</v>
      </c>
      <c r="H30" s="110">
        <v>3.6999882580866035E-4</v>
      </c>
      <c r="I30" s="110">
        <v>1.2374312299652619E-3</v>
      </c>
      <c r="J30" s="110">
        <v>1.2374312299652619E-3</v>
      </c>
      <c r="K30" s="110">
        <v>1.2374312299652619E-3</v>
      </c>
      <c r="L30" s="110">
        <v>2.4298874749389987E-4</v>
      </c>
      <c r="M30" s="110">
        <v>0.3664122804886123</v>
      </c>
      <c r="N30" s="110">
        <v>1.1584822645062272E-5</v>
      </c>
      <c r="O30" s="110">
        <v>1.5858586678498993E-6</v>
      </c>
      <c r="P30" s="110">
        <v>6.261530553775163E-5</v>
      </c>
      <c r="Q30" s="110">
        <v>2.3276493977297556E-6</v>
      </c>
      <c r="R30" s="110">
        <v>4.5401889306041406E-5</v>
      </c>
      <c r="S30" s="110">
        <v>3.2439614816267395E-5</v>
      </c>
      <c r="T30" s="110">
        <v>1.6601270093635129E-5</v>
      </c>
      <c r="U30" s="110">
        <v>1.4835814597597124E-6</v>
      </c>
      <c r="V30" s="110">
        <v>1.8223227052975072E-3</v>
      </c>
      <c r="W30" s="110">
        <v>2.1095999999999997E-3</v>
      </c>
      <c r="X30" s="110">
        <v>5.8644544000000004E-5</v>
      </c>
      <c r="Y30" s="110">
        <v>6.8258819299999991E-5</v>
      </c>
      <c r="Z30" s="110">
        <v>4.7060221500000003E-5</v>
      </c>
      <c r="AA30" s="110">
        <v>7.4393108200000003E-5</v>
      </c>
      <c r="AB30" s="110">
        <v>2.4835669299999997E-4</v>
      </c>
      <c r="AC30" s="110">
        <v>2.1100000000000001E-6</v>
      </c>
      <c r="AD30" s="110">
        <v>5.9129999999999995E-7</v>
      </c>
      <c r="AE30" s="111"/>
      <c r="AF30" s="110">
        <v>285.17220230160001</v>
      </c>
      <c r="AG30" s="110" t="s">
        <v>385</v>
      </c>
      <c r="AH30" s="110" t="s">
        <v>392</v>
      </c>
      <c r="AI30" s="110">
        <v>18.915141660500002</v>
      </c>
      <c r="AJ30" s="110" t="s">
        <v>385</v>
      </c>
      <c r="AK30" s="110" t="s">
        <v>385</v>
      </c>
      <c r="AL30" s="121" t="s">
        <v>49</v>
      </c>
    </row>
    <row r="31" spans="1:38" ht="26.25" customHeight="1" thickBot="1" x14ac:dyDescent="0.25">
      <c r="A31" s="53" t="s">
        <v>78</v>
      </c>
      <c r="B31" s="53" t="s">
        <v>87</v>
      </c>
      <c r="C31" s="54" t="s">
        <v>88</v>
      </c>
      <c r="D31" s="55"/>
      <c r="E31" s="110" t="s">
        <v>385</v>
      </c>
      <c r="F31" s="110">
        <v>1.925010561810804</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0">
        <v>84.0152200088</v>
      </c>
      <c r="AG31" s="110" t="s">
        <v>385</v>
      </c>
      <c r="AH31" s="110" t="s">
        <v>385</v>
      </c>
      <c r="AI31" s="110">
        <v>5.5631101192000001</v>
      </c>
      <c r="AJ31" s="110" t="s">
        <v>385</v>
      </c>
      <c r="AK31" s="110"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0.47893486611317476</v>
      </c>
      <c r="J32" s="110">
        <v>0.94735891715006271</v>
      </c>
      <c r="K32" s="110">
        <v>1.1847748684544417</v>
      </c>
      <c r="L32" s="110">
        <v>0.10229400723610259</v>
      </c>
      <c r="M32" s="110" t="s">
        <v>385</v>
      </c>
      <c r="N32" s="110">
        <v>3.8779114317752206</v>
      </c>
      <c r="O32" s="110">
        <v>1.6584083277972669E-2</v>
      </c>
      <c r="P32" s="110" t="s">
        <v>396</v>
      </c>
      <c r="Q32" s="110">
        <v>4.4146006474154224E-2</v>
      </c>
      <c r="R32" s="110">
        <v>1.4516425572066611</v>
      </c>
      <c r="S32" s="110">
        <v>31.907548648665262</v>
      </c>
      <c r="T32" s="110">
        <v>0.22032573234203906</v>
      </c>
      <c r="U32" s="110">
        <v>2.3695497369088846E-2</v>
      </c>
      <c r="V32" s="110">
        <v>9.5805783276906453</v>
      </c>
      <c r="W32" s="110" t="s">
        <v>396</v>
      </c>
      <c r="X32" s="110">
        <v>5.0811629267019844E-3</v>
      </c>
      <c r="Y32" s="110">
        <v>2.613881009276524E-4</v>
      </c>
      <c r="Z32" s="110">
        <v>3.8585862517891541E-4</v>
      </c>
      <c r="AA32" s="110" t="s">
        <v>396</v>
      </c>
      <c r="AB32" s="110">
        <v>5.7284096528085523E-3</v>
      </c>
      <c r="AC32" s="110" t="s">
        <v>396</v>
      </c>
      <c r="AD32" s="110" t="s">
        <v>396</v>
      </c>
      <c r="AE32" s="111"/>
      <c r="AF32" s="110" t="s">
        <v>385</v>
      </c>
      <c r="AG32" s="110" t="s">
        <v>385</v>
      </c>
      <c r="AH32" s="110" t="s">
        <v>385</v>
      </c>
      <c r="AI32" s="110" t="s">
        <v>385</v>
      </c>
      <c r="AJ32" s="110" t="s">
        <v>385</v>
      </c>
      <c r="AK32" s="110">
        <v>36325.300339640446</v>
      </c>
      <c r="AL32" s="121" t="s">
        <v>382</v>
      </c>
    </row>
    <row r="33" spans="1:38" ht="26.25" customHeight="1" thickBot="1" x14ac:dyDescent="0.25">
      <c r="A33" s="53" t="s">
        <v>78</v>
      </c>
      <c r="B33" s="53" t="s">
        <v>91</v>
      </c>
      <c r="C33" s="54" t="s">
        <v>92</v>
      </c>
      <c r="D33" s="55"/>
      <c r="E33" s="110" t="s">
        <v>385</v>
      </c>
      <c r="F33" s="110" t="s">
        <v>385</v>
      </c>
      <c r="G33" s="110" t="s">
        <v>385</v>
      </c>
      <c r="H33" s="110" t="s">
        <v>385</v>
      </c>
      <c r="I33" s="110">
        <v>0.2213393460091688</v>
      </c>
      <c r="J33" s="110">
        <v>0.40988767779475721</v>
      </c>
      <c r="K33" s="110">
        <v>0.81977535558951442</v>
      </c>
      <c r="L33" s="110">
        <v>8.6896187692488604E-3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0" t="s">
        <v>385</v>
      </c>
      <c r="AJ33" s="110" t="s">
        <v>385</v>
      </c>
      <c r="AK33" s="110">
        <v>36325.300339640446</v>
      </c>
      <c r="AL33" s="121" t="s">
        <v>382</v>
      </c>
    </row>
    <row r="34" spans="1:38" ht="26.25" customHeight="1" thickBot="1" x14ac:dyDescent="0.25">
      <c r="A34" s="53" t="s">
        <v>70</v>
      </c>
      <c r="B34" s="53" t="s">
        <v>93</v>
      </c>
      <c r="C34" s="54" t="s">
        <v>94</v>
      </c>
      <c r="D34" s="55"/>
      <c r="E34" s="110">
        <v>1.5482809970329803</v>
      </c>
      <c r="F34" s="110">
        <v>0.13776464021588</v>
      </c>
      <c r="G34" s="110">
        <v>4.0413453668386006E-4</v>
      </c>
      <c r="H34" s="110">
        <v>2.8949465378500005E-4</v>
      </c>
      <c r="I34" s="110">
        <v>3.0651618315430004E-2</v>
      </c>
      <c r="J34" s="110">
        <v>3.3546564853280003E-2</v>
      </c>
      <c r="K34" s="110">
        <v>4.8530656878540003E-2</v>
      </c>
      <c r="L34" s="110">
        <v>1.9923551905029504E-2</v>
      </c>
      <c r="M34" s="110">
        <v>0.43520923754676</v>
      </c>
      <c r="N34" s="110" t="s">
        <v>396</v>
      </c>
      <c r="O34" s="110">
        <v>2.8949465378500005E-4</v>
      </c>
      <c r="P34" s="110" t="s">
        <v>396</v>
      </c>
      <c r="Q34" s="110" t="s">
        <v>396</v>
      </c>
      <c r="R34" s="110">
        <v>1.4474732689250004E-3</v>
      </c>
      <c r="S34" s="110">
        <v>4.921409114345001E-2</v>
      </c>
      <c r="T34" s="110">
        <v>2.0264625764950008E-3</v>
      </c>
      <c r="U34" s="110">
        <v>2.8949465378500005E-4</v>
      </c>
      <c r="V34" s="110">
        <v>2.8949465378500006E-2</v>
      </c>
      <c r="W34" s="110">
        <v>2.8949465378500005E-3</v>
      </c>
      <c r="X34" s="110">
        <v>8.6848396135500014E-4</v>
      </c>
      <c r="Y34" s="110">
        <v>1.4474732689250004E-3</v>
      </c>
      <c r="Z34" s="110">
        <v>9.9586160902040019E-7</v>
      </c>
      <c r="AA34" s="110">
        <v>2.2870077649015005E-7</v>
      </c>
      <c r="AB34" s="110">
        <v>2.3171817926655111E-3</v>
      </c>
      <c r="AC34" s="110">
        <v>2.3159572302800004E-4</v>
      </c>
      <c r="AD34" s="110">
        <v>0.289494653785</v>
      </c>
      <c r="AE34" s="111"/>
      <c r="AF34" s="110">
        <v>1134.0110322649286</v>
      </c>
      <c r="AG34" s="110" t="s">
        <v>396</v>
      </c>
      <c r="AH34" s="110" t="s">
        <v>385</v>
      </c>
      <c r="AI34" s="110">
        <v>84.398432720269881</v>
      </c>
      <c r="AJ34" s="110" t="s">
        <v>385</v>
      </c>
      <c r="AK34" s="110" t="s">
        <v>385</v>
      </c>
      <c r="AL34" s="121" t="s">
        <v>49</v>
      </c>
    </row>
    <row r="35" spans="1:38" s="3" customFormat="1" ht="26.25" customHeight="1" thickBot="1" x14ac:dyDescent="0.25">
      <c r="A35" s="53" t="s">
        <v>95</v>
      </c>
      <c r="B35" s="53" t="s">
        <v>96</v>
      </c>
      <c r="C35" s="54" t="s">
        <v>97</v>
      </c>
      <c r="D35" s="55"/>
      <c r="E35" s="110">
        <v>0.37713052499999994</v>
      </c>
      <c r="F35" s="110">
        <v>9.1144424999999984E-3</v>
      </c>
      <c r="G35" s="110">
        <v>0.1047888</v>
      </c>
      <c r="H35" s="110">
        <v>3.8204249999999999E-5</v>
      </c>
      <c r="I35" s="110">
        <v>2.8380300000000001E-2</v>
      </c>
      <c r="J35" s="110">
        <v>2.8380300000000001E-2</v>
      </c>
      <c r="K35" s="110">
        <v>2.8380300000000001E-2</v>
      </c>
      <c r="L35" s="110">
        <v>4.92834825E-4</v>
      </c>
      <c r="M35" s="110">
        <v>2.0029942500000002E-2</v>
      </c>
      <c r="N35" s="110">
        <v>9.8239500000000006E-4</v>
      </c>
      <c r="O35" s="110">
        <v>1.0915500000000001E-4</v>
      </c>
      <c r="P35" s="110">
        <v>1.0915500000000001E-4</v>
      </c>
      <c r="Q35" s="110">
        <v>3.7112700000000005E-3</v>
      </c>
      <c r="R35" s="110">
        <v>3.9295800000000002E-3</v>
      </c>
      <c r="S35" s="110">
        <v>6.8221875000000001E-3</v>
      </c>
      <c r="T35" s="110">
        <v>0.174648</v>
      </c>
      <c r="U35" s="110">
        <v>1.1461275E-3</v>
      </c>
      <c r="V35" s="110">
        <v>6.5493000000000001E-3</v>
      </c>
      <c r="W35" s="110">
        <v>2.5651425000000002E-7</v>
      </c>
      <c r="X35" s="110">
        <v>2.7288749999999999E-4</v>
      </c>
      <c r="Y35" s="110">
        <v>1.6373249999999999E-4</v>
      </c>
      <c r="Z35" s="110">
        <v>1.0915500000000001E-4</v>
      </c>
      <c r="AA35" s="110">
        <v>4.9119749999999993E-5</v>
      </c>
      <c r="AB35" s="110">
        <v>5.9489474999999993E-4</v>
      </c>
      <c r="AC35" s="110">
        <v>7.6408500000000007E-4</v>
      </c>
      <c r="AD35" s="110">
        <v>3.1109174999999997E-3</v>
      </c>
      <c r="AE35" s="111"/>
      <c r="AF35" s="110">
        <v>229.70032424999999</v>
      </c>
      <c r="AG35" s="110" t="s">
        <v>385</v>
      </c>
      <c r="AH35" s="110" t="s">
        <v>385</v>
      </c>
      <c r="AI35" s="110" t="s">
        <v>385</v>
      </c>
      <c r="AJ35" s="110" t="s">
        <v>385</v>
      </c>
      <c r="AK35" s="110" t="s">
        <v>385</v>
      </c>
      <c r="AL35" s="121" t="s">
        <v>49</v>
      </c>
    </row>
    <row r="36" spans="1:38" ht="26.25" customHeight="1" thickBot="1" x14ac:dyDescent="0.25">
      <c r="A36" s="53" t="s">
        <v>95</v>
      </c>
      <c r="B36" s="53" t="s">
        <v>98</v>
      </c>
      <c r="C36" s="54" t="s">
        <v>99</v>
      </c>
      <c r="D36" s="55"/>
      <c r="E36" s="110">
        <v>0.128474175</v>
      </c>
      <c r="F36" s="110">
        <v>3.1049475E-3</v>
      </c>
      <c r="G36" s="110">
        <v>3.5697599999999996E-2</v>
      </c>
      <c r="H36" s="110">
        <v>1.3014750000000001E-5</v>
      </c>
      <c r="I36" s="110">
        <v>9.6681000000000007E-3</v>
      </c>
      <c r="J36" s="110">
        <v>9.6681000000000007E-3</v>
      </c>
      <c r="K36" s="110">
        <v>9.6681000000000007E-3</v>
      </c>
      <c r="L36" s="110">
        <v>1.6789027500000003E-4</v>
      </c>
      <c r="M36" s="110">
        <v>6.8234474999999996E-3</v>
      </c>
      <c r="N36" s="110">
        <v>3.34665E-4</v>
      </c>
      <c r="O36" s="110">
        <v>3.7185000000000004E-5</v>
      </c>
      <c r="P36" s="110">
        <v>3.7185000000000004E-5</v>
      </c>
      <c r="Q36" s="110">
        <v>1.2642900000000002E-3</v>
      </c>
      <c r="R36" s="110">
        <v>1.33866E-3</v>
      </c>
      <c r="S36" s="110">
        <v>2.3240625000000002E-3</v>
      </c>
      <c r="T36" s="110">
        <v>5.9496E-2</v>
      </c>
      <c r="U36" s="110">
        <v>3.9044250000000002E-4</v>
      </c>
      <c r="V36" s="110">
        <v>2.2310999999999998E-3</v>
      </c>
      <c r="W36" s="110">
        <v>8.7384750000000004E-8</v>
      </c>
      <c r="X36" s="110">
        <v>9.2962500000000017E-5</v>
      </c>
      <c r="Y36" s="110">
        <v>5.5777499999999999E-5</v>
      </c>
      <c r="Z36" s="110">
        <v>3.7185000000000004E-5</v>
      </c>
      <c r="AA36" s="110">
        <v>1.6733250000000001E-5</v>
      </c>
      <c r="AB36" s="110">
        <v>2.0265825000000004E-4</v>
      </c>
      <c r="AC36" s="110">
        <v>2.6029500000000001E-4</v>
      </c>
      <c r="AD36" s="110">
        <v>1.0597725E-3</v>
      </c>
      <c r="AE36" s="111"/>
      <c r="AF36" s="110">
        <v>78.247314623390949</v>
      </c>
      <c r="AG36" s="110" t="s">
        <v>385</v>
      </c>
      <c r="AH36" s="110" t="s">
        <v>385</v>
      </c>
      <c r="AI36" s="110">
        <v>2.7696024792154823E-3</v>
      </c>
      <c r="AJ36" s="110" t="s">
        <v>385</v>
      </c>
      <c r="AK36" s="110" t="s">
        <v>385</v>
      </c>
      <c r="AL36" s="121" t="s">
        <v>49</v>
      </c>
    </row>
    <row r="37" spans="1:38" ht="26.25" customHeight="1" thickBot="1" x14ac:dyDescent="0.25">
      <c r="A37" s="53" t="s">
        <v>70</v>
      </c>
      <c r="B37" s="53" t="s">
        <v>100</v>
      </c>
      <c r="C37" s="54" t="s">
        <v>369</v>
      </c>
      <c r="D37" s="55"/>
      <c r="E37" s="110">
        <v>0.13137680000000002</v>
      </c>
      <c r="F37" s="110">
        <v>0.17015662099999998</v>
      </c>
      <c r="G37" s="110">
        <v>1.1065E-5</v>
      </c>
      <c r="H37" s="110" t="s">
        <v>385</v>
      </c>
      <c r="I37" s="110">
        <v>1.6279930000000001E-3</v>
      </c>
      <c r="J37" s="110">
        <v>1.6279930000000001E-3</v>
      </c>
      <c r="K37" s="110">
        <v>1.6279930000000001E-3</v>
      </c>
      <c r="L37" s="110">
        <v>6.7511119858682263E-5</v>
      </c>
      <c r="M37" s="110">
        <v>2.5170723999999998E-2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0.23163</v>
      </c>
      <c r="AG37" s="110" t="s">
        <v>392</v>
      </c>
      <c r="AH37" s="110">
        <v>1886.8954259729999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2.7198940309999982</v>
      </c>
      <c r="F39" s="110">
        <v>1.9950227500000008</v>
      </c>
      <c r="G39" s="110">
        <v>0.33349617100000012</v>
      </c>
      <c r="H39" s="110">
        <v>1.0633600000000001E-4</v>
      </c>
      <c r="I39" s="110">
        <v>0.30758319399999923</v>
      </c>
      <c r="J39" s="110">
        <v>0.34209138199999928</v>
      </c>
      <c r="K39" s="110">
        <v>0.37963249999999987</v>
      </c>
      <c r="L39" s="110">
        <v>8.44806830054598E-2</v>
      </c>
      <c r="M39" s="110">
        <v>2.4758883850000002</v>
      </c>
      <c r="N39" s="110">
        <v>2.7724657913829557E-2</v>
      </c>
      <c r="O39" s="110">
        <v>7.8477675100883555E-3</v>
      </c>
      <c r="P39" s="110">
        <v>1.2206789252572533E-2</v>
      </c>
      <c r="Q39" s="110">
        <v>1.1322967960721693E-2</v>
      </c>
      <c r="R39" s="110">
        <v>1.4156832003909192E-2</v>
      </c>
      <c r="S39" s="110">
        <v>6.6904600413387584E-3</v>
      </c>
      <c r="T39" s="110">
        <v>5.1247450191397028E-3</v>
      </c>
      <c r="U39" s="110">
        <v>5.9170857218644934E-3</v>
      </c>
      <c r="V39" s="110">
        <v>0.29258536217744141</v>
      </c>
      <c r="W39" s="110">
        <v>0.14430005050268366</v>
      </c>
      <c r="X39" s="110">
        <v>5.3470929395235739E-3</v>
      </c>
      <c r="Y39" s="110">
        <v>9.0996328383132572E-3</v>
      </c>
      <c r="Z39" s="110">
        <v>3.0223653596629565E-3</v>
      </c>
      <c r="AA39" s="110">
        <v>2.2737948188832416E-3</v>
      </c>
      <c r="AB39" s="110">
        <v>1.9742885956383027E-2</v>
      </c>
      <c r="AC39" s="110">
        <v>3.8970290107743E-2</v>
      </c>
      <c r="AD39" s="110">
        <v>1.6347784666412495E-2</v>
      </c>
      <c r="AE39" s="111"/>
      <c r="AF39" s="112">
        <v>30.191292758599989</v>
      </c>
      <c r="AG39" s="112">
        <v>118.83093138000004</v>
      </c>
      <c r="AH39" s="112">
        <v>23369.431764605182</v>
      </c>
      <c r="AI39" s="112">
        <v>10075.901535883999</v>
      </c>
      <c r="AJ39" s="112" t="s">
        <v>392</v>
      </c>
      <c r="AK39" s="112" t="s">
        <v>385</v>
      </c>
      <c r="AL39" s="121" t="s">
        <v>49</v>
      </c>
    </row>
    <row r="40" spans="1:38" ht="26.25" customHeight="1" thickBot="1" x14ac:dyDescent="0.25">
      <c r="A40" s="53" t="s">
        <v>70</v>
      </c>
      <c r="B40" s="53" t="s">
        <v>105</v>
      </c>
      <c r="C40" s="54" t="s">
        <v>361</v>
      </c>
      <c r="D40" s="55"/>
      <c r="E40" s="110">
        <v>9.7887000000000002E-2</v>
      </c>
      <c r="F40" s="110">
        <v>1.0130999999999999E-2</v>
      </c>
      <c r="G40" s="110">
        <v>6.0000000000000002E-5</v>
      </c>
      <c r="H40" s="110">
        <v>2.4000000000000001E-5</v>
      </c>
      <c r="I40" s="110">
        <v>6.3119999999999999E-3</v>
      </c>
      <c r="J40" s="110">
        <v>6.3119999999999999E-3</v>
      </c>
      <c r="K40" s="110">
        <v>6.3119999999999999E-3</v>
      </c>
      <c r="L40" s="110">
        <v>3.9179999999999996E-3</v>
      </c>
      <c r="M40" s="110">
        <v>3.2321999999999997E-2</v>
      </c>
      <c r="N40" s="110" t="s">
        <v>396</v>
      </c>
      <c r="O40" s="110">
        <v>2.9999999999999997E-5</v>
      </c>
      <c r="P40" s="110" t="s">
        <v>396</v>
      </c>
      <c r="Q40" s="110" t="s">
        <v>396</v>
      </c>
      <c r="R40" s="110">
        <v>1.5000000000000001E-4</v>
      </c>
      <c r="S40" s="110">
        <v>5.0999999999999995E-3</v>
      </c>
      <c r="T40" s="110">
        <v>2.1000000000000001E-4</v>
      </c>
      <c r="U40" s="110">
        <v>2.9999999999999997E-5</v>
      </c>
      <c r="V40" s="110">
        <v>3.0000000000000001E-3</v>
      </c>
      <c r="W40" s="110" t="s">
        <v>396</v>
      </c>
      <c r="X40" s="110">
        <v>9.0000000000000006E-5</v>
      </c>
      <c r="Y40" s="110">
        <v>1.4999999999999999E-4</v>
      </c>
      <c r="Z40" s="110" t="s">
        <v>396</v>
      </c>
      <c r="AA40" s="110" t="s">
        <v>396</v>
      </c>
      <c r="AB40" s="110">
        <v>2.3999999999999998E-4</v>
      </c>
      <c r="AC40" s="110" t="s">
        <v>396</v>
      </c>
      <c r="AD40" s="110" t="s">
        <v>396</v>
      </c>
      <c r="AE40" s="111"/>
      <c r="AF40" s="110">
        <v>116.97638965560405</v>
      </c>
      <c r="AG40" s="110" t="s">
        <v>385</v>
      </c>
      <c r="AH40" s="110" t="s">
        <v>385</v>
      </c>
      <c r="AI40" s="110">
        <v>8.7461130922594172</v>
      </c>
      <c r="AJ40" s="110" t="s">
        <v>385</v>
      </c>
      <c r="AK40" s="110" t="s">
        <v>385</v>
      </c>
      <c r="AL40" s="121" t="s">
        <v>49</v>
      </c>
    </row>
    <row r="41" spans="1:38" ht="26.25" customHeight="1" thickBot="1" x14ac:dyDescent="0.25">
      <c r="A41" s="53" t="s">
        <v>103</v>
      </c>
      <c r="B41" s="53" t="s">
        <v>106</v>
      </c>
      <c r="C41" s="54" t="s">
        <v>370</v>
      </c>
      <c r="D41" s="55"/>
      <c r="E41" s="110">
        <v>3.4320987670388461</v>
      </c>
      <c r="F41" s="110">
        <v>28.378555301073142</v>
      </c>
      <c r="G41" s="110">
        <v>1.2028931127257654</v>
      </c>
      <c r="H41" s="110">
        <v>0.16070756669478187</v>
      </c>
      <c r="I41" s="110">
        <v>11.955597682773638</v>
      </c>
      <c r="J41" s="110">
        <v>12.242197961686317</v>
      </c>
      <c r="K41" s="110">
        <v>13.016267701286997</v>
      </c>
      <c r="L41" s="110">
        <v>1.1655336153161167</v>
      </c>
      <c r="M41" s="110">
        <v>139.15544238762322</v>
      </c>
      <c r="N41" s="110">
        <v>0.35540997803036178</v>
      </c>
      <c r="O41" s="110">
        <v>0.20137143931022616</v>
      </c>
      <c r="P41" s="110">
        <v>6.7552047862387152E-2</v>
      </c>
      <c r="Q41" s="110">
        <v>5.0155208579198016E-2</v>
      </c>
      <c r="R41" s="110">
        <v>0.66470072205311914</v>
      </c>
      <c r="S41" s="110">
        <v>0.17976587890869961</v>
      </c>
      <c r="T41" s="110">
        <v>9.0597470913188316E-2</v>
      </c>
      <c r="U41" s="110">
        <v>3.7469427400607137E-2</v>
      </c>
      <c r="V41" s="110">
        <v>4.1396091695678381</v>
      </c>
      <c r="W41" s="110">
        <v>5.6810023231008593</v>
      </c>
      <c r="X41" s="110">
        <v>3.5514220120691573</v>
      </c>
      <c r="Y41" s="110">
        <v>2.7851245221480507</v>
      </c>
      <c r="Z41" s="110">
        <v>1.4353971325159691</v>
      </c>
      <c r="AA41" s="110">
        <v>2.0037223598837253</v>
      </c>
      <c r="AB41" s="110">
        <v>9.7756660266169018</v>
      </c>
      <c r="AC41" s="110">
        <v>2.1509417415884196</v>
      </c>
      <c r="AD41" s="110">
        <v>7.8773589544973432E-2</v>
      </c>
      <c r="AE41" s="111"/>
      <c r="AF41" s="112">
        <v>368</v>
      </c>
      <c r="AG41" s="112">
        <v>2644.4584352379998</v>
      </c>
      <c r="AH41" s="112">
        <v>51715.567082097077</v>
      </c>
      <c r="AI41" s="112">
        <v>22068.591721775032</v>
      </c>
      <c r="AJ41" s="112" t="s">
        <v>392</v>
      </c>
      <c r="AK41" s="112" t="s">
        <v>385</v>
      </c>
      <c r="AL41" s="121" t="s">
        <v>49</v>
      </c>
    </row>
    <row r="42" spans="1:38" ht="26.25" customHeight="1" thickBot="1" x14ac:dyDescent="0.25">
      <c r="A42" s="53" t="s">
        <v>70</v>
      </c>
      <c r="B42" s="53" t="s">
        <v>107</v>
      </c>
      <c r="C42" s="54" t="s">
        <v>108</v>
      </c>
      <c r="D42" s="55"/>
      <c r="E42" s="110">
        <v>0.17182185824018859</v>
      </c>
      <c r="F42" s="110">
        <v>0.12539580328426553</v>
      </c>
      <c r="G42" s="110">
        <v>1.9800244299518502E-4</v>
      </c>
      <c r="H42" s="110">
        <v>5.5493039383036998E-5</v>
      </c>
      <c r="I42" s="110">
        <v>9.2900182716242029E-3</v>
      </c>
      <c r="J42" s="110">
        <v>9.2900182716242029E-3</v>
      </c>
      <c r="K42" s="110">
        <v>9.2900182716242029E-3</v>
      </c>
      <c r="L42" s="110">
        <v>5.2363337066060741E-3</v>
      </c>
      <c r="M42" s="110">
        <v>4.6087657452103103</v>
      </c>
      <c r="N42" s="110" t="s">
        <v>396</v>
      </c>
      <c r="O42" s="110">
        <v>9.9001221497592494E-5</v>
      </c>
      <c r="P42" s="110" t="s">
        <v>396</v>
      </c>
      <c r="Q42" s="110" t="s">
        <v>396</v>
      </c>
      <c r="R42" s="110">
        <v>4.9500610748796252E-4</v>
      </c>
      <c r="S42" s="110">
        <v>1.6830207654590722E-2</v>
      </c>
      <c r="T42" s="110">
        <v>6.9300855048314762E-4</v>
      </c>
      <c r="U42" s="110">
        <v>9.9001221497592494E-5</v>
      </c>
      <c r="V42" s="110">
        <v>9.9001221497592509E-3</v>
      </c>
      <c r="W42" s="110" t="s">
        <v>396</v>
      </c>
      <c r="X42" s="110">
        <v>3.5627350903036999E-4</v>
      </c>
      <c r="Y42" s="110">
        <v>4.3573626295036996E-4</v>
      </c>
      <c r="Z42" s="110" t="s">
        <v>396</v>
      </c>
      <c r="AA42" s="110" t="s">
        <v>396</v>
      </c>
      <c r="AB42" s="110">
        <v>7.9200977198073995E-4</v>
      </c>
      <c r="AC42" s="110" t="s">
        <v>396</v>
      </c>
      <c r="AD42" s="110" t="s">
        <v>396</v>
      </c>
      <c r="AE42" s="111"/>
      <c r="AF42" s="110">
        <v>389.99627620536012</v>
      </c>
      <c r="AG42" s="110" t="s">
        <v>385</v>
      </c>
      <c r="AH42" s="110" t="s">
        <v>385</v>
      </c>
      <c r="AI42" s="110">
        <v>27.124641703996723</v>
      </c>
      <c r="AJ42" s="110" t="s">
        <v>385</v>
      </c>
      <c r="AK42" s="110" t="s">
        <v>385</v>
      </c>
      <c r="AL42" s="119" t="s">
        <v>49</v>
      </c>
    </row>
    <row r="43" spans="1:38" ht="26.25" customHeight="1" thickBot="1" x14ac:dyDescent="0.25">
      <c r="A43" s="53" t="s">
        <v>103</v>
      </c>
      <c r="B43" s="53" t="s">
        <v>109</v>
      </c>
      <c r="C43" s="54" t="s">
        <v>110</v>
      </c>
      <c r="D43" s="55"/>
      <c r="E43" s="110">
        <v>0.254279533</v>
      </c>
      <c r="F43" s="110">
        <v>3.1903911000000021E-2</v>
      </c>
      <c r="G43" s="110">
        <v>4.1241601000000003E-2</v>
      </c>
      <c r="H43" s="110">
        <v>1.5835585549999997E-4</v>
      </c>
      <c r="I43" s="110">
        <v>4.374536599999998E-2</v>
      </c>
      <c r="J43" s="110">
        <v>8.8133608999999974E-2</v>
      </c>
      <c r="K43" s="110">
        <v>0.17325442399999999</v>
      </c>
      <c r="L43" s="110">
        <v>1.1174962894641793E-2</v>
      </c>
      <c r="M43" s="110">
        <v>0.23334617099999999</v>
      </c>
      <c r="N43" s="110">
        <v>2.2638055817664369E-3</v>
      </c>
      <c r="O43" s="110">
        <v>9.6857319310681052E-4</v>
      </c>
      <c r="P43" s="110">
        <v>4.5089753315522409E-4</v>
      </c>
      <c r="Q43" s="110">
        <v>5.0157935243634209E-4</v>
      </c>
      <c r="R43" s="110">
        <v>1.8011161818416274E-3</v>
      </c>
      <c r="S43" s="110">
        <v>5.9814460890720439E-4</v>
      </c>
      <c r="T43" s="110">
        <v>3.2825263880513928E-4</v>
      </c>
      <c r="U43" s="110">
        <v>2.7951977295452172E-4</v>
      </c>
      <c r="V43" s="110">
        <v>4.0002021961784713E-2</v>
      </c>
      <c r="W43" s="110">
        <v>9.7494014420942809E-3</v>
      </c>
      <c r="X43" s="110">
        <v>7.3312709443172966E-4</v>
      </c>
      <c r="Y43" s="110">
        <v>1.1857624961075491E-3</v>
      </c>
      <c r="Z43" s="110">
        <v>3.7320454313612258E-4</v>
      </c>
      <c r="AA43" s="110">
        <v>2.9777399099975956E-4</v>
      </c>
      <c r="AB43" s="110">
        <v>2.5898681246751612E-3</v>
      </c>
      <c r="AC43" s="110">
        <v>8.0500400733671826E-4</v>
      </c>
      <c r="AD43" s="110">
        <v>2.0117136319512986E-4</v>
      </c>
      <c r="AE43" s="111"/>
      <c r="AF43" s="112">
        <v>215.82401851340003</v>
      </c>
      <c r="AG43" s="112">
        <v>2.3734213000000004</v>
      </c>
      <c r="AH43" s="112">
        <v>2582.7560139912971</v>
      </c>
      <c r="AI43" s="112">
        <v>867.12983324299978</v>
      </c>
      <c r="AJ43" s="112" t="s">
        <v>392</v>
      </c>
      <c r="AK43" s="112" t="s">
        <v>385</v>
      </c>
      <c r="AL43" s="121" t="s">
        <v>49</v>
      </c>
    </row>
    <row r="44" spans="1:38" ht="26.25" customHeight="1" thickBot="1" x14ac:dyDescent="0.25">
      <c r="A44" s="53" t="s">
        <v>70</v>
      </c>
      <c r="B44" s="53" t="s">
        <v>111</v>
      </c>
      <c r="C44" s="54" t="s">
        <v>112</v>
      </c>
      <c r="D44" s="55"/>
      <c r="E44" s="110">
        <v>1.0915585281907845</v>
      </c>
      <c r="F44" s="110">
        <v>0.18418399999999999</v>
      </c>
      <c r="G44" s="110">
        <v>1.0399999999999999E-3</v>
      </c>
      <c r="H44" s="110">
        <v>4.1599999999999997E-4</v>
      </c>
      <c r="I44" s="110">
        <v>9.9475999999999995E-2</v>
      </c>
      <c r="J44" s="110">
        <v>9.9475999999999995E-2</v>
      </c>
      <c r="K44" s="110">
        <v>9.9475999999999995E-2</v>
      </c>
      <c r="L44" s="110">
        <v>5.7771999999999997E-2</v>
      </c>
      <c r="M44" s="110">
        <v>0.59638800000000003</v>
      </c>
      <c r="N44" s="110" t="s">
        <v>396</v>
      </c>
      <c r="O44" s="110">
        <v>5.2000000000000006E-4</v>
      </c>
      <c r="P44" s="110" t="s">
        <v>396</v>
      </c>
      <c r="Q44" s="110" t="s">
        <v>396</v>
      </c>
      <c r="R44" s="110">
        <v>2.5999999999999999E-3</v>
      </c>
      <c r="S44" s="110">
        <v>8.8399999999999992E-2</v>
      </c>
      <c r="T44" s="110">
        <v>3.6400000000000004E-3</v>
      </c>
      <c r="U44" s="110">
        <v>5.2000000000000006E-4</v>
      </c>
      <c r="V44" s="110">
        <v>5.1999999999999998E-2</v>
      </c>
      <c r="W44" s="110" t="s">
        <v>396</v>
      </c>
      <c r="X44" s="110">
        <v>1.56E-3</v>
      </c>
      <c r="Y44" s="110">
        <v>2.5999999999999999E-3</v>
      </c>
      <c r="Z44" s="110" t="s">
        <v>396</v>
      </c>
      <c r="AA44" s="110" t="s">
        <v>396</v>
      </c>
      <c r="AB44" s="110">
        <v>4.1599999999999996E-3</v>
      </c>
      <c r="AC44" s="110" t="s">
        <v>396</v>
      </c>
      <c r="AD44" s="110" t="s">
        <v>396</v>
      </c>
      <c r="AE44" s="111"/>
      <c r="AF44" s="110">
        <v>2027.5907540304704</v>
      </c>
      <c r="AG44" s="110" t="s">
        <v>385</v>
      </c>
      <c r="AH44" s="110" t="s">
        <v>385</v>
      </c>
      <c r="AI44" s="110">
        <v>151.59929359916325</v>
      </c>
      <c r="AJ44" s="110" t="s">
        <v>385</v>
      </c>
      <c r="AK44" s="110" t="s">
        <v>385</v>
      </c>
      <c r="AL44" s="119"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0" t="s">
        <v>392</v>
      </c>
      <c r="AG45" s="110" t="s">
        <v>392</v>
      </c>
      <c r="AH45" s="110" t="s">
        <v>392</v>
      </c>
      <c r="AI45" s="110" t="s">
        <v>392</v>
      </c>
      <c r="AJ45" s="110" t="s">
        <v>392</v>
      </c>
      <c r="AK45" s="110" t="s">
        <v>392</v>
      </c>
      <c r="AL45" s="119" t="s">
        <v>49</v>
      </c>
    </row>
    <row r="46" spans="1:38" ht="26.25" customHeight="1" thickBot="1" x14ac:dyDescent="0.25">
      <c r="A46" s="53" t="s">
        <v>103</v>
      </c>
      <c r="B46" s="53" t="s">
        <v>115</v>
      </c>
      <c r="C46" s="54" t="s">
        <v>116</v>
      </c>
      <c r="D46" s="55"/>
      <c r="E46" s="110">
        <v>0.38721154699999999</v>
      </c>
      <c r="F46" s="110">
        <v>0.81024957982716539</v>
      </c>
      <c r="G46" s="110">
        <v>0.15692245900000001</v>
      </c>
      <c r="H46" s="110">
        <v>8.9473759999999999E-2</v>
      </c>
      <c r="I46" s="110">
        <v>1.5962854000000009E-2</v>
      </c>
      <c r="J46" s="110">
        <v>1.8649570000000015E-2</v>
      </c>
      <c r="K46" s="110">
        <v>2.2834275999999997E-2</v>
      </c>
      <c r="L46" s="110">
        <v>2.9081840090990543E-3</v>
      </c>
      <c r="M46" s="110">
        <v>0.36759708200000002</v>
      </c>
      <c r="N46" s="110">
        <v>1.6010850391714438E-3</v>
      </c>
      <c r="O46" s="110">
        <v>2.1684483627271728E-4</v>
      </c>
      <c r="P46" s="110">
        <v>1.4013217591478239E-3</v>
      </c>
      <c r="Q46" s="110">
        <v>1.02322500965838E-3</v>
      </c>
      <c r="R46" s="110">
        <v>3.9958630152586575E-4</v>
      </c>
      <c r="S46" s="110">
        <v>2.0254481938584097E-4</v>
      </c>
      <c r="T46" s="110">
        <v>8.403248572036203E-4</v>
      </c>
      <c r="U46" s="110">
        <v>1.2902291869117135E-3</v>
      </c>
      <c r="V46" s="110">
        <v>1.0681058471979789E-2</v>
      </c>
      <c r="W46" s="110">
        <v>1.1614520569320124E-2</v>
      </c>
      <c r="X46" s="110">
        <v>8.9536054712905272E-5</v>
      </c>
      <c r="Y46" s="110">
        <v>2.1606250014353921E-4</v>
      </c>
      <c r="Z46" s="110">
        <v>8.4478038179307683E-5</v>
      </c>
      <c r="AA46" s="110">
        <v>5.1714780993054075E-5</v>
      </c>
      <c r="AB46" s="110">
        <v>4.4179137402880616E-4</v>
      </c>
      <c r="AC46" s="110">
        <v>4.1951852910679273E-3</v>
      </c>
      <c r="AD46" s="110">
        <v>1.8468881591729661E-3</v>
      </c>
      <c r="AE46" s="111"/>
      <c r="AF46" s="112">
        <v>15.945691141600001</v>
      </c>
      <c r="AG46" s="112">
        <v>14.926043999999999</v>
      </c>
      <c r="AH46" s="112">
        <v>1414.8290727658984</v>
      </c>
      <c r="AI46" s="112">
        <v>2260.3716876439989</v>
      </c>
      <c r="AJ46" s="112" t="s">
        <v>392</v>
      </c>
      <c r="AK46" s="112" t="s">
        <v>385</v>
      </c>
      <c r="AL46" s="121" t="s">
        <v>49</v>
      </c>
    </row>
    <row r="47" spans="1:38" ht="26.25" customHeight="1" thickBot="1" x14ac:dyDescent="0.25">
      <c r="A47" s="53" t="s">
        <v>70</v>
      </c>
      <c r="B47" s="53" t="s">
        <v>117</v>
      </c>
      <c r="C47" s="54" t="s">
        <v>118</v>
      </c>
      <c r="D47" s="55"/>
      <c r="E47" s="110">
        <v>4.9919564880743048E-2</v>
      </c>
      <c r="F47" s="110">
        <v>2.826267108622069E-4</v>
      </c>
      <c r="G47" s="110">
        <v>2.911790781321828E-3</v>
      </c>
      <c r="H47" s="110">
        <v>8.7555365578463873E-8</v>
      </c>
      <c r="I47" s="110">
        <v>2.8941876305477551E-4</v>
      </c>
      <c r="J47" s="110">
        <v>2.8941876305477551E-4</v>
      </c>
      <c r="K47" s="110">
        <v>2.8941876305477551E-4</v>
      </c>
      <c r="L47" s="110">
        <v>1.3909031155044476E-4</v>
      </c>
      <c r="M47" s="110">
        <v>2.1724411047416702E-2</v>
      </c>
      <c r="N47" s="110">
        <v>1.1229677231385545E-10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0">
        <v>150.09587775</v>
      </c>
      <c r="AG47" s="110" t="s">
        <v>385</v>
      </c>
      <c r="AH47" s="110" t="s">
        <v>385</v>
      </c>
      <c r="AI47" s="110" t="s">
        <v>385</v>
      </c>
      <c r="AJ47" s="110" t="s">
        <v>385</v>
      </c>
      <c r="AK47" s="110" t="s">
        <v>385</v>
      </c>
      <c r="AL47" s="119" t="s">
        <v>49</v>
      </c>
    </row>
    <row r="48" spans="1:38" ht="26.25" customHeight="1" thickBot="1" x14ac:dyDescent="0.25">
      <c r="A48" s="53" t="s">
        <v>119</v>
      </c>
      <c r="B48" s="53" t="s">
        <v>120</v>
      </c>
      <c r="C48" s="54" t="s">
        <v>121</v>
      </c>
      <c r="D48" s="55"/>
      <c r="E48" s="110" t="s">
        <v>385</v>
      </c>
      <c r="F48" s="110">
        <v>0.85928000000000004</v>
      </c>
      <c r="G48" s="110" t="s">
        <v>385</v>
      </c>
      <c r="H48" s="110" t="s">
        <v>385</v>
      </c>
      <c r="I48" s="110">
        <v>5.3705000000000003E-3</v>
      </c>
      <c r="J48" s="110">
        <v>4.5112200000000005E-2</v>
      </c>
      <c r="K48" s="110">
        <v>9.5594899999999997E-2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1.0741000000000001</v>
      </c>
      <c r="AL48" s="121" t="s">
        <v>397</v>
      </c>
    </row>
    <row r="49" spans="1:38" ht="26.25" customHeight="1" thickBot="1" x14ac:dyDescent="0.25">
      <c r="A49" s="53" t="s">
        <v>119</v>
      </c>
      <c r="B49" s="53" t="s">
        <v>122</v>
      </c>
      <c r="C49" s="54" t="s">
        <v>123</v>
      </c>
      <c r="D49" s="55"/>
      <c r="E49" s="110">
        <v>1.7434000000000002E-3</v>
      </c>
      <c r="F49" s="110">
        <v>1.2520199999999999E-2</v>
      </c>
      <c r="G49" s="110">
        <v>1.3008E-3</v>
      </c>
      <c r="H49" s="110">
        <v>6.0161999999999993E-3</v>
      </c>
      <c r="I49" s="110">
        <v>9.9185999999999996E-2</v>
      </c>
      <c r="J49" s="110">
        <v>0.237396</v>
      </c>
      <c r="K49" s="110">
        <v>0.564222</v>
      </c>
      <c r="L49" s="110">
        <v>4.8601139999999994E-2</v>
      </c>
      <c r="M49" s="110">
        <v>1.6279599999999999</v>
      </c>
      <c r="N49" s="110">
        <v>0.61787999999999998</v>
      </c>
      <c r="O49" s="110">
        <v>1.1382E-2</v>
      </c>
      <c r="P49" s="110">
        <v>1.9511999999999998E-2</v>
      </c>
      <c r="Q49" s="110">
        <v>2.1137999999999997E-2</v>
      </c>
      <c r="R49" s="110">
        <v>0.27642</v>
      </c>
      <c r="S49" s="110">
        <v>7.8047999999999992E-2</v>
      </c>
      <c r="T49" s="110">
        <v>0.19511999999999999</v>
      </c>
      <c r="U49" s="110">
        <v>2.6015999999999997E-2</v>
      </c>
      <c r="V49" s="110">
        <v>0.35771999999999998</v>
      </c>
      <c r="W49" s="110">
        <v>4.8780000000000001</v>
      </c>
      <c r="X49" s="110">
        <v>0.26016</v>
      </c>
      <c r="Y49" s="110">
        <v>0.32519999999999999</v>
      </c>
      <c r="Z49" s="110">
        <v>0.16259999999999999</v>
      </c>
      <c r="AA49" s="110">
        <v>0.11382</v>
      </c>
      <c r="AB49" s="110">
        <v>0.86177999999999999</v>
      </c>
      <c r="AC49" s="110" t="s">
        <v>396</v>
      </c>
      <c r="AD49" s="110" t="s">
        <v>396</v>
      </c>
      <c r="AE49" s="111"/>
      <c r="AF49" s="112" t="s">
        <v>385</v>
      </c>
      <c r="AG49" s="112" t="s">
        <v>385</v>
      </c>
      <c r="AH49" s="112" t="s">
        <v>385</v>
      </c>
      <c r="AI49" s="112" t="s">
        <v>385</v>
      </c>
      <c r="AJ49" s="112" t="s">
        <v>385</v>
      </c>
      <c r="AK49" s="112">
        <v>1.63</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0.48192225</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8.823557000000001</v>
      </c>
      <c r="AL51" s="121" t="s">
        <v>400</v>
      </c>
    </row>
    <row r="52" spans="1:38" ht="26.25" customHeight="1" thickBot="1" x14ac:dyDescent="0.25">
      <c r="A52" s="53" t="s">
        <v>119</v>
      </c>
      <c r="B52" s="57" t="s">
        <v>128</v>
      </c>
      <c r="C52" s="59" t="s">
        <v>362</v>
      </c>
      <c r="D52" s="56"/>
      <c r="E52" s="110">
        <v>0.192745</v>
      </c>
      <c r="F52" s="110">
        <v>0.60577000000000003</v>
      </c>
      <c r="G52" s="110">
        <v>1.3492149999999998</v>
      </c>
      <c r="H52" s="110" t="s">
        <v>401</v>
      </c>
      <c r="I52" s="110">
        <v>1.1013999999999999E-2</v>
      </c>
      <c r="J52" s="110">
        <v>2.7535E-2</v>
      </c>
      <c r="K52" s="110">
        <v>3.3042000000000002E-2</v>
      </c>
      <c r="L52" s="110" t="s">
        <v>396</v>
      </c>
      <c r="M52" s="110">
        <v>0.22578700000000002</v>
      </c>
      <c r="N52" s="110">
        <v>1.6521000000000001E-2</v>
      </c>
      <c r="O52" s="110">
        <v>2.7534999999999999E-3</v>
      </c>
      <c r="P52" s="110">
        <v>3.3041999999999998E-3</v>
      </c>
      <c r="Q52" s="110">
        <v>5.507000000000001E-4</v>
      </c>
      <c r="R52" s="110">
        <v>5.507000000000001E-4</v>
      </c>
      <c r="S52" s="110">
        <v>6.6083999999999995E-3</v>
      </c>
      <c r="T52" s="110">
        <v>2.9187100000000001E-2</v>
      </c>
      <c r="U52" s="110">
        <v>5.507000000000001E-4</v>
      </c>
      <c r="V52" s="110">
        <v>5.5069999999999997E-3</v>
      </c>
      <c r="W52" s="110">
        <v>6.6083999999999995E-3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5.5069999999999997</v>
      </c>
      <c r="AL52" s="121" t="s">
        <v>402</v>
      </c>
    </row>
    <row r="53" spans="1:38" ht="26.25" customHeight="1" thickBot="1" x14ac:dyDescent="0.25">
      <c r="A53" s="53" t="s">
        <v>119</v>
      </c>
      <c r="B53" s="57" t="s">
        <v>129</v>
      </c>
      <c r="C53" s="59" t="s">
        <v>130</v>
      </c>
      <c r="D53" s="56"/>
      <c r="E53" s="110" t="s">
        <v>385</v>
      </c>
      <c r="F53" s="110">
        <v>1.3823394717698356</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2.5358255069334699</v>
      </c>
      <c r="AL53" s="121" t="s">
        <v>403</v>
      </c>
    </row>
    <row r="54" spans="1:38" ht="37.5" customHeight="1" thickBot="1" x14ac:dyDescent="0.25">
      <c r="A54" s="53" t="s">
        <v>119</v>
      </c>
      <c r="B54" s="57" t="s">
        <v>131</v>
      </c>
      <c r="C54" s="59" t="s">
        <v>132</v>
      </c>
      <c r="D54" s="56"/>
      <c r="E54" s="110" t="s">
        <v>385</v>
      </c>
      <c r="F54" s="110">
        <v>0.96802303584000027</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50331.238522000007</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1.5566344794513312</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1529546</v>
      </c>
      <c r="AL56" s="121" t="s">
        <v>406</v>
      </c>
    </row>
    <row r="57" spans="1:38" ht="26.25" customHeight="1" thickBot="1" x14ac:dyDescent="0.25">
      <c r="A57" s="53" t="s">
        <v>53</v>
      </c>
      <c r="B57" s="53" t="s">
        <v>137</v>
      </c>
      <c r="C57" s="54" t="s">
        <v>138</v>
      </c>
      <c r="D57" s="55"/>
      <c r="E57" s="110" t="s">
        <v>401</v>
      </c>
      <c r="F57" s="110" t="s">
        <v>401</v>
      </c>
      <c r="G57" s="110" t="s">
        <v>401</v>
      </c>
      <c r="H57" s="110" t="s">
        <v>401</v>
      </c>
      <c r="I57" s="110">
        <v>1.8920481000000003E-2</v>
      </c>
      <c r="J57" s="110">
        <v>4.4147763000000007E-2</v>
      </c>
      <c r="K57" s="110">
        <v>0.105113689</v>
      </c>
      <c r="L57" s="110">
        <v>5.6761443000000005E-4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2937.7393579999998</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5.6043400000000006E-4</v>
      </c>
      <c r="J58" s="110">
        <v>6.7252099999999997E-3</v>
      </c>
      <c r="K58" s="110">
        <v>5.6043447999999996E-2</v>
      </c>
      <c r="L58" s="110">
        <v>2.5779964000000002E-6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879.54021000000012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2.7034829999999996E-2</v>
      </c>
      <c r="J59" s="110">
        <v>2.8223174999999996E-2</v>
      </c>
      <c r="K59" s="110">
        <v>2.9708602000000001E-2</v>
      </c>
      <c r="L59" s="110">
        <v>1.6761594599999999E-5</v>
      </c>
      <c r="M59" s="110" t="s">
        <v>401</v>
      </c>
      <c r="N59" s="110">
        <v>0.90341744390000012</v>
      </c>
      <c r="O59" s="110">
        <v>4.9090235710000006E-2</v>
      </c>
      <c r="P59" s="110">
        <v>1.1781929010000001E-3</v>
      </c>
      <c r="Q59" s="110">
        <v>9.4266783729999998E-2</v>
      </c>
      <c r="R59" s="110">
        <v>0.11783518241</v>
      </c>
      <c r="S59" s="110">
        <v>2.7491167690000002E-3</v>
      </c>
      <c r="T59" s="110">
        <v>0.14331842382999999</v>
      </c>
      <c r="U59" s="110">
        <v>0.45172007359999999</v>
      </c>
      <c r="V59" s="110">
        <v>0.14531045779000001</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392.73096700000002</v>
      </c>
      <c r="AL59" s="121" t="s">
        <v>409</v>
      </c>
    </row>
    <row r="60" spans="1:38" ht="26.25" customHeight="1" thickBot="1" x14ac:dyDescent="0.25">
      <c r="A60" s="53" t="s">
        <v>53</v>
      </c>
      <c r="B60" s="61" t="s">
        <v>142</v>
      </c>
      <c r="C60" s="54" t="s">
        <v>143</v>
      </c>
      <c r="D60" s="96"/>
      <c r="E60" s="110">
        <v>3.2779828999999996E-2</v>
      </c>
      <c r="F60" s="110">
        <v>9.747748400000003E-4</v>
      </c>
      <c r="G60" s="110">
        <v>7.9315319999999998E-3</v>
      </c>
      <c r="H60" s="110" t="s">
        <v>385</v>
      </c>
      <c r="I60" s="110">
        <v>2.1099420000000001E-3</v>
      </c>
      <c r="J60" s="110">
        <v>2.5319350999999997E-2</v>
      </c>
      <c r="K60" s="110">
        <v>0.21099459200000001</v>
      </c>
      <c r="L60" s="110" t="s">
        <v>385</v>
      </c>
      <c r="M60" s="110">
        <v>2.7675032999999998E-2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106.07295466659998</v>
      </c>
      <c r="AG60" s="112">
        <v>28.125</v>
      </c>
      <c r="AH60" s="112">
        <v>204.14431782000003</v>
      </c>
      <c r="AI60" s="112">
        <v>3.9150000000000004E-2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0.14582465586412038</v>
      </c>
      <c r="J61" s="110">
        <v>1.4582465586412039</v>
      </c>
      <c r="K61" s="110">
        <v>4.8730024222344586</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4.0440999999999994</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0.29171400399999997</v>
      </c>
      <c r="F63" s="110">
        <v>0.13077177299999998</v>
      </c>
      <c r="G63" s="110">
        <v>0.40011619999999998</v>
      </c>
      <c r="H63" s="110">
        <v>7.5316823000000005E-2</v>
      </c>
      <c r="I63" s="110">
        <v>2.1543567000000003E-2</v>
      </c>
      <c r="J63" s="110">
        <v>2.8832499999999997E-2</v>
      </c>
      <c r="K63" s="110">
        <v>8.0923744000000006E-2</v>
      </c>
      <c r="L63" s="110" t="s">
        <v>396</v>
      </c>
      <c r="M63" s="110">
        <v>0.75777517799999994</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5.1924496776000009</v>
      </c>
      <c r="AG63" s="112">
        <v>485.62159606960006</v>
      </c>
      <c r="AH63" s="112">
        <v>988.84490557809977</v>
      </c>
      <c r="AI63" s="112">
        <v>0.12329999999999999</v>
      </c>
      <c r="AJ63" s="112" t="s">
        <v>385</v>
      </c>
      <c r="AK63" s="112" t="s">
        <v>385</v>
      </c>
      <c r="AL63" s="121" t="s">
        <v>399</v>
      </c>
    </row>
    <row r="64" spans="1:38" ht="26.25" customHeight="1" thickBot="1" x14ac:dyDescent="0.25">
      <c r="A64" s="53" t="s">
        <v>53</v>
      </c>
      <c r="B64" s="61" t="s">
        <v>150</v>
      </c>
      <c r="C64" s="54" t="s">
        <v>151</v>
      </c>
      <c r="D64" s="55"/>
      <c r="E64" s="110">
        <v>0.16470874399999999</v>
      </c>
      <c r="F64" s="110">
        <v>2.2949749999999999E-3</v>
      </c>
      <c r="G64" s="110">
        <v>9.0024300000000001E-4</v>
      </c>
      <c r="H64" s="110">
        <v>5.8050699999999998E-3</v>
      </c>
      <c r="I64" s="110">
        <v>2.700736E-3</v>
      </c>
      <c r="J64" s="110">
        <v>4.501227E-3</v>
      </c>
      <c r="K64" s="110">
        <v>7.5020449999999997E-3</v>
      </c>
      <c r="L64" s="110">
        <v>4.8613247999999995E-5</v>
      </c>
      <c r="M64" s="110">
        <v>5.5394398999999997E-2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1.2067200000000001E-3</v>
      </c>
      <c r="AG64" s="112" t="s">
        <v>385</v>
      </c>
      <c r="AH64" s="112">
        <v>3451.2179386140001</v>
      </c>
      <c r="AI64" s="112" t="s">
        <v>385</v>
      </c>
      <c r="AJ64" s="112" t="s">
        <v>385</v>
      </c>
      <c r="AK64" s="112">
        <v>580.50699999999995</v>
      </c>
      <c r="AL64" s="121" t="s">
        <v>413</v>
      </c>
    </row>
    <row r="65" spans="1:38" ht="26.25" customHeight="1" thickBot="1" x14ac:dyDescent="0.25">
      <c r="A65" s="53" t="s">
        <v>53</v>
      </c>
      <c r="B65" s="57" t="s">
        <v>152</v>
      </c>
      <c r="C65" s="54" t="s">
        <v>153</v>
      </c>
      <c r="D65" s="55"/>
      <c r="E65" s="110">
        <v>0.29063113299999999</v>
      </c>
      <c r="F65" s="110" t="s">
        <v>385</v>
      </c>
      <c r="G65" s="110" t="s">
        <v>385</v>
      </c>
      <c r="H65" s="110">
        <v>1.489614E-3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6.4014794999999996E-3</v>
      </c>
      <c r="AG65" s="112" t="s">
        <v>385</v>
      </c>
      <c r="AH65" s="112" t="s">
        <v>385</v>
      </c>
      <c r="AI65" s="112" t="s">
        <v>385</v>
      </c>
      <c r="AJ65" s="112" t="s">
        <v>385</v>
      </c>
      <c r="AK65" s="112">
        <v>636.31500000000005</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6.0660141000000001E-2</v>
      </c>
      <c r="F67" s="110">
        <v>9.9958000000000008E-5</v>
      </c>
      <c r="G67" s="110">
        <v>7.291718E-3</v>
      </c>
      <c r="H67" s="110" t="s">
        <v>385</v>
      </c>
      <c r="I67" s="110">
        <v>5.0817813000000003E-2</v>
      </c>
      <c r="J67" s="110">
        <v>8.4696355000000015E-2</v>
      </c>
      <c r="K67" s="110">
        <v>0.141160593</v>
      </c>
      <c r="L67" s="110">
        <v>9.1472063400000001E-4</v>
      </c>
      <c r="M67" s="110">
        <v>0.15967953499999998</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307.90494191999994</v>
      </c>
      <c r="AI67" s="112" t="s">
        <v>385</v>
      </c>
      <c r="AJ67" s="112" t="s">
        <v>385</v>
      </c>
      <c r="AK67" s="112">
        <v>48.480154625360235</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0.50501328199999995</v>
      </c>
      <c r="F70" s="110">
        <v>0.4492999571206</v>
      </c>
      <c r="G70" s="110">
        <v>1.1821377740000001</v>
      </c>
      <c r="H70" s="110">
        <v>0.17389296400000001</v>
      </c>
      <c r="I70" s="110">
        <v>7.3604806999999994E-2</v>
      </c>
      <c r="J70" s="110">
        <v>0.12207622799999998</v>
      </c>
      <c r="K70" s="110">
        <v>0.20049514800000001</v>
      </c>
      <c r="L70" s="110">
        <v>1.3248865259999998E-3</v>
      </c>
      <c r="M70" s="110">
        <v>0.98921649300000003</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6115.6438292579996</v>
      </c>
      <c r="AG70" s="112" t="s">
        <v>385</v>
      </c>
      <c r="AH70" s="112">
        <v>2304.7116886699996</v>
      </c>
      <c r="AI70" s="112" t="s">
        <v>392</v>
      </c>
      <c r="AJ70" s="112">
        <v>3.4224000000000001</v>
      </c>
      <c r="AK70" s="112" t="s">
        <v>385</v>
      </c>
      <c r="AL70" s="121" t="s">
        <v>399</v>
      </c>
    </row>
    <row r="71" spans="1:38" ht="26.25" customHeight="1" thickBot="1" x14ac:dyDescent="0.25">
      <c r="A71" s="53" t="s">
        <v>53</v>
      </c>
      <c r="B71" s="53" t="s">
        <v>163</v>
      </c>
      <c r="C71" s="54" t="s">
        <v>164</v>
      </c>
      <c r="D71" s="60"/>
      <c r="E71" s="110">
        <v>1.6714100000000002E-4</v>
      </c>
      <c r="F71" s="110">
        <v>1.7539228850000004</v>
      </c>
      <c r="G71" s="110">
        <v>3.9090000000000002E-6</v>
      </c>
      <c r="H71" s="110" t="s">
        <v>392</v>
      </c>
      <c r="I71" s="110">
        <v>8.2118000000000016E-5</v>
      </c>
      <c r="J71" s="110">
        <v>1.0290800000000001E-4</v>
      </c>
      <c r="K71" s="110">
        <v>1.03948E-4</v>
      </c>
      <c r="L71" s="110" t="s">
        <v>396</v>
      </c>
      <c r="M71" s="110">
        <v>8.4372000000000006E-4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5.8358046699999999</v>
      </c>
      <c r="AI71" s="112" t="s">
        <v>385</v>
      </c>
      <c r="AJ71" s="112" t="s">
        <v>385</v>
      </c>
      <c r="AK71" s="112" t="s">
        <v>385</v>
      </c>
      <c r="AL71" s="121" t="s">
        <v>399</v>
      </c>
    </row>
    <row r="72" spans="1:38" ht="26.25" customHeight="1" thickBot="1" x14ac:dyDescent="0.25">
      <c r="A72" s="53" t="s">
        <v>53</v>
      </c>
      <c r="B72" s="53" t="s">
        <v>165</v>
      </c>
      <c r="C72" s="54" t="s">
        <v>166</v>
      </c>
      <c r="D72" s="55"/>
      <c r="E72" s="110">
        <v>3.8257913389999998</v>
      </c>
      <c r="F72" s="110">
        <v>0.51168544800000004</v>
      </c>
      <c r="G72" s="110">
        <v>3.1983246469999997</v>
      </c>
      <c r="H72" s="110">
        <v>3.3559000000000002E-5</v>
      </c>
      <c r="I72" s="110">
        <v>4.9404643999999998E-2</v>
      </c>
      <c r="J72" s="110">
        <v>7.0751361999999998E-2</v>
      </c>
      <c r="K72" s="110">
        <v>0.18027852999999999</v>
      </c>
      <c r="L72" s="110">
        <v>1.778567184E-4</v>
      </c>
      <c r="M72" s="110">
        <v>86.357975906999997</v>
      </c>
      <c r="N72" s="110">
        <v>4.3871086817340004</v>
      </c>
      <c r="O72" s="110">
        <v>7.8178363724390007E-2</v>
      </c>
      <c r="P72" s="110">
        <v>3.5313237117999996E-2</v>
      </c>
      <c r="Q72" s="110">
        <v>0.42514015116670006</v>
      </c>
      <c r="R72" s="110">
        <v>0.38878011501900012</v>
      </c>
      <c r="S72" s="110">
        <v>0.25508776480000001</v>
      </c>
      <c r="T72" s="110">
        <v>0.17004846652</v>
      </c>
      <c r="U72" s="110">
        <v>7.7855774619999998E-2</v>
      </c>
      <c r="V72" s="110">
        <v>7.0196278469200006</v>
      </c>
      <c r="W72" s="110">
        <v>4.5459460636504465</v>
      </c>
      <c r="X72" s="110" t="s">
        <v>396</v>
      </c>
      <c r="Y72" s="110" t="s">
        <v>396</v>
      </c>
      <c r="Z72" s="110" t="s">
        <v>396</v>
      </c>
      <c r="AA72" s="110" t="s">
        <v>396</v>
      </c>
      <c r="AB72" s="110">
        <v>11.631257029999999</v>
      </c>
      <c r="AC72" s="110">
        <v>9.6260999999999999E-2</v>
      </c>
      <c r="AD72" s="110">
        <v>22.650840475000003</v>
      </c>
      <c r="AE72" s="111"/>
      <c r="AF72" s="112" t="s">
        <v>392</v>
      </c>
      <c r="AG72" s="112">
        <v>75922.442285443991</v>
      </c>
      <c r="AH72" s="112">
        <v>4118.3166624620999</v>
      </c>
      <c r="AI72" s="112" t="s">
        <v>385</v>
      </c>
      <c r="AJ72" s="112" t="s">
        <v>385</v>
      </c>
      <c r="AK72" s="112">
        <v>4930.8839900000003</v>
      </c>
      <c r="AL72" s="121" t="s">
        <v>419</v>
      </c>
    </row>
    <row r="73" spans="1:38" ht="26.25" customHeight="1" thickBot="1" x14ac:dyDescent="0.25">
      <c r="A73" s="53" t="s">
        <v>53</v>
      </c>
      <c r="B73" s="53" t="s">
        <v>167</v>
      </c>
      <c r="C73" s="54" t="s">
        <v>168</v>
      </c>
      <c r="D73" s="55"/>
      <c r="E73" s="110">
        <v>4.6040479999999995E-3</v>
      </c>
      <c r="F73" s="110">
        <v>9.621447E-3</v>
      </c>
      <c r="G73" s="110">
        <v>7.8899569999999995E-3</v>
      </c>
      <c r="H73" s="110">
        <v>9.2140000000000002E-6</v>
      </c>
      <c r="I73" s="110">
        <v>8.4013729999999984E-3</v>
      </c>
      <c r="J73" s="110">
        <v>1.0649626999999998E-2</v>
      </c>
      <c r="K73" s="110">
        <v>1.183292E-2</v>
      </c>
      <c r="L73" s="110">
        <v>8.4013729999999991E-4</v>
      </c>
      <c r="M73" s="110">
        <v>8.2257816000000011E-2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161.9737653</v>
      </c>
      <c r="AH73" s="112">
        <v>11.208690134000001</v>
      </c>
      <c r="AI73" s="112" t="s">
        <v>385</v>
      </c>
      <c r="AJ73" s="112" t="s">
        <v>385</v>
      </c>
      <c r="AK73" s="112">
        <v>115.72799999999999</v>
      </c>
      <c r="AL73" s="121" t="s">
        <v>420</v>
      </c>
    </row>
    <row r="74" spans="1:38" ht="26.25" customHeight="1" thickBot="1" x14ac:dyDescent="0.25">
      <c r="A74" s="53" t="s">
        <v>53</v>
      </c>
      <c r="B74" s="53" t="s">
        <v>169</v>
      </c>
      <c r="C74" s="54" t="s">
        <v>170</v>
      </c>
      <c r="D74" s="55"/>
      <c r="E74" s="110">
        <v>0.494111892</v>
      </c>
      <c r="F74" s="110">
        <v>3.6697253999999992E-2</v>
      </c>
      <c r="G74" s="110">
        <v>2.1134160080000002</v>
      </c>
      <c r="H74" s="110" t="s">
        <v>396</v>
      </c>
      <c r="I74" s="110">
        <v>0.12195131499999999</v>
      </c>
      <c r="J74" s="110">
        <v>0.136823425</v>
      </c>
      <c r="K74" s="110">
        <v>0.14872111499999999</v>
      </c>
      <c r="L74" s="110">
        <v>2.8048802449999999E-3</v>
      </c>
      <c r="M74" s="110">
        <v>14.107417357000001</v>
      </c>
      <c r="N74" s="110" t="s">
        <v>396</v>
      </c>
      <c r="O74" s="110" t="s">
        <v>396</v>
      </c>
      <c r="P74" s="110" t="s">
        <v>396</v>
      </c>
      <c r="Q74" s="110" t="s">
        <v>396</v>
      </c>
      <c r="R74" s="110" t="s">
        <v>396</v>
      </c>
      <c r="S74" s="110" t="s">
        <v>396</v>
      </c>
      <c r="T74" s="110" t="s">
        <v>396</v>
      </c>
      <c r="U74" s="110" t="s">
        <v>396</v>
      </c>
      <c r="V74" s="110" t="s">
        <v>396</v>
      </c>
      <c r="W74" s="110" t="s">
        <v>396</v>
      </c>
      <c r="X74" s="110">
        <v>1.14796542E-2</v>
      </c>
      <c r="Y74" s="110">
        <v>3.2799012000000001E-3</v>
      </c>
      <c r="Z74" s="110">
        <v>3.2799012000000001E-3</v>
      </c>
      <c r="AA74" s="110">
        <v>1.6399506E-3</v>
      </c>
      <c r="AB74" s="110">
        <v>1.9679407199999999E-2</v>
      </c>
      <c r="AC74" s="110" t="s">
        <v>396</v>
      </c>
      <c r="AD74" s="110" t="s">
        <v>385</v>
      </c>
      <c r="AE74" s="111"/>
      <c r="AF74" s="112">
        <v>1.1815000000000001E-2</v>
      </c>
      <c r="AG74" s="112" t="s">
        <v>385</v>
      </c>
      <c r="AH74" s="112">
        <v>497.16503082000008</v>
      </c>
      <c r="AI74" s="112" t="s">
        <v>385</v>
      </c>
      <c r="AJ74" s="112" t="s">
        <v>385</v>
      </c>
      <c r="AK74" s="112">
        <v>163.99506</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4.3290000000000004E-6</v>
      </c>
      <c r="F76" s="110">
        <v>2.9100000000000005E-7</v>
      </c>
      <c r="G76" s="110">
        <v>2.7E-8</v>
      </c>
      <c r="H76" s="110" t="s">
        <v>396</v>
      </c>
      <c r="I76" s="110">
        <v>5.9000000000000007E-7</v>
      </c>
      <c r="J76" s="110">
        <v>2.3610000000000003E-6</v>
      </c>
      <c r="K76" s="110">
        <v>5.9020000000000004E-6</v>
      </c>
      <c r="L76" s="110" t="s">
        <v>396</v>
      </c>
      <c r="M76" s="110">
        <v>1.748E-6</v>
      </c>
      <c r="N76" s="110">
        <v>1.7050000000000002E-4</v>
      </c>
      <c r="O76" s="110">
        <v>7.7500000000000003E-6</v>
      </c>
      <c r="P76" s="110">
        <v>1.5500000000000001E-5</v>
      </c>
      <c r="Q76" s="110">
        <v>4.6499999999999999E-5</v>
      </c>
      <c r="R76" s="110" t="s">
        <v>396</v>
      </c>
      <c r="S76" s="110" t="s">
        <v>396</v>
      </c>
      <c r="T76" s="110" t="s">
        <v>396</v>
      </c>
      <c r="U76" s="110" t="s">
        <v>396</v>
      </c>
      <c r="V76" s="110">
        <v>7.7500000000000003E-6</v>
      </c>
      <c r="W76" s="110">
        <v>4.9600000000000002E-4</v>
      </c>
      <c r="X76" s="110" t="s">
        <v>396</v>
      </c>
      <c r="Y76" s="110" t="s">
        <v>396</v>
      </c>
      <c r="Z76" s="110" t="s">
        <v>396</v>
      </c>
      <c r="AA76" s="110" t="s">
        <v>396</v>
      </c>
      <c r="AB76" s="110" t="s">
        <v>396</v>
      </c>
      <c r="AC76" s="110" t="s">
        <v>396</v>
      </c>
      <c r="AD76" s="110">
        <v>4.0300000000000005E-7</v>
      </c>
      <c r="AE76" s="111"/>
      <c r="AF76" s="112" t="s">
        <v>385</v>
      </c>
      <c r="AG76" s="112" t="s">
        <v>385</v>
      </c>
      <c r="AH76" s="112">
        <v>0.10212692299999999</v>
      </c>
      <c r="AI76" s="112" t="s">
        <v>385</v>
      </c>
      <c r="AJ76" s="112" t="s">
        <v>385</v>
      </c>
      <c r="AK76" s="112">
        <v>0.155</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6.2114361999999999E-2</v>
      </c>
      <c r="F78" s="110">
        <v>1.7586048E-2</v>
      </c>
      <c r="G78" s="110">
        <v>4.7846290999999999E-2</v>
      </c>
      <c r="H78" s="110" t="s">
        <v>396</v>
      </c>
      <c r="I78" s="110">
        <v>2.0400550000000003E-3</v>
      </c>
      <c r="J78" s="110">
        <v>2.5859849999999998E-3</v>
      </c>
      <c r="K78" s="110">
        <v>2.8733170000000002E-3</v>
      </c>
      <c r="L78" s="110">
        <v>2.0400550000000004E-6</v>
      </c>
      <c r="M78" s="110">
        <v>0.83595696399999997</v>
      </c>
      <c r="N78" s="110">
        <v>2.1235137599997662E-4</v>
      </c>
      <c r="O78" s="110">
        <v>8.2295643184474867E-4</v>
      </c>
      <c r="P78" s="110">
        <v>2.0350340200000002E-3</v>
      </c>
      <c r="Q78" s="110" t="s">
        <v>392</v>
      </c>
      <c r="R78" s="110">
        <v>1.41567584</v>
      </c>
      <c r="S78" s="110">
        <v>9.9676054829891586E-2</v>
      </c>
      <c r="T78" s="110">
        <v>1.1502366199998732E-6</v>
      </c>
      <c r="U78" s="110" t="s">
        <v>396</v>
      </c>
      <c r="V78" s="110" t="s">
        <v>396</v>
      </c>
      <c r="W78" s="110">
        <v>3.9815883000000003</v>
      </c>
      <c r="X78" s="110" t="s">
        <v>396</v>
      </c>
      <c r="Y78" s="110" t="s">
        <v>396</v>
      </c>
      <c r="Z78" s="110" t="s">
        <v>396</v>
      </c>
      <c r="AA78" s="110" t="s">
        <v>396</v>
      </c>
      <c r="AB78" s="110" t="s">
        <v>396</v>
      </c>
      <c r="AC78" s="110" t="s">
        <v>396</v>
      </c>
      <c r="AD78" s="110">
        <v>3.2737503800000004E-4</v>
      </c>
      <c r="AE78" s="111"/>
      <c r="AF78" s="112" t="s">
        <v>385</v>
      </c>
      <c r="AG78" s="112">
        <v>137.93066860000002</v>
      </c>
      <c r="AH78" s="112">
        <v>251.478504079</v>
      </c>
      <c r="AI78" s="112" t="s">
        <v>385</v>
      </c>
      <c r="AJ78" s="112" t="s">
        <v>385</v>
      </c>
      <c r="AK78" s="112">
        <v>88.479740000000007</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1.0624792459999999</v>
      </c>
      <c r="F80" s="110">
        <v>0.28447308343547706</v>
      </c>
      <c r="G80" s="110">
        <v>0.60007625699999967</v>
      </c>
      <c r="H80" s="110">
        <v>4.7701499999999999E-3</v>
      </c>
      <c r="I80" s="110">
        <v>6.0549707999999924E-2</v>
      </c>
      <c r="J80" s="110">
        <v>7.5344195999999919E-2</v>
      </c>
      <c r="K80" s="110">
        <v>9.9363346000000005E-2</v>
      </c>
      <c r="L80" s="110" t="s">
        <v>396</v>
      </c>
      <c r="M80" s="110">
        <v>1.7580820469999994</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1.4598881749999996E-3</v>
      </c>
      <c r="AG80" s="112" t="s">
        <v>392</v>
      </c>
      <c r="AH80" s="112">
        <v>4.6324356057007998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5.6022074256086949</v>
      </c>
      <c r="G82" s="110" t="s">
        <v>385</v>
      </c>
      <c r="H82" s="110" t="s">
        <v>385</v>
      </c>
      <c r="I82" s="110" t="s">
        <v>396</v>
      </c>
      <c r="J82" s="110" t="s">
        <v>385</v>
      </c>
      <c r="K82" s="110" t="s">
        <v>385</v>
      </c>
      <c r="L82" s="110" t="s">
        <v>385</v>
      </c>
      <c r="M82" s="110" t="s">
        <v>385</v>
      </c>
      <c r="N82" s="110" t="s">
        <v>385</v>
      </c>
      <c r="O82" s="110" t="s">
        <v>385</v>
      </c>
      <c r="P82" s="110">
        <v>3.0434387199999999E-2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5434712</v>
      </c>
      <c r="AL82" s="121" t="s">
        <v>431</v>
      </c>
    </row>
    <row r="83" spans="1:38" ht="26.25" customHeight="1" thickBot="1" x14ac:dyDescent="0.25">
      <c r="A83" s="53" t="s">
        <v>53</v>
      </c>
      <c r="B83" s="64" t="s">
        <v>188</v>
      </c>
      <c r="C83" s="65" t="s">
        <v>189</v>
      </c>
      <c r="D83" s="55"/>
      <c r="E83" s="110" t="s">
        <v>396</v>
      </c>
      <c r="F83" s="110">
        <v>2.0828593000000006E-2</v>
      </c>
      <c r="G83" s="110" t="s">
        <v>396</v>
      </c>
      <c r="H83" s="110" t="s">
        <v>385</v>
      </c>
      <c r="I83" s="110">
        <v>8.4312000000000043E-5</v>
      </c>
      <c r="J83" s="110">
        <v>1.0117500000000001E-3</v>
      </c>
      <c r="K83" s="110">
        <v>8.4312859999999996E-3</v>
      </c>
      <c r="L83" s="110">
        <v>4.8057840000000027E-6</v>
      </c>
      <c r="M83" s="110" t="s">
        <v>396</v>
      </c>
      <c r="N83" s="110" t="s">
        <v>385</v>
      </c>
      <c r="O83" s="110" t="s">
        <v>385</v>
      </c>
      <c r="P83" s="110" t="s">
        <v>385</v>
      </c>
      <c r="Q83" s="110" t="s">
        <v>385</v>
      </c>
      <c r="R83" s="110" t="s">
        <v>385</v>
      </c>
      <c r="S83" s="110" t="s">
        <v>385</v>
      </c>
      <c r="T83" s="110" t="s">
        <v>385</v>
      </c>
      <c r="U83" s="110" t="s">
        <v>385</v>
      </c>
      <c r="V83" s="110" t="s">
        <v>385</v>
      </c>
      <c r="W83" s="110">
        <v>1.0836209999999999E-2</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154803</v>
      </c>
      <c r="AL83" s="121" t="s">
        <v>432</v>
      </c>
    </row>
    <row r="84" spans="1:38" ht="26.25" customHeight="1" thickBot="1" x14ac:dyDescent="0.25">
      <c r="A84" s="53" t="s">
        <v>53</v>
      </c>
      <c r="B84" s="64" t="s">
        <v>190</v>
      </c>
      <c r="C84" s="65" t="s">
        <v>191</v>
      </c>
      <c r="D84" s="55"/>
      <c r="E84" s="110" t="s">
        <v>396</v>
      </c>
      <c r="F84" s="110">
        <v>2.2290489999999999E-3</v>
      </c>
      <c r="G84" s="110" t="s">
        <v>385</v>
      </c>
      <c r="H84" s="110" t="s">
        <v>385</v>
      </c>
      <c r="I84" s="110">
        <v>4.3646600000000005E-4</v>
      </c>
      <c r="J84" s="110">
        <v>5.4696300000000003E-4</v>
      </c>
      <c r="K84" s="110">
        <v>5.5248899999999997E-4</v>
      </c>
      <c r="L84" s="110">
        <v>5.6740580000000006E-6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78.962999999999994</v>
      </c>
      <c r="AL84" s="121" t="s">
        <v>433</v>
      </c>
    </row>
    <row r="85" spans="1:38" ht="26.25" customHeight="1" thickBot="1" x14ac:dyDescent="0.25">
      <c r="A85" s="53" t="s">
        <v>185</v>
      </c>
      <c r="B85" s="59" t="s">
        <v>192</v>
      </c>
      <c r="C85" s="65" t="s">
        <v>373</v>
      </c>
      <c r="D85" s="55"/>
      <c r="E85" s="110" t="s">
        <v>385</v>
      </c>
      <c r="F85" s="110">
        <v>10.707352227607043</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88.645923999999994</v>
      </c>
      <c r="AL85" s="121" t="s">
        <v>434</v>
      </c>
    </row>
    <row r="86" spans="1:38" ht="26.25" customHeight="1" thickBot="1" x14ac:dyDescent="0.25">
      <c r="A86" s="53" t="s">
        <v>185</v>
      </c>
      <c r="B86" s="59" t="s">
        <v>193</v>
      </c>
      <c r="C86" s="63" t="s">
        <v>194</v>
      </c>
      <c r="D86" s="55"/>
      <c r="E86" s="110" t="s">
        <v>385</v>
      </c>
      <c r="F86" s="110">
        <v>2.1245913999999999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2.2106003999999997</v>
      </c>
      <c r="AL86" s="121" t="s">
        <v>435</v>
      </c>
    </row>
    <row r="87" spans="1:38" ht="26.25" customHeight="1" thickBot="1" x14ac:dyDescent="0.25">
      <c r="A87" s="53" t="s">
        <v>185</v>
      </c>
      <c r="B87" s="59" t="s">
        <v>195</v>
      </c>
      <c r="C87" s="63" t="s">
        <v>196</v>
      </c>
      <c r="D87" s="55"/>
      <c r="E87" s="110" t="s">
        <v>385</v>
      </c>
      <c r="F87" s="110">
        <v>1.9873599999999998E-2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2.3318600000000002E-2</v>
      </c>
      <c r="AL87" s="121" t="s">
        <v>435</v>
      </c>
    </row>
    <row r="88" spans="1:38" ht="26.25" customHeight="1" thickBot="1" x14ac:dyDescent="0.25">
      <c r="A88" s="53" t="s">
        <v>185</v>
      </c>
      <c r="B88" s="59" t="s">
        <v>197</v>
      </c>
      <c r="C88" s="63" t="s">
        <v>198</v>
      </c>
      <c r="D88" s="55"/>
      <c r="E88" s="110" t="s">
        <v>396</v>
      </c>
      <c r="F88" s="110">
        <v>0.50704224000000009</v>
      </c>
      <c r="G88" s="110" t="s">
        <v>396</v>
      </c>
      <c r="H88" s="110" t="s">
        <v>396</v>
      </c>
      <c r="I88" s="110" t="s">
        <v>396</v>
      </c>
      <c r="J88" s="110" t="s">
        <v>396</v>
      </c>
      <c r="K88" s="110" t="s">
        <v>396</v>
      </c>
      <c r="L88" s="110" t="s">
        <v>396</v>
      </c>
      <c r="M88" s="110" t="s">
        <v>396</v>
      </c>
      <c r="N88" s="110" t="s">
        <v>396</v>
      </c>
      <c r="O88" s="110">
        <v>7.896300000000001E-6</v>
      </c>
      <c r="P88" s="110" t="s">
        <v>396</v>
      </c>
      <c r="Q88" s="110">
        <v>3.9481499999999998E-5</v>
      </c>
      <c r="R88" s="110">
        <v>4.73778E-4</v>
      </c>
      <c r="S88" s="110" t="s">
        <v>396</v>
      </c>
      <c r="T88" s="110">
        <v>3.9481500000000001E-3</v>
      </c>
      <c r="U88" s="110">
        <v>3.9481499999999998E-5</v>
      </c>
      <c r="V88" s="110" t="s">
        <v>396</v>
      </c>
      <c r="W88" s="110" t="s">
        <v>396</v>
      </c>
      <c r="X88" s="110" t="s">
        <v>396</v>
      </c>
      <c r="Y88" s="110" t="s">
        <v>396</v>
      </c>
      <c r="Z88" s="110" t="s">
        <v>396</v>
      </c>
      <c r="AA88" s="110" t="s">
        <v>396</v>
      </c>
      <c r="AB88" s="110">
        <v>0.20135564999999997</v>
      </c>
      <c r="AC88" s="110" t="s">
        <v>396</v>
      </c>
      <c r="AD88" s="110" t="s">
        <v>396</v>
      </c>
      <c r="AE88" s="111"/>
      <c r="AF88" s="112" t="s">
        <v>385</v>
      </c>
      <c r="AG88" s="112" t="s">
        <v>385</v>
      </c>
      <c r="AH88" s="112" t="s">
        <v>385</v>
      </c>
      <c r="AI88" s="112" t="s">
        <v>385</v>
      </c>
      <c r="AJ88" s="112" t="s">
        <v>385</v>
      </c>
      <c r="AK88" s="112">
        <v>7.8465503399999985</v>
      </c>
      <c r="AL88" s="121" t="s">
        <v>435</v>
      </c>
    </row>
    <row r="89" spans="1:38" ht="26.25" customHeight="1" thickBot="1" x14ac:dyDescent="0.25">
      <c r="A89" s="53" t="s">
        <v>185</v>
      </c>
      <c r="B89" s="59" t="s">
        <v>199</v>
      </c>
      <c r="C89" s="63" t="s">
        <v>200</v>
      </c>
      <c r="D89" s="55"/>
      <c r="E89" s="110" t="s">
        <v>385</v>
      </c>
      <c r="F89" s="110">
        <v>0.66937414000000006</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4.6717681400000011</v>
      </c>
      <c r="AL89" s="121" t="s">
        <v>435</v>
      </c>
    </row>
    <row r="90" spans="1:38" s="4" customFormat="1" ht="26.25" customHeight="1" thickBot="1" x14ac:dyDescent="0.25">
      <c r="A90" s="53" t="s">
        <v>185</v>
      </c>
      <c r="B90" s="59" t="s">
        <v>201</v>
      </c>
      <c r="C90" s="63" t="s">
        <v>202</v>
      </c>
      <c r="D90" s="55"/>
      <c r="E90" s="110" t="s">
        <v>396</v>
      </c>
      <c r="F90" s="110">
        <v>0.23288499999999998</v>
      </c>
      <c r="G90" s="110">
        <v>2.3888200066660131E-2</v>
      </c>
      <c r="H90" s="110" t="s">
        <v>396</v>
      </c>
      <c r="I90" s="110" t="s">
        <v>396</v>
      </c>
      <c r="J90" s="110" t="s">
        <v>396</v>
      </c>
      <c r="K90" s="110" t="s">
        <v>396</v>
      </c>
      <c r="L90" s="110" t="s">
        <v>396</v>
      </c>
      <c r="M90" s="110" t="s">
        <v>396</v>
      </c>
      <c r="N90" s="110">
        <v>3.8408896936121688E-4</v>
      </c>
      <c r="O90" s="110">
        <v>6.9349397245775104E-4</v>
      </c>
      <c r="P90" s="110">
        <v>2.6672845094528956E-4</v>
      </c>
      <c r="Q90" s="110">
        <v>8.0018535283586829E-4</v>
      </c>
      <c r="R90" s="110">
        <v>3.7341983132340508E-4</v>
      </c>
      <c r="S90" s="110">
        <v>3.2007414113434732E-4</v>
      </c>
      <c r="T90" s="110">
        <v>3.2007414113434732E-4</v>
      </c>
      <c r="U90" s="110">
        <v>2.1338276075623145E-4</v>
      </c>
      <c r="V90" s="110">
        <v>7.42395966654062</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0.73561100000000001</v>
      </c>
      <c r="AL90" s="119" t="s">
        <v>435</v>
      </c>
    </row>
    <row r="91" spans="1:38" ht="26.25" customHeight="1" thickBot="1" x14ac:dyDescent="0.25">
      <c r="A91" s="53" t="s">
        <v>185</v>
      </c>
      <c r="B91" s="57" t="s">
        <v>374</v>
      </c>
      <c r="C91" s="59" t="s">
        <v>203</v>
      </c>
      <c r="D91" s="55"/>
      <c r="E91" s="110">
        <v>1.679515828E-2</v>
      </c>
      <c r="F91" s="110">
        <v>4.475212588E-2</v>
      </c>
      <c r="G91" s="110">
        <v>1.7632813600000001E-3</v>
      </c>
      <c r="H91" s="110">
        <v>3.8372174050000006E-2</v>
      </c>
      <c r="I91" s="110">
        <v>0.24968061510392001</v>
      </c>
      <c r="J91" s="110">
        <v>0.24970862909055999</v>
      </c>
      <c r="K91" s="110">
        <v>0.24971441522244001</v>
      </c>
      <c r="L91" s="110">
        <v>0.11234263005</v>
      </c>
      <c r="M91" s="110">
        <v>0.51364617190000006</v>
      </c>
      <c r="N91" s="110">
        <v>0.457752512</v>
      </c>
      <c r="O91" s="110">
        <v>5.0794182439999995E-2</v>
      </c>
      <c r="P91" s="110">
        <v>3.3280476000000002E-5</v>
      </c>
      <c r="Q91" s="110">
        <v>7.7654444000000008E-4</v>
      </c>
      <c r="R91" s="110">
        <v>9.1083407999999998E-3</v>
      </c>
      <c r="S91" s="110">
        <v>0.30916744979999999</v>
      </c>
      <c r="T91" s="110">
        <v>4.2481068900000002E-2</v>
      </c>
      <c r="U91" s="110" t="s">
        <v>396</v>
      </c>
      <c r="V91" s="110">
        <v>0.17677070890000002</v>
      </c>
      <c r="W91" s="110">
        <v>9.2463069999999998E-4</v>
      </c>
      <c r="X91" s="110">
        <v>1.0263400770000001E-3</v>
      </c>
      <c r="Y91" s="110">
        <v>4.1608381499999998E-4</v>
      </c>
      <c r="Z91" s="110">
        <v>4.1608381499999998E-4</v>
      </c>
      <c r="AA91" s="110">
        <v>4.1608381499999998E-4</v>
      </c>
      <c r="AB91" s="110">
        <v>2.2745915219999999E-3</v>
      </c>
      <c r="AC91" s="110" t="s">
        <v>396</v>
      </c>
      <c r="AD91" s="110" t="s">
        <v>396</v>
      </c>
      <c r="AE91" s="111"/>
      <c r="AF91" s="112" t="s">
        <v>392</v>
      </c>
      <c r="AG91" s="112" t="s">
        <v>392</v>
      </c>
      <c r="AH91" s="112" t="s">
        <v>392</v>
      </c>
      <c r="AI91" s="112" t="s">
        <v>392</v>
      </c>
      <c r="AJ91" s="112" t="s">
        <v>392</v>
      </c>
      <c r="AK91" s="112">
        <v>9.8301750000000006</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1.0930502999999999E-2</v>
      </c>
      <c r="J92" s="110">
        <v>4.0915004999999997E-2</v>
      </c>
      <c r="K92" s="110">
        <v>0.100379528</v>
      </c>
      <c r="L92" s="110">
        <v>2.8419307799999998E-4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765.01684</v>
      </c>
      <c r="AL92" s="121" t="s">
        <v>428</v>
      </c>
    </row>
    <row r="93" spans="1:38" ht="26.25" customHeight="1" thickBot="1" x14ac:dyDescent="0.25">
      <c r="A93" s="53" t="s">
        <v>53</v>
      </c>
      <c r="B93" s="57" t="s">
        <v>206</v>
      </c>
      <c r="C93" s="54" t="s">
        <v>375</v>
      </c>
      <c r="D93" s="60"/>
      <c r="E93" s="110" t="s">
        <v>385</v>
      </c>
      <c r="F93" s="110">
        <v>4.3093285273707433</v>
      </c>
      <c r="G93" s="110" t="s">
        <v>385</v>
      </c>
      <c r="H93" s="110" t="s">
        <v>385</v>
      </c>
      <c r="I93" s="110">
        <v>1.469653E-3</v>
      </c>
      <c r="J93" s="110">
        <v>5.8786129999999995E-3</v>
      </c>
      <c r="K93" s="110">
        <v>1.4696529999999999E-2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1943.7351279207437</v>
      </c>
      <c r="AL93" s="121" t="s">
        <v>429</v>
      </c>
    </row>
    <row r="94" spans="1:38" ht="26.25" customHeight="1" thickBot="1" x14ac:dyDescent="0.25">
      <c r="A94" s="53" t="s">
        <v>53</v>
      </c>
      <c r="B94" s="66" t="s">
        <v>376</v>
      </c>
      <c r="C94" s="54" t="s">
        <v>207</v>
      </c>
      <c r="D94" s="55"/>
      <c r="E94" s="110">
        <v>7.2727200000000005E-4</v>
      </c>
      <c r="F94" s="110">
        <v>3.2826352999999996E-2</v>
      </c>
      <c r="G94" s="110">
        <v>1.0529459999999999E-3</v>
      </c>
      <c r="H94" s="110">
        <v>2.0164999999999998E-5</v>
      </c>
      <c r="I94" s="110">
        <v>9.5756400000000005E-4</v>
      </c>
      <c r="J94" s="110">
        <v>2.7587789999999998E-3</v>
      </c>
      <c r="K94" s="110">
        <v>6.3867239999999999E-3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0.27092260800000001</v>
      </c>
      <c r="F95" s="110">
        <v>0.74815553000000001</v>
      </c>
      <c r="G95" s="110">
        <v>1.2348799999999999E-4</v>
      </c>
      <c r="H95" s="110">
        <v>2.0895000000000001E-4</v>
      </c>
      <c r="I95" s="110">
        <v>5.1807049999999999E-3</v>
      </c>
      <c r="J95" s="110">
        <v>2.0722839999999999E-2</v>
      </c>
      <c r="K95" s="110">
        <v>5.1807113000000002E-2</v>
      </c>
      <c r="L95" s="110" t="s">
        <v>396</v>
      </c>
      <c r="M95" s="110">
        <v>0.44971610900000003</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7.4863239999999994E-5</v>
      </c>
      <c r="AG95" s="112" t="s">
        <v>392</v>
      </c>
      <c r="AH95" s="112">
        <v>0.19841701145339999</v>
      </c>
      <c r="AI95" s="112">
        <v>0.38528330380000003</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5.4419910000000002E-2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0.54419909999999994</v>
      </c>
      <c r="AE97" s="111"/>
      <c r="AF97" s="112" t="s">
        <v>385</v>
      </c>
      <c r="AG97" s="112" t="s">
        <v>385</v>
      </c>
      <c r="AH97" s="112" t="s">
        <v>385</v>
      </c>
      <c r="AI97" s="112" t="s">
        <v>385</v>
      </c>
      <c r="AJ97" s="112" t="s">
        <v>385</v>
      </c>
      <c r="AK97" s="112">
        <v>5441991</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2.689851801661991E-2</v>
      </c>
      <c r="F99" s="113">
        <v>2.1654655576758639</v>
      </c>
      <c r="G99" s="113" t="s">
        <v>385</v>
      </c>
      <c r="H99" s="113">
        <v>0.74619878690698238</v>
      </c>
      <c r="I99" s="113">
        <v>2.8997244383561643E-2</v>
      </c>
      <c r="J99" s="113">
        <v>4.4556741369863012E-2</v>
      </c>
      <c r="K99" s="113">
        <v>9.7600481095890396E-2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120068</v>
      </c>
      <c r="AL99" s="122" t="s">
        <v>437</v>
      </c>
    </row>
    <row r="100" spans="1:38" ht="26.25" customHeight="1" thickBot="1" x14ac:dyDescent="0.25">
      <c r="A100" s="53" t="s">
        <v>216</v>
      </c>
      <c r="B100" s="53" t="s">
        <v>218</v>
      </c>
      <c r="C100" s="54" t="s">
        <v>378</v>
      </c>
      <c r="D100" s="67"/>
      <c r="E100" s="113">
        <v>5.8235828607354531E-2</v>
      </c>
      <c r="F100" s="113">
        <v>2.0423080813731138</v>
      </c>
      <c r="G100" s="113" t="s">
        <v>385</v>
      </c>
      <c r="H100" s="113">
        <v>1.214469005836541</v>
      </c>
      <c r="I100" s="113">
        <v>3.5089133589041095E-2</v>
      </c>
      <c r="J100" s="113">
        <v>5.3138401643835619E-2</v>
      </c>
      <c r="K100" s="113">
        <v>0.11579509402739728</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314021</v>
      </c>
      <c r="AL100" s="122" t="s">
        <v>437</v>
      </c>
    </row>
    <row r="101" spans="1:38" ht="26.25" customHeight="1" thickBot="1" x14ac:dyDescent="0.25">
      <c r="A101" s="53" t="s">
        <v>216</v>
      </c>
      <c r="B101" s="53" t="s">
        <v>219</v>
      </c>
      <c r="C101" s="54" t="s">
        <v>220</v>
      </c>
      <c r="D101" s="67"/>
      <c r="E101" s="113">
        <v>1.356932627443936E-2</v>
      </c>
      <c r="F101" s="113">
        <v>4.9165142000000002E-2</v>
      </c>
      <c r="G101" s="113" t="s">
        <v>385</v>
      </c>
      <c r="H101" s="113">
        <v>0.64059836994923947</v>
      </c>
      <c r="I101" s="113">
        <v>2.8890176940000001E-3</v>
      </c>
      <c r="J101" s="113">
        <v>8.6670530819999998E-3</v>
      </c>
      <c r="K101" s="113">
        <v>2.0268607072000001E-2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290918</v>
      </c>
      <c r="AL101" s="122" t="s">
        <v>437</v>
      </c>
    </row>
    <row r="102" spans="1:38" ht="26.25" customHeight="1" thickBot="1" x14ac:dyDescent="0.25">
      <c r="A102" s="53" t="s">
        <v>216</v>
      </c>
      <c r="B102" s="53" t="s">
        <v>221</v>
      </c>
      <c r="C102" s="54" t="s">
        <v>356</v>
      </c>
      <c r="D102" s="67"/>
      <c r="E102" s="113">
        <v>2.1377352115870768E-3</v>
      </c>
      <c r="F102" s="113">
        <v>0.29826458</v>
      </c>
      <c r="G102" s="113" t="s">
        <v>385</v>
      </c>
      <c r="H102" s="113">
        <v>1.069465188091099</v>
      </c>
      <c r="I102" s="113">
        <v>2.8525119999999998E-3</v>
      </c>
      <c r="J102" s="113">
        <v>6.4176440000000001E-2</v>
      </c>
      <c r="K102" s="113">
        <v>0.45608311000000001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453076</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3.17185475564352E-4</v>
      </c>
      <c r="F104" s="113">
        <v>5.655228E-3</v>
      </c>
      <c r="G104" s="113" t="s">
        <v>385</v>
      </c>
      <c r="H104" s="113">
        <v>1.603131754076851E-2</v>
      </c>
      <c r="I104" s="113">
        <v>1.0517471999999999E-4</v>
      </c>
      <c r="J104" s="113">
        <v>3.1552415999999998E-4</v>
      </c>
      <c r="K104" s="113">
        <v>7.362230400000001E-4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10434</v>
      </c>
      <c r="AL104" s="122" t="s">
        <v>437</v>
      </c>
    </row>
    <row r="105" spans="1:38" ht="26.25" customHeight="1" thickBot="1" x14ac:dyDescent="0.25">
      <c r="A105" s="53" t="s">
        <v>216</v>
      </c>
      <c r="B105" s="53" t="s">
        <v>226</v>
      </c>
      <c r="C105" s="54" t="s">
        <v>227</v>
      </c>
      <c r="D105" s="67"/>
      <c r="E105" s="113">
        <v>5.1395270984474997E-5</v>
      </c>
      <c r="F105" s="113">
        <v>2.8804949999999999E-2</v>
      </c>
      <c r="G105" s="113" t="s">
        <v>385</v>
      </c>
      <c r="H105" s="113">
        <v>2.6284103157241871E-3</v>
      </c>
      <c r="I105" s="113">
        <v>6.60324E-4</v>
      </c>
      <c r="J105" s="113">
        <v>1.0376519999999998E-3</v>
      </c>
      <c r="K105" s="113">
        <v>2.2639679999999999E-3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6738</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1.337742580994583E-3</v>
      </c>
      <c r="F107" s="113">
        <v>0.52175508000000004</v>
      </c>
      <c r="G107" s="113" t="s">
        <v>385</v>
      </c>
      <c r="H107" s="113">
        <v>0.34125024643393492</v>
      </c>
      <c r="I107" s="113">
        <v>9.4864560000000007E-3</v>
      </c>
      <c r="J107" s="113">
        <v>0.12648608</v>
      </c>
      <c r="K107" s="113">
        <v>0.60080887999999999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3162152</v>
      </c>
      <c r="AL107" s="122" t="s">
        <v>437</v>
      </c>
    </row>
    <row r="108" spans="1:38" ht="26.25" customHeight="1" thickBot="1" x14ac:dyDescent="0.25">
      <c r="A108" s="53" t="s">
        <v>216</v>
      </c>
      <c r="B108" s="53" t="s">
        <v>231</v>
      </c>
      <c r="C108" s="54" t="s">
        <v>350</v>
      </c>
      <c r="D108" s="67"/>
      <c r="E108" s="113">
        <v>1.5688299656199899E-2</v>
      </c>
      <c r="F108" s="113">
        <v>0.76033619999999991</v>
      </c>
      <c r="G108" s="113" t="s">
        <v>385</v>
      </c>
      <c r="H108" s="113">
        <v>1.633929924591877</v>
      </c>
      <c r="I108" s="113">
        <v>1.40803E-2</v>
      </c>
      <c r="J108" s="113">
        <v>0.14080300000000001</v>
      </c>
      <c r="K108" s="113">
        <v>0.28160600000000002</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7040150</v>
      </c>
      <c r="AL108" s="122" t="s">
        <v>437</v>
      </c>
    </row>
    <row r="109" spans="1:38" ht="26.25" customHeight="1" thickBot="1" x14ac:dyDescent="0.25">
      <c r="A109" s="53" t="s">
        <v>216</v>
      </c>
      <c r="B109" s="53" t="s">
        <v>232</v>
      </c>
      <c r="C109" s="54" t="s">
        <v>351</v>
      </c>
      <c r="D109" s="67"/>
      <c r="E109" s="113">
        <v>5.9007927146077278E-4</v>
      </c>
      <c r="F109" s="113">
        <v>7.1190086999999999E-2</v>
      </c>
      <c r="G109" s="113" t="s">
        <v>385</v>
      </c>
      <c r="H109" s="113">
        <v>5.0626960237345288E-2</v>
      </c>
      <c r="I109" s="113">
        <v>2.9116599999999999E-3</v>
      </c>
      <c r="J109" s="113">
        <v>1.6014129999999998E-2</v>
      </c>
      <c r="K109" s="113">
        <v>1.6014129999999998E-2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145583</v>
      </c>
      <c r="AL109" s="122" t="s">
        <v>437</v>
      </c>
    </row>
    <row r="110" spans="1:38" ht="26.25" customHeight="1" thickBot="1" x14ac:dyDescent="0.25">
      <c r="A110" s="53" t="s">
        <v>216</v>
      </c>
      <c r="B110" s="53" t="s">
        <v>233</v>
      </c>
      <c r="C110" s="54" t="s">
        <v>352</v>
      </c>
      <c r="D110" s="67"/>
      <c r="E110" s="113">
        <v>3.7269767365958867E-5</v>
      </c>
      <c r="F110" s="113">
        <v>8.1291360000000003E-3</v>
      </c>
      <c r="G110" s="113" t="s">
        <v>385</v>
      </c>
      <c r="H110" s="113">
        <v>2.7188620490651559E-3</v>
      </c>
      <c r="I110" s="113">
        <v>1.6988999999999999E-4</v>
      </c>
      <c r="J110" s="113">
        <v>1.2001800000000001E-3</v>
      </c>
      <c r="K110" s="113">
        <v>1.2001800000000001E-3</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16624</v>
      </c>
      <c r="AL110" s="122" t="s">
        <v>437</v>
      </c>
    </row>
    <row r="111" spans="1:38" ht="26.25" customHeight="1" thickBot="1" x14ac:dyDescent="0.25">
      <c r="A111" s="53" t="s">
        <v>216</v>
      </c>
      <c r="B111" s="53" t="s">
        <v>234</v>
      </c>
      <c r="C111" s="54" t="s">
        <v>346</v>
      </c>
      <c r="D111" s="67"/>
      <c r="E111" s="113">
        <v>2.9845935797395864E-3</v>
      </c>
      <c r="F111" s="113">
        <v>0.1760910212046356</v>
      </c>
      <c r="G111" s="113" t="s">
        <v>385</v>
      </c>
      <c r="H111" s="113">
        <v>5.969187159479173E-2</v>
      </c>
      <c r="I111" s="113">
        <v>1.19611184E-2</v>
      </c>
      <c r="J111" s="113">
        <v>2.39222368E-2</v>
      </c>
      <c r="K111" s="113">
        <v>5.3825032799999985E-2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2984593.5797395865</v>
      </c>
      <c r="AL111" s="122" t="s">
        <v>438</v>
      </c>
    </row>
    <row r="112" spans="1:38" ht="26.25" customHeight="1" thickBot="1" x14ac:dyDescent="0.25">
      <c r="A112" s="53" t="s">
        <v>235</v>
      </c>
      <c r="B112" s="53" t="s">
        <v>236</v>
      </c>
      <c r="C112" s="54" t="s">
        <v>237</v>
      </c>
      <c r="D112" s="55"/>
      <c r="E112" s="113">
        <v>5.09978386871816</v>
      </c>
      <c r="F112" s="113" t="s">
        <v>385</v>
      </c>
      <c r="G112" s="113" t="s">
        <v>385</v>
      </c>
      <c r="H112" s="113">
        <v>11.01701658820385</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127494596.71795399</v>
      </c>
      <c r="AL112" s="122" t="s">
        <v>439</v>
      </c>
    </row>
    <row r="113" spans="1:38" ht="26.25" customHeight="1" thickBot="1" x14ac:dyDescent="0.25">
      <c r="A113" s="53" t="s">
        <v>235</v>
      </c>
      <c r="B113" s="68" t="s">
        <v>238</v>
      </c>
      <c r="C113" s="69" t="s">
        <v>239</v>
      </c>
      <c r="D113" s="55"/>
      <c r="E113" s="113">
        <v>1.3906298320994457</v>
      </c>
      <c r="F113" s="113" t="s">
        <v>401</v>
      </c>
      <c r="G113" s="113" t="s">
        <v>385</v>
      </c>
      <c r="H113" s="113">
        <v>7.9263621352203035</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32486.048636395619</v>
      </c>
      <c r="AL113" s="122" t="s">
        <v>440</v>
      </c>
    </row>
    <row r="114" spans="1:38" ht="26.25" customHeight="1" thickBot="1" x14ac:dyDescent="0.25">
      <c r="A114" s="53" t="s">
        <v>235</v>
      </c>
      <c r="B114" s="68" t="s">
        <v>240</v>
      </c>
      <c r="C114" s="69" t="s">
        <v>357</v>
      </c>
      <c r="D114" s="55"/>
      <c r="E114" s="113">
        <v>1.3239999999999999E-6</v>
      </c>
      <c r="F114" s="113" t="s">
        <v>385</v>
      </c>
      <c r="G114" s="113" t="s">
        <v>385</v>
      </c>
      <c r="H114" s="113">
        <v>4.3029999999999993E-6</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33.099999999999994</v>
      </c>
      <c r="AL114" s="122" t="s">
        <v>439</v>
      </c>
    </row>
    <row r="115" spans="1:38" ht="26.25" customHeight="1" thickBot="1" x14ac:dyDescent="0.25">
      <c r="A115" s="53" t="s">
        <v>235</v>
      </c>
      <c r="B115" s="68" t="s">
        <v>241</v>
      </c>
      <c r="C115" s="69" t="s">
        <v>242</v>
      </c>
      <c r="D115" s="55"/>
      <c r="E115" s="113">
        <v>0.1499357207066459</v>
      </c>
      <c r="F115" s="113" t="s">
        <v>385</v>
      </c>
      <c r="G115" s="113" t="s">
        <v>385</v>
      </c>
      <c r="H115" s="113">
        <v>0.29987144141329181</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3748393.0176661471</v>
      </c>
      <c r="AL115" s="122" t="s">
        <v>439</v>
      </c>
    </row>
    <row r="116" spans="1:38" ht="26.25" customHeight="1" thickBot="1" x14ac:dyDescent="0.25">
      <c r="A116" s="53" t="s">
        <v>235</v>
      </c>
      <c r="B116" s="53" t="s">
        <v>243</v>
      </c>
      <c r="C116" s="59" t="s">
        <v>379</v>
      </c>
      <c r="D116" s="55"/>
      <c r="E116" s="113">
        <v>1.2904775906085379</v>
      </c>
      <c r="F116" s="113" t="s">
        <v>401</v>
      </c>
      <c r="G116" s="113" t="s">
        <v>385</v>
      </c>
      <c r="H116" s="113">
        <v>1.6454934703815369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12793.730575372825</v>
      </c>
      <c r="AL116" s="122" t="s">
        <v>440</v>
      </c>
    </row>
    <row r="117" spans="1:38" ht="26.25" customHeight="1" thickBot="1" x14ac:dyDescent="0.25">
      <c r="A117" s="53" t="s">
        <v>235</v>
      </c>
      <c r="B117" s="53" t="s">
        <v>244</v>
      </c>
      <c r="C117" s="59" t="s">
        <v>245</v>
      </c>
      <c r="D117" s="55"/>
      <c r="E117" s="113" t="s">
        <v>385</v>
      </c>
      <c r="F117" s="113" t="s">
        <v>385</v>
      </c>
      <c r="G117" s="113" t="s">
        <v>385</v>
      </c>
      <c r="H117" s="113">
        <v>0.18226658814084717</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41033957.192081735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0.19216286381</v>
      </c>
      <c r="J119" s="113">
        <v>3.3958582104000001</v>
      </c>
      <c r="K119" s="113">
        <v>2.8955596799999999</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1856128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0.8122854926432368</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28">
        <v>1856128</v>
      </c>
      <c r="AL121" s="148"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1.4355E-2</v>
      </c>
      <c r="AD122" s="113" t="s">
        <v>385</v>
      </c>
      <c r="AE122" s="111"/>
      <c r="AF122" s="114" t="s">
        <v>385</v>
      </c>
      <c r="AG122" s="114" t="s">
        <v>385</v>
      </c>
      <c r="AH122" s="114" t="s">
        <v>385</v>
      </c>
      <c r="AI122" s="114" t="s">
        <v>385</v>
      </c>
      <c r="AJ122" s="114" t="s">
        <v>385</v>
      </c>
      <c r="AK122" s="114">
        <v>5742</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0.15919260687839162</v>
      </c>
      <c r="G125" s="110" t="s">
        <v>385</v>
      </c>
      <c r="H125" s="110" t="s">
        <v>396</v>
      </c>
      <c r="I125" s="110">
        <v>9.5440240499999995E-5</v>
      </c>
      <c r="J125" s="110">
        <v>6.3337614149999992E-4</v>
      </c>
      <c r="K125" s="110">
        <v>1.3390554955E-3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2892.1284999999998</v>
      </c>
      <c r="AL125" s="121" t="s">
        <v>442</v>
      </c>
    </row>
    <row r="126" spans="1:38" ht="26.25" customHeight="1" thickBot="1" x14ac:dyDescent="0.25">
      <c r="A126" s="53" t="s">
        <v>260</v>
      </c>
      <c r="B126" s="53" t="s">
        <v>263</v>
      </c>
      <c r="C126" s="54" t="s">
        <v>264</v>
      </c>
      <c r="D126" s="55"/>
      <c r="E126" s="110" t="s">
        <v>396</v>
      </c>
      <c r="F126" s="110" t="s">
        <v>396</v>
      </c>
      <c r="G126" s="110" t="s">
        <v>385</v>
      </c>
      <c r="H126" s="110">
        <v>0.93567462119999989</v>
      </c>
      <c r="I126" s="110" t="s">
        <v>396</v>
      </c>
      <c r="J126" s="110" t="s">
        <v>396</v>
      </c>
      <c r="K126" s="110" t="s">
        <v>396</v>
      </c>
      <c r="L126" s="110" t="s">
        <v>396</v>
      </c>
      <c r="M126" s="110">
        <v>0.79390573919999996</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1417.6888199999999</v>
      </c>
      <c r="AL126" s="121" t="s">
        <v>443</v>
      </c>
    </row>
    <row r="127" spans="1:38" ht="26.25" customHeight="1" thickBot="1" x14ac:dyDescent="0.25">
      <c r="A127" s="53" t="s">
        <v>260</v>
      </c>
      <c r="B127" s="53" t="s">
        <v>265</v>
      </c>
      <c r="C127" s="54" t="s">
        <v>266</v>
      </c>
      <c r="D127" s="55"/>
      <c r="E127" s="110" t="s">
        <v>396</v>
      </c>
      <c r="F127" s="110" t="s">
        <v>396</v>
      </c>
      <c r="G127" s="110" t="s">
        <v>396</v>
      </c>
      <c r="H127" s="110">
        <v>1.5417736926872148</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1410.7733135700003</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t="s">
        <v>392</v>
      </c>
      <c r="F129" s="110" t="s">
        <v>392</v>
      </c>
      <c r="G129" s="110" t="s">
        <v>392</v>
      </c>
      <c r="H129" s="110" t="s">
        <v>392</v>
      </c>
      <c r="I129" s="110" t="s">
        <v>392</v>
      </c>
      <c r="J129" s="110" t="s">
        <v>392</v>
      </c>
      <c r="K129" s="110" t="s">
        <v>392</v>
      </c>
      <c r="L129" s="110" t="s">
        <v>392</v>
      </c>
      <c r="M129" s="110" t="s">
        <v>392</v>
      </c>
      <c r="N129" s="110" t="s">
        <v>392</v>
      </c>
      <c r="O129" s="110" t="s">
        <v>392</v>
      </c>
      <c r="P129" s="110" t="s">
        <v>392</v>
      </c>
      <c r="Q129" s="110" t="s">
        <v>392</v>
      </c>
      <c r="R129" s="110" t="s">
        <v>392</v>
      </c>
      <c r="S129" s="110" t="s">
        <v>392</v>
      </c>
      <c r="T129" s="110" t="s">
        <v>392</v>
      </c>
      <c r="U129" s="110" t="s">
        <v>392</v>
      </c>
      <c r="V129" s="110" t="s">
        <v>392</v>
      </c>
      <c r="W129" s="110" t="s">
        <v>392</v>
      </c>
      <c r="X129" s="110" t="s">
        <v>392</v>
      </c>
      <c r="Y129" s="110" t="s">
        <v>392</v>
      </c>
      <c r="Z129" s="110" t="s">
        <v>392</v>
      </c>
      <c r="AA129" s="110" t="s">
        <v>392</v>
      </c>
      <c r="AB129" s="110" t="s">
        <v>392</v>
      </c>
      <c r="AC129" s="110" t="s">
        <v>392</v>
      </c>
      <c r="AD129" s="110" t="s">
        <v>392</v>
      </c>
      <c r="AE129" s="111"/>
      <c r="AF129" s="112" t="s">
        <v>392</v>
      </c>
      <c r="AG129" s="112" t="s">
        <v>392</v>
      </c>
      <c r="AH129" s="112" t="s">
        <v>392</v>
      </c>
      <c r="AI129" s="112" t="s">
        <v>392</v>
      </c>
      <c r="AJ129" s="112" t="s">
        <v>392</v>
      </c>
      <c r="AK129" s="112" t="s">
        <v>392</v>
      </c>
      <c r="AL129" s="121" t="s">
        <v>394</v>
      </c>
    </row>
    <row r="130" spans="1:38" ht="26.25" customHeight="1" thickBot="1" x14ac:dyDescent="0.25">
      <c r="A130" s="53" t="s">
        <v>260</v>
      </c>
      <c r="B130" s="57" t="s">
        <v>272</v>
      </c>
      <c r="C130" s="71" t="s">
        <v>273</v>
      </c>
      <c r="D130" s="55"/>
      <c r="E130" s="110">
        <v>7.0621489999999993E-3</v>
      </c>
      <c r="F130" s="110">
        <v>2.3728820639999999E-3</v>
      </c>
      <c r="G130" s="110">
        <v>2.5572395463999996E-2</v>
      </c>
      <c r="H130" s="110" t="s">
        <v>396</v>
      </c>
      <c r="I130" s="110">
        <v>1.5536727800000017E-5</v>
      </c>
      <c r="J130" s="110">
        <v>4.6327697440000032E-5</v>
      </c>
      <c r="K130" s="110">
        <v>4.406780976000003E-4</v>
      </c>
      <c r="L130" s="110">
        <v>5.4378547300000065E-7</v>
      </c>
      <c r="M130" s="110">
        <v>4.3785323799999998E-2</v>
      </c>
      <c r="N130" s="110">
        <v>0.14124297999999999</v>
      </c>
      <c r="O130" s="110">
        <v>4.5197753599999994E-2</v>
      </c>
      <c r="P130" s="110">
        <v>6.4971770799999986E-3</v>
      </c>
      <c r="Q130" s="110">
        <v>1.3276840119999999E-2</v>
      </c>
      <c r="R130" s="110">
        <v>3.9548034399999994E-2</v>
      </c>
      <c r="S130" s="110">
        <v>0.11299438399999999</v>
      </c>
      <c r="T130" s="110">
        <v>2.2598876799999997E-2</v>
      </c>
      <c r="U130" s="110">
        <v>4.2372893999999999E-4</v>
      </c>
      <c r="V130" s="110">
        <v>0.18644073359999999</v>
      </c>
      <c r="W130" s="110">
        <v>1.1299438400000008</v>
      </c>
      <c r="X130" s="110">
        <v>1.440678396E-6</v>
      </c>
      <c r="Y130" s="110">
        <v>1.9774017200000001E-7</v>
      </c>
      <c r="Z130" s="110">
        <v>1.7231643559999997E-6</v>
      </c>
      <c r="AA130" s="110">
        <v>2.8248595999999999E-7</v>
      </c>
      <c r="AB130" s="110">
        <v>3.6440688839999998E-6</v>
      </c>
      <c r="AC130" s="110">
        <v>1.3276840119999999E-2</v>
      </c>
      <c r="AD130" s="110">
        <v>1.2711868199999999E-2</v>
      </c>
      <c r="AE130" s="111"/>
      <c r="AF130" s="112" t="s">
        <v>385</v>
      </c>
      <c r="AG130" s="112" t="s">
        <v>385</v>
      </c>
      <c r="AH130" s="112" t="s">
        <v>385</v>
      </c>
      <c r="AI130" s="112" t="s">
        <v>385</v>
      </c>
      <c r="AJ130" s="112" t="s">
        <v>385</v>
      </c>
      <c r="AK130" s="112">
        <v>2.8248595999999999</v>
      </c>
      <c r="AL130" s="121" t="s">
        <v>394</v>
      </c>
    </row>
    <row r="131" spans="1:38" ht="26.25" customHeight="1" thickBot="1" x14ac:dyDescent="0.25">
      <c r="A131" s="53" t="s">
        <v>260</v>
      </c>
      <c r="B131" s="57" t="s">
        <v>274</v>
      </c>
      <c r="C131" s="65" t="s">
        <v>275</v>
      </c>
      <c r="D131" s="55"/>
      <c r="E131" s="110">
        <v>6.078546E-4</v>
      </c>
      <c r="F131" s="110">
        <v>2.3638789999999997E-4</v>
      </c>
      <c r="G131" s="110">
        <v>8.9152008000000012E-5</v>
      </c>
      <c r="H131" s="110" t="s">
        <v>396</v>
      </c>
      <c r="I131" s="110">
        <v>5.3437173280000046E-6</v>
      </c>
      <c r="J131" s="110">
        <v>8.5825692550000074E-6</v>
      </c>
      <c r="K131" s="110">
        <v>1.2427249600000011E-5</v>
      </c>
      <c r="L131" s="110">
        <v>2.8582674080000022E-7</v>
      </c>
      <c r="M131" s="110">
        <v>5.0654550000000002E-4</v>
      </c>
      <c r="N131" s="110">
        <v>1.2157092000000001E-2</v>
      </c>
      <c r="O131" s="110">
        <v>1.013091E-3</v>
      </c>
      <c r="P131" s="110">
        <v>1.8235637999999998E-2</v>
      </c>
      <c r="Q131" s="110">
        <v>3.3769700000000003E-5</v>
      </c>
      <c r="R131" s="110">
        <v>1.3507880000000001E-4</v>
      </c>
      <c r="S131" s="110">
        <v>2.0261820000000001E-3</v>
      </c>
      <c r="T131" s="110">
        <v>1.013091E-4</v>
      </c>
      <c r="U131" s="110" t="s">
        <v>396</v>
      </c>
      <c r="V131" s="110" t="s">
        <v>396</v>
      </c>
      <c r="W131" s="110">
        <v>1.3507879999999999</v>
      </c>
      <c r="X131" s="110" t="s">
        <v>396</v>
      </c>
      <c r="Y131" s="110" t="s">
        <v>396</v>
      </c>
      <c r="Z131" s="110" t="s">
        <v>396</v>
      </c>
      <c r="AA131" s="110" t="s">
        <v>396</v>
      </c>
      <c r="AB131" s="110">
        <v>1.3507880000000001E-8</v>
      </c>
      <c r="AC131" s="110">
        <v>3.37697E-2</v>
      </c>
      <c r="AD131" s="110">
        <v>6.7539399999999999E-3</v>
      </c>
      <c r="AE131" s="111"/>
      <c r="AF131" s="112" t="s">
        <v>385</v>
      </c>
      <c r="AG131" s="112" t="s">
        <v>385</v>
      </c>
      <c r="AH131" s="112" t="s">
        <v>385</v>
      </c>
      <c r="AI131" s="112" t="s">
        <v>385</v>
      </c>
      <c r="AJ131" s="112" t="s">
        <v>385</v>
      </c>
      <c r="AK131" s="112">
        <v>0.33769700000000002</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2.5504875E-2</v>
      </c>
      <c r="F133" s="110">
        <v>4.0189499999999999E-4</v>
      </c>
      <c r="G133" s="110">
        <v>3.4933949999999998E-3</v>
      </c>
      <c r="H133" s="110" t="s">
        <v>385</v>
      </c>
      <c r="I133" s="110">
        <v>1.0727505000000001E-3</v>
      </c>
      <c r="J133" s="110">
        <v>1.0727505000000001E-3</v>
      </c>
      <c r="K133" s="110">
        <v>1.1920824E-3</v>
      </c>
      <c r="L133" s="110" t="s">
        <v>396</v>
      </c>
      <c r="M133" s="110">
        <v>4.3281000000000005E-3</v>
      </c>
      <c r="N133" s="110">
        <v>9.2837745000000002E-4</v>
      </c>
      <c r="O133" s="110">
        <v>1.5550245000000001E-4</v>
      </c>
      <c r="P133" s="110">
        <v>4.6063349999999996E-2</v>
      </c>
      <c r="Q133" s="110">
        <v>4.2075314999999994E-4</v>
      </c>
      <c r="R133" s="110">
        <v>4.1920740000000003E-4</v>
      </c>
      <c r="S133" s="110">
        <v>3.8427345000000002E-4</v>
      </c>
      <c r="T133" s="110">
        <v>5.3575694999999997E-4</v>
      </c>
      <c r="U133" s="110">
        <v>6.1149870000000005E-4</v>
      </c>
      <c r="V133" s="110">
        <v>4.9501097999999997E-3</v>
      </c>
      <c r="W133" s="110">
        <v>8.3470500000000004E-4</v>
      </c>
      <c r="X133" s="110">
        <v>4.0807799999999998E-7</v>
      </c>
      <c r="Y133" s="110">
        <v>2.2289715E-7</v>
      </c>
      <c r="Z133" s="110">
        <v>1.990926E-7</v>
      </c>
      <c r="AA133" s="110">
        <v>2.1609585000000002E-7</v>
      </c>
      <c r="AB133" s="110">
        <v>1.0461636000000001E-6</v>
      </c>
      <c r="AC133" s="110">
        <v>4.6372499999999999E-3</v>
      </c>
      <c r="AD133" s="110">
        <v>1.267515E-2</v>
      </c>
      <c r="AE133" s="111"/>
      <c r="AF133" s="112" t="s">
        <v>385</v>
      </c>
      <c r="AG133" s="112" t="s">
        <v>385</v>
      </c>
      <c r="AH133" s="112" t="s">
        <v>385</v>
      </c>
      <c r="AI133" s="112" t="s">
        <v>385</v>
      </c>
      <c r="AJ133" s="112" t="s">
        <v>385</v>
      </c>
      <c r="AK133" s="126">
        <v>30915</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0.35973068951174059</v>
      </c>
      <c r="F135" s="110">
        <v>0.28439360172479738</v>
      </c>
      <c r="G135" s="110">
        <v>5.80395105560811E-3</v>
      </c>
      <c r="H135" s="110" t="s">
        <v>396</v>
      </c>
      <c r="I135" s="110">
        <v>0.72742853230288318</v>
      </c>
      <c r="J135" s="110">
        <v>0.79901059532204977</v>
      </c>
      <c r="K135" s="110">
        <v>0.83383430165569838</v>
      </c>
      <c r="L135" s="110">
        <v>0.20513484610941304</v>
      </c>
      <c r="M135" s="110">
        <v>12.830394592585415</v>
      </c>
      <c r="N135" s="110">
        <v>6.190881125981984E-2</v>
      </c>
      <c r="O135" s="110">
        <v>2.515045457430181E-2</v>
      </c>
      <c r="P135" s="110" t="s">
        <v>396</v>
      </c>
      <c r="Q135" s="110">
        <v>0.15283737779768022</v>
      </c>
      <c r="R135" s="110" t="s">
        <v>396</v>
      </c>
      <c r="S135" s="110">
        <v>4.836625879673425E-2</v>
      </c>
      <c r="T135" s="110" t="s">
        <v>396</v>
      </c>
      <c r="U135" s="110">
        <v>1.93465035186937E-2</v>
      </c>
      <c r="V135" s="110">
        <v>3.2889055981779287</v>
      </c>
      <c r="W135" s="110">
        <v>1.9346503518693701</v>
      </c>
      <c r="X135" s="110">
        <v>0.60941486083885155</v>
      </c>
      <c r="Y135" s="110">
        <v>0.99634493121272572</v>
      </c>
      <c r="Z135" s="110">
        <v>1.2478494769557438</v>
      </c>
      <c r="AA135" s="110" t="s">
        <v>396</v>
      </c>
      <c r="AB135" s="110">
        <v>2.8536092690073205</v>
      </c>
      <c r="AC135" s="110" t="s">
        <v>396</v>
      </c>
      <c r="AD135" s="110" t="s">
        <v>385</v>
      </c>
      <c r="AE135" s="111"/>
      <c r="AF135" s="112" t="s">
        <v>385</v>
      </c>
      <c r="AG135" s="112" t="s">
        <v>385</v>
      </c>
      <c r="AH135" s="112" t="s">
        <v>385</v>
      </c>
      <c r="AI135" s="112" t="s">
        <v>385</v>
      </c>
      <c r="AJ135" s="112" t="s">
        <v>385</v>
      </c>
      <c r="AK135" s="112">
        <v>193.465035186937</v>
      </c>
      <c r="AL135" s="121" t="s">
        <v>447</v>
      </c>
    </row>
    <row r="136" spans="1:38" ht="26.25" customHeight="1" thickBot="1" x14ac:dyDescent="0.25">
      <c r="A136" s="53" t="s">
        <v>260</v>
      </c>
      <c r="B136" s="53" t="s">
        <v>284</v>
      </c>
      <c r="C136" s="54" t="s">
        <v>285</v>
      </c>
      <c r="D136" s="55"/>
      <c r="E136" s="110" t="s">
        <v>385</v>
      </c>
      <c r="F136" s="110">
        <v>6.0105000000000002E-3</v>
      </c>
      <c r="G136" s="110" t="s">
        <v>385</v>
      </c>
      <c r="H136" s="110">
        <v>7.3439999999999998E-3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25">
        <v>400700</v>
      </c>
      <c r="AL136" s="121" t="s">
        <v>448</v>
      </c>
    </row>
    <row r="137" spans="1:38" ht="21.75" customHeight="1" thickBot="1" x14ac:dyDescent="0.25">
      <c r="A137" s="53" t="s">
        <v>260</v>
      </c>
      <c r="B137" s="53" t="s">
        <v>286</v>
      </c>
      <c r="C137" s="54" t="s">
        <v>287</v>
      </c>
      <c r="D137" s="55"/>
      <c r="E137" s="110" t="s">
        <v>385</v>
      </c>
      <c r="F137" s="110">
        <v>2.9220600000000002E-3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25">
        <v>194804</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0.18501055</v>
      </c>
      <c r="J139" s="110">
        <v>0.18501055</v>
      </c>
      <c r="K139" s="110">
        <v>0.18501055</v>
      </c>
      <c r="L139" s="110" t="s">
        <v>396</v>
      </c>
      <c r="M139" s="110" t="s">
        <v>396</v>
      </c>
      <c r="N139" s="110">
        <v>5.3700000000000004E-4</v>
      </c>
      <c r="O139" s="110">
        <v>1.0850199999999999E-3</v>
      </c>
      <c r="P139" s="110">
        <v>1.0850199999999999E-3</v>
      </c>
      <c r="Q139" s="110">
        <v>1.7210699999999999E-3</v>
      </c>
      <c r="R139" s="110">
        <v>1.6440599999999999E-3</v>
      </c>
      <c r="S139" s="110">
        <v>3.81635E-3</v>
      </c>
      <c r="T139" s="110" t="s">
        <v>396</v>
      </c>
      <c r="U139" s="110" t="s">
        <v>396</v>
      </c>
      <c r="V139" s="110" t="s">
        <v>396</v>
      </c>
      <c r="W139" s="110">
        <v>1.8686219999999998</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2403</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61.218637536908574</v>
      </c>
      <c r="F141" s="15">
        <f>SUM(F14:F140)</f>
        <v>83.261981711918722</v>
      </c>
      <c r="G141" s="15">
        <f t="shared" ref="G141:AK141" si="0">SUM(G14:G140)</f>
        <v>15.546105769995744</v>
      </c>
      <c r="H141" s="15">
        <f t="shared" si="0"/>
        <v>30.355241592628627</v>
      </c>
      <c r="I141" s="15">
        <f t="shared" si="0"/>
        <v>16.497803594897164</v>
      </c>
      <c r="J141" s="15">
        <f t="shared" si="0"/>
        <v>23.075202988534723</v>
      </c>
      <c r="K141" s="15">
        <f t="shared" si="0"/>
        <v>30.075337908232676</v>
      </c>
      <c r="L141" s="15">
        <f t="shared" si="0"/>
        <v>2.3309771509170307</v>
      </c>
      <c r="M141" s="15">
        <f t="shared" si="0"/>
        <v>317.26147386840853</v>
      </c>
      <c r="N141" s="15">
        <f t="shared" si="0"/>
        <v>14.427831615636073</v>
      </c>
      <c r="O141" s="15">
        <f t="shared" si="0"/>
        <v>0.70679481916439979</v>
      </c>
      <c r="P141" s="15">
        <f t="shared" si="0"/>
        <v>0.63587713113407407</v>
      </c>
      <c r="Q141" s="15">
        <f t="shared" si="0"/>
        <v>1.0408271204071946</v>
      </c>
      <c r="R141" s="15">
        <f t="shared" si="0"/>
        <v>4.819083411375078</v>
      </c>
      <c r="S141" s="15">
        <f t="shared" si="0"/>
        <v>33.765619545846839</v>
      </c>
      <c r="T141" s="15">
        <f t="shared" si="0"/>
        <v>1.5351168421512695</v>
      </c>
      <c r="U141" s="15">
        <f t="shared" si="0"/>
        <v>1.69299933833992</v>
      </c>
      <c r="V141" s="15">
        <f t="shared" si="0"/>
        <v>35.760792173095211</v>
      </c>
      <c r="W141" s="15">
        <f t="shared" si="0"/>
        <v>30.340632853706566</v>
      </c>
      <c r="X141" s="15">
        <f t="shared" si="0"/>
        <v>4.5271811517646636</v>
      </c>
      <c r="Y141" s="15">
        <f t="shared" si="0"/>
        <v>4.2371603497783461</v>
      </c>
      <c r="Z141" s="15">
        <f t="shared" si="0"/>
        <v>2.9294065760011936</v>
      </c>
      <c r="AA141" s="15">
        <f t="shared" si="0"/>
        <v>2.1795075287506718</v>
      </c>
      <c r="AB141" s="15">
        <f t="shared" si="0"/>
        <v>25.705868299802752</v>
      </c>
      <c r="AC141" s="15">
        <f t="shared" si="0"/>
        <v>3.2685529054649529</v>
      </c>
      <c r="AD141" s="15">
        <f t="shared" si="0"/>
        <v>25.425477504203833</v>
      </c>
      <c r="AE141" s="46"/>
      <c r="AF141" s="15">
        <f t="shared" si="0"/>
        <v>133320.43625224556</v>
      </c>
      <c r="AG141" s="15">
        <f t="shared" si="0"/>
        <v>132737.83587551859</v>
      </c>
      <c r="AH141" s="15">
        <f t="shared" si="0"/>
        <v>155184.6434010065</v>
      </c>
      <c r="AI141" s="15">
        <f t="shared" si="0"/>
        <v>73284.816590842907</v>
      </c>
      <c r="AJ141" s="15">
        <f t="shared" si="0"/>
        <v>9575.3411512739985</v>
      </c>
      <c r="AK141" s="15">
        <f t="shared" si="0"/>
        <v>203919209.66037747</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61.218637536908574</v>
      </c>
      <c r="F152" s="10">
        <f t="shared" ref="F152:AD152" si="1">SUM(F$141, F$151, IF(AND(ISNUMBER(SEARCH($B$4,"AT|BE|CH|GB|IE|LT|LU|NL")),SUM(F$143:F$149)&gt;0),SUM(F$143:F$149)-SUM(F$27:F$33),0))</f>
        <v>83.261981711918722</v>
      </c>
      <c r="G152" s="10">
        <f t="shared" si="1"/>
        <v>15.546105769995744</v>
      </c>
      <c r="H152" s="10">
        <f t="shared" si="1"/>
        <v>30.355241592628627</v>
      </c>
      <c r="I152" s="10">
        <f t="shared" si="1"/>
        <v>16.497803594897164</v>
      </c>
      <c r="J152" s="10">
        <f t="shared" si="1"/>
        <v>23.075202988534723</v>
      </c>
      <c r="K152" s="10">
        <f t="shared" si="1"/>
        <v>30.075337908232676</v>
      </c>
      <c r="L152" s="10">
        <f t="shared" si="1"/>
        <v>2.3309771509170307</v>
      </c>
      <c r="M152" s="10">
        <f t="shared" si="1"/>
        <v>317.26147386840853</v>
      </c>
      <c r="N152" s="10">
        <f t="shared" si="1"/>
        <v>14.427831615636073</v>
      </c>
      <c r="O152" s="10">
        <f t="shared" si="1"/>
        <v>0.70679481916439979</v>
      </c>
      <c r="P152" s="10">
        <f t="shared" si="1"/>
        <v>0.63587713113407407</v>
      </c>
      <c r="Q152" s="10">
        <f t="shared" si="1"/>
        <v>1.0408271204071946</v>
      </c>
      <c r="R152" s="10">
        <f t="shared" si="1"/>
        <v>4.819083411375078</v>
      </c>
      <c r="S152" s="10">
        <f t="shared" si="1"/>
        <v>33.765619545846839</v>
      </c>
      <c r="T152" s="10">
        <f t="shared" si="1"/>
        <v>1.5351168421512695</v>
      </c>
      <c r="U152" s="10">
        <f t="shared" si="1"/>
        <v>1.69299933833992</v>
      </c>
      <c r="V152" s="10">
        <f t="shared" si="1"/>
        <v>35.760792173095211</v>
      </c>
      <c r="W152" s="10">
        <f t="shared" si="1"/>
        <v>30.340632853706566</v>
      </c>
      <c r="X152" s="10">
        <f t="shared" si="1"/>
        <v>4.5271811517646636</v>
      </c>
      <c r="Y152" s="10">
        <f t="shared" si="1"/>
        <v>4.2371603497783461</v>
      </c>
      <c r="Z152" s="10">
        <f t="shared" si="1"/>
        <v>2.9294065760011936</v>
      </c>
      <c r="AA152" s="10">
        <f t="shared" si="1"/>
        <v>2.1795075287506718</v>
      </c>
      <c r="AB152" s="10">
        <f t="shared" si="1"/>
        <v>25.705868299802752</v>
      </c>
      <c r="AC152" s="10">
        <f t="shared" si="1"/>
        <v>3.2685529054649529</v>
      </c>
      <c r="AD152" s="10">
        <f t="shared" si="1"/>
        <v>25.425477504203833</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53.165961227063477</v>
      </c>
      <c r="F154" s="10">
        <f>SUM(F$141, F$153, -1 * IF(OR($B$6=2005,$B$6&gt;=2020),SUM(F$99:F$122),0), IF(AND(ISNUMBER(SEARCH($B$4,"AT|BE|CH|GB|IE|LT|LU|NL")),SUM(F$143:F$149)&gt;0),SUM(F$143:F$149)-SUM(F$27:F$33),0))</f>
        <v>76.322531156021867</v>
      </c>
      <c r="G154" s="10">
        <f>SUM(G$141, G$153, IF(AND(ISNUMBER(SEARCH($B$4,"AT|BE|CH|GB|IE|LT|LU|NL")),SUM(G$143:G$149)&gt;0),SUM(G$143:G$149)-SUM(G$27:G$33),0))</f>
        <v>15.546105769995744</v>
      </c>
      <c r="H154" s="10">
        <f>SUM(H$141, H$153, IF(AND(ISNUMBER(SEARCH($B$4,"AT|BE|CH|GB|IE|LT|LU|NL")),SUM(H$143:H$149)&gt;0),SUM(H$143:H$149)-SUM(H$27:H$33),0))</f>
        <v>30.355241592628627</v>
      </c>
      <c r="I154" s="10">
        <f t="shared" ref="I154:AD154" si="2">SUM(I$141, I$153, IF(AND(ISNUMBER(SEARCH($B$4,"AT|BE|CH|GB|IE|LT|LU|NL")),SUM(I$143:I$149)&gt;0),SUM(I$143:I$149)-SUM(I$27:I$33),0))</f>
        <v>16.497803594897164</v>
      </c>
      <c r="J154" s="10">
        <f t="shared" si="2"/>
        <v>23.075202988534723</v>
      </c>
      <c r="K154" s="10">
        <f t="shared" si="2"/>
        <v>30.075337908232676</v>
      </c>
      <c r="L154" s="10">
        <f t="shared" si="2"/>
        <v>2.3309771509170307</v>
      </c>
      <c r="M154" s="10">
        <f t="shared" si="2"/>
        <v>317.26147386840853</v>
      </c>
      <c r="N154" s="10">
        <f t="shared" si="2"/>
        <v>14.427831615636073</v>
      </c>
      <c r="O154" s="10">
        <f t="shared" si="2"/>
        <v>0.70679481916439979</v>
      </c>
      <c r="P154" s="10">
        <f t="shared" si="2"/>
        <v>0.63587713113407407</v>
      </c>
      <c r="Q154" s="10">
        <f t="shared" si="2"/>
        <v>1.0408271204071946</v>
      </c>
      <c r="R154" s="10">
        <f t="shared" si="2"/>
        <v>4.819083411375078</v>
      </c>
      <c r="S154" s="10">
        <f t="shared" si="2"/>
        <v>33.765619545846839</v>
      </c>
      <c r="T154" s="10">
        <f t="shared" si="2"/>
        <v>1.5351168421512695</v>
      </c>
      <c r="U154" s="10">
        <f t="shared" si="2"/>
        <v>1.69299933833992</v>
      </c>
      <c r="V154" s="10">
        <f t="shared" si="2"/>
        <v>35.760792173095211</v>
      </c>
      <c r="W154" s="10">
        <f t="shared" si="2"/>
        <v>30.340632853706566</v>
      </c>
      <c r="X154" s="10">
        <f t="shared" si="2"/>
        <v>4.5271811517646636</v>
      </c>
      <c r="Y154" s="10">
        <f t="shared" si="2"/>
        <v>4.2371603497783461</v>
      </c>
      <c r="Z154" s="10">
        <f t="shared" si="2"/>
        <v>2.9294065760011936</v>
      </c>
      <c r="AA154" s="10">
        <f t="shared" si="2"/>
        <v>2.1795075287506718</v>
      </c>
      <c r="AB154" s="10">
        <f t="shared" si="2"/>
        <v>25.705868299802752</v>
      </c>
      <c r="AC154" s="10">
        <f t="shared" si="2"/>
        <v>3.2685529054649529</v>
      </c>
      <c r="AD154" s="10">
        <f t="shared" si="2"/>
        <v>25.425477504203833</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0.21490046024499995</v>
      </c>
      <c r="F157" s="18">
        <v>9.0706896311499984E-3</v>
      </c>
      <c r="G157" s="18">
        <v>1.4765549449000003E-2</v>
      </c>
      <c r="H157" s="18" t="s">
        <v>396</v>
      </c>
      <c r="I157" s="18">
        <v>3.7148037840000004E-3</v>
      </c>
      <c r="J157" s="18">
        <v>3.7148037840000004E-3</v>
      </c>
      <c r="K157" s="18">
        <v>3.7148037840000004E-3</v>
      </c>
      <c r="L157" s="18">
        <v>1.7831058163200002E-3</v>
      </c>
      <c r="M157" s="18">
        <v>0.10668062395800001</v>
      </c>
      <c r="N157" s="18">
        <v>2.2811906267920009E-2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761.15743714391351</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3.3237777320000005E-3</v>
      </c>
      <c r="F158" s="18">
        <v>7.3213880944999988E-4</v>
      </c>
      <c r="G158" s="18">
        <v>2.45644908E-4</v>
      </c>
      <c r="H158" s="18" t="s">
        <v>396</v>
      </c>
      <c r="I158" s="18">
        <v>5.8973528000000011E-5</v>
      </c>
      <c r="J158" s="18">
        <v>5.8973528000000011E-5</v>
      </c>
      <c r="K158" s="18">
        <v>5.8973528000000011E-5</v>
      </c>
      <c r="L158" s="18">
        <v>2.8307293440000002E-5</v>
      </c>
      <c r="M158" s="18">
        <v>2.7433183160000003E-2</v>
      </c>
      <c r="N158" s="18">
        <v>1.7322988160800003E-2</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12.684064044603298</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9.1523822146858447E-2</v>
      </c>
      <c r="F163" s="19">
        <v>7.9469999999999999E-2</v>
      </c>
      <c r="G163" s="19">
        <v>6.0397200000000002E-3</v>
      </c>
      <c r="H163" s="19">
        <v>6.8344199999999999E-3</v>
      </c>
      <c r="I163" s="19">
        <v>0.27401851836333885</v>
      </c>
      <c r="J163" s="19">
        <v>0.33491152244408084</v>
      </c>
      <c r="K163" s="19">
        <v>0.51759053468630667</v>
      </c>
      <c r="L163" s="19">
        <v>2.4661666652700497E-2</v>
      </c>
      <c r="M163" s="19">
        <v>3.2643496565712851</v>
      </c>
      <c r="N163" s="19" t="s">
        <v>396</v>
      </c>
      <c r="O163" s="19" t="s">
        <v>396</v>
      </c>
      <c r="P163" s="19" t="s">
        <v>396</v>
      </c>
      <c r="Q163" s="19" t="s">
        <v>396</v>
      </c>
      <c r="R163" s="19" t="s">
        <v>396</v>
      </c>
      <c r="S163" s="19" t="s">
        <v>396</v>
      </c>
      <c r="T163" s="19" t="s">
        <v>396</v>
      </c>
      <c r="U163" s="19" t="s">
        <v>396</v>
      </c>
      <c r="V163" s="19" t="s">
        <v>396</v>
      </c>
      <c r="W163" s="19">
        <v>0.15223251020185491</v>
      </c>
      <c r="X163" s="19">
        <v>9.1339506121112957E-3</v>
      </c>
      <c r="Y163" s="19">
        <v>1.2178600816148393E-2</v>
      </c>
      <c r="Z163" s="19">
        <v>5.1759053468630675E-3</v>
      </c>
      <c r="AA163" s="19">
        <v>3.5013477346426628E-3</v>
      </c>
      <c r="AB163" s="19">
        <v>2.9989804509765419E-2</v>
      </c>
      <c r="AC163" s="19">
        <v>2.6792921795526464E-3</v>
      </c>
      <c r="AD163" s="19">
        <v>1.8267901224222591E-2</v>
      </c>
      <c r="AE163" s="49"/>
      <c r="AF163" s="19" t="s">
        <v>385</v>
      </c>
      <c r="AG163" s="19" t="s">
        <v>385</v>
      </c>
      <c r="AH163" s="19" t="s">
        <v>385</v>
      </c>
      <c r="AI163" s="19" t="s">
        <v>385</v>
      </c>
      <c r="AJ163" s="19" t="s">
        <v>385</v>
      </c>
      <c r="AK163" s="19">
        <v>30.446502040370984</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F10:AL11"/>
    <mergeCell ref="X11:AB11"/>
    <mergeCell ref="A166:G166"/>
    <mergeCell ref="A167:G167"/>
    <mergeCell ref="A10:A12"/>
    <mergeCell ref="B10:D12"/>
    <mergeCell ref="E10:H11"/>
    <mergeCell ref="I10:L11"/>
    <mergeCell ref="M10:M11"/>
    <mergeCell ref="N10:P11"/>
    <mergeCell ref="A168:G168"/>
    <mergeCell ref="A169:G169"/>
    <mergeCell ref="A170:G170"/>
    <mergeCell ref="Q10:V11"/>
    <mergeCell ref="W10:AD10"/>
  </mergeCells>
  <conditionalFormatting sqref="E14:AD141">
    <cfRule type="cellIs" dxfId="363" priority="15" operator="equal">
      <formula>0</formula>
    </cfRule>
  </conditionalFormatting>
  <conditionalFormatting sqref="E143:AD149">
    <cfRule type="cellIs" dxfId="362" priority="3" operator="equal">
      <formula>0</formula>
    </cfRule>
  </conditionalFormatting>
  <conditionalFormatting sqref="E157:AD164 AF157:AL164">
    <cfRule type="cellIs" dxfId="361" priority="1" operator="equal">
      <formula>0</formula>
    </cfRule>
  </conditionalFormatting>
  <conditionalFormatting sqref="E47:AE47">
    <cfRule type="cellIs" dxfId="360" priority="16" stopIfTrue="1" operator="equal">
      <formula>"NO"</formula>
    </cfRule>
    <cfRule type="cellIs" dxfId="359" priority="17" stopIfTrue="1" operator="equal">
      <formula>"NA"</formula>
    </cfRule>
    <cfRule type="cellIs" dxfId="358" priority="18" stopIfTrue="1" operator="equal">
      <formula>"IE"</formula>
    </cfRule>
    <cfRule type="cellIs" dxfId="357" priority="19" stopIfTrue="1" operator="equal">
      <formula>"NE"</formula>
    </cfRule>
  </conditionalFormatting>
  <conditionalFormatting sqref="E14:AL46">
    <cfRule type="cellIs" dxfId="356" priority="21" stopIfTrue="1" operator="equal">
      <formula>"NO"</formula>
    </cfRule>
    <cfRule type="cellIs" dxfId="355" priority="22" stopIfTrue="1" operator="equal">
      <formula>"NA"</formula>
    </cfRule>
    <cfRule type="cellIs" dxfId="354" priority="23" stopIfTrue="1" operator="equal">
      <formula>"IE"</formula>
    </cfRule>
    <cfRule type="cellIs" dxfId="353" priority="24" stopIfTrue="1" operator="equal">
      <formula>"NE"</formula>
    </cfRule>
  </conditionalFormatting>
  <conditionalFormatting sqref="E48:AL140">
    <cfRule type="cellIs" dxfId="352" priority="101" stopIfTrue="1" operator="equal">
      <formula>"NO"</formula>
    </cfRule>
    <cfRule type="cellIs" dxfId="351" priority="102" stopIfTrue="1" operator="equal">
      <formula>"NA"</formula>
    </cfRule>
    <cfRule type="cellIs" dxfId="350" priority="103" stopIfTrue="1" operator="equal">
      <formula>"IE"</formula>
    </cfRule>
    <cfRule type="cellIs" dxfId="349" priority="104" stopIfTrue="1" operator="equal">
      <formula>"NE"</formula>
    </cfRule>
  </conditionalFormatting>
  <conditionalFormatting sqref="AF48:AK81">
    <cfRule type="cellIs" dxfId="348" priority="99" operator="equal">
      <formula>0</formula>
    </cfRule>
  </conditionalFormatting>
  <conditionalFormatting sqref="AF83:AK140 AL99:AL124 AF125:AL141 AF151:AL154">
    <cfRule type="cellIs" dxfId="347" priority="95" operator="equal">
      <formula>0</formula>
    </cfRule>
  </conditionalFormatting>
  <conditionalFormatting sqref="AF14:AL110">
    <cfRule type="cellIs" dxfId="346" priority="10" operator="equal">
      <formula>0</formula>
    </cfRule>
  </conditionalFormatting>
  <conditionalFormatting sqref="AF47:AL47">
    <cfRule type="cellIs" dxfId="345" priority="11" stopIfTrue="1" operator="equal">
      <formula>"NO"</formula>
    </cfRule>
    <cfRule type="cellIs" dxfId="344" priority="12" stopIfTrue="1" operator="equal">
      <formula>"NA"</formula>
    </cfRule>
    <cfRule type="cellIs" dxfId="343" priority="13" stopIfTrue="1" operator="equal">
      <formula>"IE"</formula>
    </cfRule>
    <cfRule type="cellIs" dxfId="342" priority="14" stopIfTrue="1" operator="equal">
      <formula>"NE"</formula>
    </cfRule>
  </conditionalFormatting>
  <conditionalFormatting sqref="AF143:AL149">
    <cfRule type="cellIs" dxfId="341" priority="2"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7"/>
  <dimension ref="A1:AL170"/>
  <sheetViews>
    <sheetView topLeftCell="F137" zoomScaleNormal="10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5" width="8.5703125" style="1" customWidth="1"/>
    <col min="6" max="6" width="11.28515625" style="1" customWidth="1"/>
    <col min="7" max="24" width="8.5703125" style="1" customWidth="1"/>
    <col min="25" max="25" width="8.85546875" style="1" customWidth="1"/>
    <col min="26" max="27" width="8.5703125" style="1" customWidth="1"/>
    <col min="28" max="28" width="10.7109375" style="1" customWidth="1"/>
    <col min="29" max="30" width="8.5703125" style="1" customWidth="1"/>
    <col min="31" max="31" width="2.140625" style="1" customWidth="1"/>
    <col min="32" max="32" width="10" style="1" customWidth="1"/>
    <col min="33"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2020</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2020</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2.8763614340000005</v>
      </c>
      <c r="F14" s="110">
        <v>0.11570027299999996</v>
      </c>
      <c r="G14" s="110">
        <v>1.844713917</v>
      </c>
      <c r="H14" s="110" t="s">
        <v>392</v>
      </c>
      <c r="I14" s="110">
        <v>0.13754300699999999</v>
      </c>
      <c r="J14" s="110">
        <v>0.15405967500000001</v>
      </c>
      <c r="K14" s="110">
        <v>0.18607770800000001</v>
      </c>
      <c r="L14" s="110">
        <v>4.1695243142248848E-3</v>
      </c>
      <c r="M14" s="110">
        <v>1.4526530869999998</v>
      </c>
      <c r="N14" s="110">
        <v>5.361749103575271E-2</v>
      </c>
      <c r="O14" s="110">
        <v>9.774114504357629E-3</v>
      </c>
      <c r="P14" s="110">
        <v>4.1805229719068006E-2</v>
      </c>
      <c r="Q14" s="110">
        <v>2.5052022097020683E-2</v>
      </c>
      <c r="R14" s="110">
        <v>0.18019937686125054</v>
      </c>
      <c r="S14" s="110">
        <v>6.1572428104879381E-2</v>
      </c>
      <c r="T14" s="110">
        <v>0.12590417103955032</v>
      </c>
      <c r="U14" s="110">
        <v>0.87506679739741844</v>
      </c>
      <c r="V14" s="110">
        <v>0.60739001300408513</v>
      </c>
      <c r="W14" s="110">
        <v>0.93310066171691763</v>
      </c>
      <c r="X14" s="110">
        <v>1.2726576578820439E-3</v>
      </c>
      <c r="Y14" s="110">
        <v>1.4826030158359015E-3</v>
      </c>
      <c r="Z14" s="110">
        <v>1.1069484421232843E-3</v>
      </c>
      <c r="AA14" s="110">
        <v>2.5605129736858774E-4</v>
      </c>
      <c r="AB14" s="124">
        <v>4.1182604132098174E-3</v>
      </c>
      <c r="AC14" s="110">
        <v>0.63084401846713622</v>
      </c>
      <c r="AD14" s="110">
        <v>1.277437189953444</v>
      </c>
      <c r="AE14" s="111"/>
      <c r="AF14" s="112">
        <v>72.155568496000001</v>
      </c>
      <c r="AG14" s="112">
        <v>21365.917761699999</v>
      </c>
      <c r="AH14" s="112">
        <v>26783.395370797702</v>
      </c>
      <c r="AI14" s="112">
        <v>3722.4089311280004</v>
      </c>
      <c r="AJ14" s="112">
        <v>2241.1068122000006</v>
      </c>
      <c r="AK14" s="112" t="s">
        <v>385</v>
      </c>
      <c r="AL14" s="121" t="s">
        <v>393</v>
      </c>
    </row>
    <row r="15" spans="1:38" ht="26.25" customHeight="1" thickBot="1" x14ac:dyDescent="0.25">
      <c r="A15" s="53" t="s">
        <v>53</v>
      </c>
      <c r="B15" s="53" t="s">
        <v>54</v>
      </c>
      <c r="C15" s="54" t="s">
        <v>55</v>
      </c>
      <c r="D15" s="55"/>
      <c r="E15" s="110">
        <v>1.7207093660000001</v>
      </c>
      <c r="F15" s="110">
        <v>0.76625658799999996</v>
      </c>
      <c r="G15" s="110">
        <v>1.202670092</v>
      </c>
      <c r="H15" s="110">
        <v>1.018E-3</v>
      </c>
      <c r="I15" s="110">
        <v>6.639362E-2</v>
      </c>
      <c r="J15" s="110">
        <v>7.2581143000000001E-2</v>
      </c>
      <c r="K15" s="110">
        <v>7.3020151999999991E-2</v>
      </c>
      <c r="L15" s="110">
        <v>1.221642608E-2</v>
      </c>
      <c r="M15" s="110">
        <v>4.8660721000000004E-2</v>
      </c>
      <c r="N15" s="110">
        <v>7.5439999999999993E-2</v>
      </c>
      <c r="O15" s="110">
        <v>2.41408E-2</v>
      </c>
      <c r="P15" s="110">
        <v>3.4702399999999999E-3</v>
      </c>
      <c r="Q15" s="110">
        <v>7.0913599999999997E-3</v>
      </c>
      <c r="R15" s="110">
        <v>2.1123200000000002E-2</v>
      </c>
      <c r="S15" s="110">
        <v>6.0352000000000003E-2</v>
      </c>
      <c r="T15" s="110">
        <v>1.20704E-2</v>
      </c>
      <c r="U15" s="110">
        <v>2.2631999999999999E-4</v>
      </c>
      <c r="V15" s="110">
        <v>9.9580799999999997E-2</v>
      </c>
      <c r="W15" s="110">
        <v>6.0351999999993357E-3</v>
      </c>
      <c r="X15" s="110">
        <v>7.6948799999999999E-7</v>
      </c>
      <c r="Y15" s="110">
        <v>1.0561600000000001E-7</v>
      </c>
      <c r="Z15" s="110">
        <v>9.2036799999999997E-7</v>
      </c>
      <c r="AA15" s="110">
        <v>1.5087999999999999E-7</v>
      </c>
      <c r="AB15" s="110">
        <v>1.9463520000000001E-6</v>
      </c>
      <c r="AC15" s="110">
        <v>7.0913599999999997E-3</v>
      </c>
      <c r="AD15" s="110">
        <v>6.7895999999999998E-3</v>
      </c>
      <c r="AE15" s="111"/>
      <c r="AF15" s="112">
        <v>19565.522191980002</v>
      </c>
      <c r="AG15" s="112">
        <v>1608.5504174999999</v>
      </c>
      <c r="AH15" s="112">
        <v>4692.1290090920002</v>
      </c>
      <c r="AI15" s="112">
        <v>9.9999999999999995E-7</v>
      </c>
      <c r="AJ15" s="112">
        <v>1.7999999999999999E-6</v>
      </c>
      <c r="AK15" s="112">
        <v>1.5087999999999999</v>
      </c>
      <c r="AL15" s="121" t="s">
        <v>394</v>
      </c>
    </row>
    <row r="16" spans="1:38" ht="26.25" customHeight="1" thickBot="1" x14ac:dyDescent="0.25">
      <c r="A16" s="53" t="s">
        <v>53</v>
      </c>
      <c r="B16" s="53" t="s">
        <v>56</v>
      </c>
      <c r="C16" s="54" t="s">
        <v>57</v>
      </c>
      <c r="D16" s="55"/>
      <c r="E16" s="110">
        <v>0.87563205500000008</v>
      </c>
      <c r="F16" s="110">
        <v>0.30510108699999994</v>
      </c>
      <c r="G16" s="110">
        <v>0.17306538199999999</v>
      </c>
      <c r="H16" s="110">
        <v>1.6719734999999999E-2</v>
      </c>
      <c r="I16" s="110">
        <v>6.1973950999999999E-2</v>
      </c>
      <c r="J16" s="110">
        <v>0.10484669199999999</v>
      </c>
      <c r="K16" s="110">
        <v>0.15837472399999999</v>
      </c>
      <c r="L16" s="110">
        <v>2.974749648E-2</v>
      </c>
      <c r="M16" s="110">
        <v>15.733459476</v>
      </c>
      <c r="N16" s="110">
        <v>3.3660000000000005E-3</v>
      </c>
      <c r="O16" s="110">
        <v>1.5300000000000001E-4</v>
      </c>
      <c r="P16" s="110" t="s">
        <v>385</v>
      </c>
      <c r="Q16" s="110">
        <v>2.4480000000000001E-3</v>
      </c>
      <c r="R16" s="110">
        <v>5.5079999999999999E-3</v>
      </c>
      <c r="S16" s="110">
        <v>2.601E-3</v>
      </c>
      <c r="T16" s="110">
        <v>1.377E-3</v>
      </c>
      <c r="U16" s="110">
        <v>2.7539999999999999E-3</v>
      </c>
      <c r="V16" s="110">
        <v>1.1627999999999999E-2</v>
      </c>
      <c r="W16" s="110">
        <v>1.12914</v>
      </c>
      <c r="X16" s="110">
        <v>1.2545999999999998E-2</v>
      </c>
      <c r="Y16" s="110">
        <v>1.5300000000000001E-4</v>
      </c>
      <c r="Z16" s="110">
        <v>4.5899999999999998E-5</v>
      </c>
      <c r="AA16" s="110">
        <v>3.0599999999999998E-5</v>
      </c>
      <c r="AB16" s="110">
        <v>1.2775499999999997E-2</v>
      </c>
      <c r="AC16" s="110" t="s">
        <v>385</v>
      </c>
      <c r="AD16" s="110" t="s">
        <v>385</v>
      </c>
      <c r="AE16" s="111"/>
      <c r="AF16" s="112">
        <v>4.7571828000000004E-2</v>
      </c>
      <c r="AG16" s="112">
        <v>5056.8785278536006</v>
      </c>
      <c r="AH16" s="112">
        <v>4.9257425420000001</v>
      </c>
      <c r="AI16" s="112" t="s">
        <v>392</v>
      </c>
      <c r="AJ16" s="112" t="s">
        <v>392</v>
      </c>
      <c r="AK16" s="112">
        <v>1530</v>
      </c>
      <c r="AL16" s="121" t="s">
        <v>395</v>
      </c>
    </row>
    <row r="17" spans="1:38" ht="26.25" customHeight="1" thickBot="1" x14ac:dyDescent="0.25">
      <c r="A17" s="53" t="s">
        <v>53</v>
      </c>
      <c r="B17" s="53" t="s">
        <v>58</v>
      </c>
      <c r="C17" s="54" t="s">
        <v>59</v>
      </c>
      <c r="D17" s="55"/>
      <c r="E17" s="110">
        <v>0.97440696000000004</v>
      </c>
      <c r="F17" s="110">
        <v>3.7502566000000001E-2</v>
      </c>
      <c r="G17" s="110">
        <v>0.602713041</v>
      </c>
      <c r="H17" s="110" t="s">
        <v>392</v>
      </c>
      <c r="I17" s="110">
        <v>2.0639469999999997E-2</v>
      </c>
      <c r="J17" s="110">
        <v>2.3425061999999996E-2</v>
      </c>
      <c r="K17" s="110">
        <v>2.5433581E-2</v>
      </c>
      <c r="L17" s="110">
        <v>1.326110518268468E-3</v>
      </c>
      <c r="M17" s="110">
        <v>9.9075655999999998E-2</v>
      </c>
      <c r="N17" s="110">
        <v>2.1423067087391983E-2</v>
      </c>
      <c r="O17" s="110">
        <v>2.2082509373475695E-3</v>
      </c>
      <c r="P17" s="110">
        <v>6.2703682902947918E-3</v>
      </c>
      <c r="Q17" s="110">
        <v>3.9539878312513542E-3</v>
      </c>
      <c r="R17" s="110">
        <v>3.5157721788467676E-2</v>
      </c>
      <c r="S17" s="110">
        <v>6.0602565156069162E-2</v>
      </c>
      <c r="T17" s="110">
        <v>3.6978944444650427E-2</v>
      </c>
      <c r="U17" s="110">
        <v>0.17851267180352384</v>
      </c>
      <c r="V17" s="110">
        <v>0.15276083295873857</v>
      </c>
      <c r="W17" s="110">
        <v>1.6424318738567062E-2</v>
      </c>
      <c r="X17" s="110">
        <v>1.1525564679501912E-4</v>
      </c>
      <c r="Y17" s="110">
        <v>1.9076171570910034E-4</v>
      </c>
      <c r="Z17" s="110">
        <v>8.1944878361699943E-5</v>
      </c>
      <c r="AA17" s="110">
        <v>7.2286553630486445E-5</v>
      </c>
      <c r="AB17" s="110">
        <v>4.6024879449630595E-4</v>
      </c>
      <c r="AC17" s="110">
        <v>5.2050943593309973E-2</v>
      </c>
      <c r="AD17" s="110">
        <v>9.1608010903467436E-3</v>
      </c>
      <c r="AE17" s="111"/>
      <c r="AF17" s="112">
        <v>9.5483400309999986</v>
      </c>
      <c r="AG17" s="112">
        <v>16955.231526530399</v>
      </c>
      <c r="AH17" s="112">
        <v>1424.8770338273</v>
      </c>
      <c r="AI17" s="112">
        <v>8.7180467200000002</v>
      </c>
      <c r="AJ17" s="112" t="s">
        <v>392</v>
      </c>
      <c r="AK17" s="112" t="s">
        <v>385</v>
      </c>
      <c r="AL17" s="121" t="s">
        <v>49</v>
      </c>
    </row>
    <row r="18" spans="1:38" ht="26.25" customHeight="1" thickBot="1" x14ac:dyDescent="0.25">
      <c r="A18" s="53" t="s">
        <v>53</v>
      </c>
      <c r="B18" s="53" t="s">
        <v>60</v>
      </c>
      <c r="C18" s="54" t="s">
        <v>61</v>
      </c>
      <c r="D18" s="55"/>
      <c r="E18" s="110">
        <v>5.7046729999999995E-3</v>
      </c>
      <c r="F18" s="110">
        <v>3.5311699999999996E-4</v>
      </c>
      <c r="G18" s="110">
        <v>3.5331000000000004E-5</v>
      </c>
      <c r="H18" s="110" t="s">
        <v>392</v>
      </c>
      <c r="I18" s="110">
        <v>2.4974399999999993E-4</v>
      </c>
      <c r="J18" s="110">
        <v>2.7788599999999998E-4</v>
      </c>
      <c r="K18" s="110">
        <v>2.9270000000000001E-4</v>
      </c>
      <c r="L18" s="110">
        <v>1.0183142884820133E-5</v>
      </c>
      <c r="M18" s="110">
        <v>2.3029330000000001E-3</v>
      </c>
      <c r="N18" s="110">
        <v>1.4770836016133996E-6</v>
      </c>
      <c r="O18" s="110">
        <v>1.2084803654945997E-7</v>
      </c>
      <c r="P18" s="110">
        <v>7.2481655073036003E-5</v>
      </c>
      <c r="Q18" s="110">
        <v>1.342258943498E-5</v>
      </c>
      <c r="R18" s="110">
        <v>1.7464674945321997E-6</v>
      </c>
      <c r="S18" s="110">
        <v>3.5069868114643994E-7</v>
      </c>
      <c r="T18" s="110">
        <v>1.7449686334761999E-6</v>
      </c>
      <c r="U18" s="110">
        <v>7.7858247604851992E-6</v>
      </c>
      <c r="V18" s="110">
        <v>9.8209583708962005E-5</v>
      </c>
      <c r="W18" s="110">
        <v>6.9807176432488008E-5</v>
      </c>
      <c r="X18" s="110">
        <v>9.6655790192367989E-5</v>
      </c>
      <c r="Y18" s="110">
        <v>3.8936540042025996E-4</v>
      </c>
      <c r="Z18" s="110">
        <v>1.4765917878294002E-4</v>
      </c>
      <c r="AA18" s="110">
        <v>1.4497314642175201E-4</v>
      </c>
      <c r="AB18" s="110">
        <v>7.7865351581731998E-4</v>
      </c>
      <c r="AC18" s="110" t="s">
        <v>396</v>
      </c>
      <c r="AD18" s="110" t="s">
        <v>396</v>
      </c>
      <c r="AE18" s="111"/>
      <c r="AF18" s="112">
        <v>7.8065680000000007E-3</v>
      </c>
      <c r="AG18" s="112" t="s">
        <v>392</v>
      </c>
      <c r="AH18" s="112">
        <v>134.22355237940002</v>
      </c>
      <c r="AI18" s="112" t="s">
        <v>392</v>
      </c>
      <c r="AJ18" s="112" t="s">
        <v>392</v>
      </c>
      <c r="AK18" s="112" t="s">
        <v>385</v>
      </c>
      <c r="AL18" s="121" t="s">
        <v>49</v>
      </c>
    </row>
    <row r="19" spans="1:38" ht="26.25" customHeight="1" thickBot="1" x14ac:dyDescent="0.25">
      <c r="A19" s="53" t="s">
        <v>53</v>
      </c>
      <c r="B19" s="53" t="s">
        <v>62</v>
      </c>
      <c r="C19" s="54" t="s">
        <v>63</v>
      </c>
      <c r="D19" s="55"/>
      <c r="E19" s="110">
        <v>0.21050886199999999</v>
      </c>
      <c r="F19" s="110">
        <v>5.2500650000000017E-3</v>
      </c>
      <c r="G19" s="110">
        <v>6.8415400000000001E-3</v>
      </c>
      <c r="H19" s="110" t="s">
        <v>392</v>
      </c>
      <c r="I19" s="110">
        <v>1.0107315999999991E-2</v>
      </c>
      <c r="J19" s="110">
        <v>1.0424339999999992E-2</v>
      </c>
      <c r="K19" s="110">
        <v>1.0766937000000001E-2</v>
      </c>
      <c r="L19" s="110">
        <v>1.3845107138011972E-3</v>
      </c>
      <c r="M19" s="110">
        <v>6.7503656000000009E-2</v>
      </c>
      <c r="N19" s="110">
        <v>0.21237270586580792</v>
      </c>
      <c r="O19" s="110">
        <v>6.8015944688629093E-2</v>
      </c>
      <c r="P19" s="110">
        <v>1.2076208986643976E-2</v>
      </c>
      <c r="Q19" s="110">
        <v>2.0351598747538967E-2</v>
      </c>
      <c r="R19" s="110">
        <v>5.9747919110664537E-2</v>
      </c>
      <c r="S19" s="110">
        <v>0.16962859476154729</v>
      </c>
      <c r="T19" s="110">
        <v>3.3991745446419329E-2</v>
      </c>
      <c r="U19" s="110">
        <v>8.9282646375406943E-4</v>
      </c>
      <c r="V19" s="110">
        <v>0.29087481824225114</v>
      </c>
      <c r="W19" s="110">
        <v>1.6990303424437703</v>
      </c>
      <c r="X19" s="110">
        <v>3.2538482913846128E-3</v>
      </c>
      <c r="Y19" s="110">
        <v>1.2730075539873627E-2</v>
      </c>
      <c r="Z19" s="110">
        <v>4.8084048380313184E-3</v>
      </c>
      <c r="AA19" s="110">
        <v>4.7044373566851455E-3</v>
      </c>
      <c r="AB19" s="110">
        <v>2.5496766025974706E-2</v>
      </c>
      <c r="AC19" s="110">
        <v>1.9996958703922121E-2</v>
      </c>
      <c r="AD19" s="110">
        <v>1.9072337304579998E-2</v>
      </c>
      <c r="AE19" s="111"/>
      <c r="AF19" s="112">
        <v>8.9743464664999983</v>
      </c>
      <c r="AG19" s="112">
        <v>6.3260000000000001E-6</v>
      </c>
      <c r="AH19" s="112">
        <v>4133.2575925536985</v>
      </c>
      <c r="AI19" s="112">
        <v>170.60062800000003</v>
      </c>
      <c r="AJ19" s="112">
        <v>106.89972749999998</v>
      </c>
      <c r="AK19" s="112">
        <v>4.2380890999999998</v>
      </c>
      <c r="AL19" s="121" t="s">
        <v>394</v>
      </c>
    </row>
    <row r="20" spans="1:38" ht="26.25" customHeight="1" thickBot="1" x14ac:dyDescent="0.25">
      <c r="A20" s="53" t="s">
        <v>53</v>
      </c>
      <c r="B20" s="53" t="s">
        <v>64</v>
      </c>
      <c r="C20" s="54" t="s">
        <v>65</v>
      </c>
      <c r="D20" s="55"/>
      <c r="E20" s="110">
        <v>1.1572926569999999</v>
      </c>
      <c r="F20" s="110">
        <v>7.6972684999999985E-2</v>
      </c>
      <c r="G20" s="110">
        <v>0.140097627</v>
      </c>
      <c r="H20" s="110">
        <v>1.0513284000000001E-2</v>
      </c>
      <c r="I20" s="110">
        <v>1.4513427000000001E-2</v>
      </c>
      <c r="J20" s="110">
        <v>1.4717833999999999E-2</v>
      </c>
      <c r="K20" s="110">
        <v>1.4815564E-2</v>
      </c>
      <c r="L20" s="110">
        <v>4.0629538709404328E-3</v>
      </c>
      <c r="M20" s="110">
        <v>0.61756524400000001</v>
      </c>
      <c r="N20" s="110">
        <v>3.3953564922918629E-2</v>
      </c>
      <c r="O20" s="110">
        <v>3.6439887406137729E-3</v>
      </c>
      <c r="P20" s="110">
        <v>2.6786975509500592E-2</v>
      </c>
      <c r="Q20" s="110">
        <v>1.8616053978733157E-2</v>
      </c>
      <c r="R20" s="110">
        <v>7.5796619977335053E-4</v>
      </c>
      <c r="S20" s="110">
        <v>2.4239171726420346E-3</v>
      </c>
      <c r="T20" s="110">
        <v>1.0101234130532577E-2</v>
      </c>
      <c r="U20" s="110">
        <v>4.514737899664641E-3</v>
      </c>
      <c r="V20" s="110">
        <v>4.7001023925582634E-2</v>
      </c>
      <c r="W20" s="110">
        <v>0.23942668506744846</v>
      </c>
      <c r="X20" s="110">
        <v>1.0220617453062736E-3</v>
      </c>
      <c r="Y20" s="110">
        <v>3.1030388416426326E-3</v>
      </c>
      <c r="Z20" s="110">
        <v>1.4487351776537763E-3</v>
      </c>
      <c r="AA20" s="110">
        <v>7.139309842806071E-4</v>
      </c>
      <c r="AB20" s="110">
        <v>6.287766748883288E-3</v>
      </c>
      <c r="AC20" s="110">
        <v>0.10487391340278951</v>
      </c>
      <c r="AD20" s="110">
        <v>4.6926974951062815E-2</v>
      </c>
      <c r="AE20" s="111"/>
      <c r="AF20" s="112">
        <v>34.314014580000006</v>
      </c>
      <c r="AG20" s="112" t="s">
        <v>392</v>
      </c>
      <c r="AH20" s="112">
        <v>1843.1330175359997</v>
      </c>
      <c r="AI20" s="112">
        <v>20943.858789999998</v>
      </c>
      <c r="AJ20" s="112">
        <v>29.786000000000001</v>
      </c>
      <c r="AK20" s="112" t="s">
        <v>385</v>
      </c>
      <c r="AL20" s="121" t="s">
        <v>49</v>
      </c>
    </row>
    <row r="21" spans="1:38" ht="26.25" customHeight="1" thickBot="1" x14ac:dyDescent="0.25">
      <c r="A21" s="53" t="s">
        <v>53</v>
      </c>
      <c r="B21" s="53" t="s">
        <v>66</v>
      </c>
      <c r="C21" s="54" t="s">
        <v>67</v>
      </c>
      <c r="D21" s="55"/>
      <c r="E21" s="110">
        <v>0.31737515900000002</v>
      </c>
      <c r="F21" s="110">
        <v>4.8205531000000003E-2</v>
      </c>
      <c r="G21" s="110">
        <v>0.13571512899999999</v>
      </c>
      <c r="H21" s="110">
        <v>1.3100822999999999E-2</v>
      </c>
      <c r="I21" s="110">
        <v>4.4383520000000017E-2</v>
      </c>
      <c r="J21" s="110">
        <v>5.477265600000001E-2</v>
      </c>
      <c r="K21" s="110">
        <v>6.7770777000000004E-2</v>
      </c>
      <c r="L21" s="110">
        <v>5.5526675307217572E-3</v>
      </c>
      <c r="M21" s="110">
        <v>0.16023283099999999</v>
      </c>
      <c r="N21" s="110">
        <v>6.7928718100934773E-2</v>
      </c>
      <c r="O21" s="110">
        <v>2.8727484631723356E-3</v>
      </c>
      <c r="P21" s="110">
        <v>5.6624392417165539E-3</v>
      </c>
      <c r="Q21" s="110">
        <v>2.2681775469885496E-3</v>
      </c>
      <c r="R21" s="110">
        <v>1.0025378754763004E-2</v>
      </c>
      <c r="S21" s="110">
        <v>9.2585023875848393E-3</v>
      </c>
      <c r="T21" s="110">
        <v>6.5343545778495469E-3</v>
      </c>
      <c r="U21" s="110">
        <v>1.1287222055452835E-3</v>
      </c>
      <c r="V21" s="110">
        <v>0.17687197544990468</v>
      </c>
      <c r="W21" s="110">
        <v>0.11375850889005136</v>
      </c>
      <c r="X21" s="110">
        <v>2.5608341073141586E-2</v>
      </c>
      <c r="Y21" s="110">
        <v>4.025784206810018E-2</v>
      </c>
      <c r="Z21" s="110">
        <v>1.5749653921479808E-2</v>
      </c>
      <c r="AA21" s="110">
        <v>1.3055011201865585E-2</v>
      </c>
      <c r="AB21" s="110">
        <v>9.467084826458716E-2</v>
      </c>
      <c r="AC21" s="110">
        <v>1.0693583467939998E-3</v>
      </c>
      <c r="AD21" s="110">
        <v>8.0833978360667594E-2</v>
      </c>
      <c r="AE21" s="111"/>
      <c r="AF21" s="112">
        <v>11.205127588</v>
      </c>
      <c r="AG21" s="112">
        <v>475.43931369999996</v>
      </c>
      <c r="AH21" s="112">
        <v>3334.0159470411004</v>
      </c>
      <c r="AI21" s="112">
        <v>179.71473412999995</v>
      </c>
      <c r="AJ21" s="112" t="s">
        <v>392</v>
      </c>
      <c r="AK21" s="112" t="s">
        <v>385</v>
      </c>
      <c r="AL21" s="121" t="s">
        <v>49</v>
      </c>
    </row>
    <row r="22" spans="1:38" ht="26.25" customHeight="1" thickBot="1" x14ac:dyDescent="0.25">
      <c r="A22" s="53" t="s">
        <v>53</v>
      </c>
      <c r="B22" s="57" t="s">
        <v>68</v>
      </c>
      <c r="C22" s="54" t="s">
        <v>69</v>
      </c>
      <c r="D22" s="55"/>
      <c r="E22" s="110">
        <v>4.2350620989999994</v>
      </c>
      <c r="F22" s="110">
        <v>0.18451290900000003</v>
      </c>
      <c r="G22" s="110">
        <v>0.29941657099999996</v>
      </c>
      <c r="H22" s="110">
        <v>4.1511821999999997E-2</v>
      </c>
      <c r="I22" s="110">
        <v>1.4034289999999997E-3</v>
      </c>
      <c r="J22" s="110">
        <v>1.4614839999999997E-3</v>
      </c>
      <c r="K22" s="110">
        <v>1.479223E-3</v>
      </c>
      <c r="L22" s="110">
        <v>1.626512642066779E-4</v>
      </c>
      <c r="M22" s="110">
        <v>9.9209256660000005</v>
      </c>
      <c r="N22" s="110">
        <v>2.3780210008885776</v>
      </c>
      <c r="O22" s="110">
        <v>9.1867363950087988E-2</v>
      </c>
      <c r="P22" s="110">
        <v>0.200555440444289</v>
      </c>
      <c r="Q22" s="110">
        <v>0.12103460070966651</v>
      </c>
      <c r="R22" s="110">
        <v>0.12445915824420101</v>
      </c>
      <c r="S22" s="110">
        <v>0.19240582847133667</v>
      </c>
      <c r="T22" s="110">
        <v>0.14671276644428902</v>
      </c>
      <c r="U22" s="110">
        <v>7.4506899617153288E-2</v>
      </c>
      <c r="V22" s="110">
        <v>1.2667346743546639</v>
      </c>
      <c r="W22" s="110">
        <v>1.9105933149419323E-2</v>
      </c>
      <c r="X22" s="110">
        <v>1.035223988344465E-4</v>
      </c>
      <c r="Y22" s="110">
        <v>8.8887204825307989E-4</v>
      </c>
      <c r="Z22" s="110">
        <v>2.8904083426959699E-4</v>
      </c>
      <c r="AA22" s="110">
        <v>1.26632279981723E-4</v>
      </c>
      <c r="AB22" s="110">
        <v>1.4080675613388465E-3</v>
      </c>
      <c r="AC22" s="110">
        <v>5.3727809021300595E-2</v>
      </c>
      <c r="AD22" s="110">
        <v>0.40980839960738297</v>
      </c>
      <c r="AE22" s="111"/>
      <c r="AF22" s="112">
        <v>2409.2230552780002</v>
      </c>
      <c r="AG22" s="112">
        <v>3776.2350696919998</v>
      </c>
      <c r="AH22" s="112">
        <v>4401.2270445568001</v>
      </c>
      <c r="AI22" s="112">
        <v>1.353</v>
      </c>
      <c r="AJ22" s="112">
        <v>6359.2579295100013</v>
      </c>
      <c r="AK22" s="112" t="s">
        <v>385</v>
      </c>
      <c r="AL22" s="121" t="s">
        <v>49</v>
      </c>
    </row>
    <row r="23" spans="1:38" ht="26.25" customHeight="1" thickBot="1" x14ac:dyDescent="0.25">
      <c r="A23" s="53" t="s">
        <v>70</v>
      </c>
      <c r="B23" s="57" t="s">
        <v>363</v>
      </c>
      <c r="C23" s="54" t="s">
        <v>359</v>
      </c>
      <c r="D23" s="96"/>
      <c r="E23" s="110">
        <v>0.43129400000000001</v>
      </c>
      <c r="F23" s="110">
        <v>6.2794000000000003E-2</v>
      </c>
      <c r="G23" s="110">
        <v>2.7999999999999998E-4</v>
      </c>
      <c r="H23" s="110">
        <v>1.08E-4</v>
      </c>
      <c r="I23" s="110">
        <v>2.7509000000000002E-2</v>
      </c>
      <c r="J23" s="110">
        <v>2.7509000000000002E-2</v>
      </c>
      <c r="K23" s="110">
        <v>2.7509000000000002E-2</v>
      </c>
      <c r="L23" s="110">
        <v>1.6986000000000001E-2</v>
      </c>
      <c r="M23" s="110">
        <v>0.91043000000000007</v>
      </c>
      <c r="N23" s="110" t="s">
        <v>396</v>
      </c>
      <c r="O23" s="110">
        <v>1.4000000000000001E-4</v>
      </c>
      <c r="P23" s="110" t="s">
        <v>396</v>
      </c>
      <c r="Q23" s="110" t="s">
        <v>396</v>
      </c>
      <c r="R23" s="110">
        <v>6.9999999999999999E-4</v>
      </c>
      <c r="S23" s="110">
        <v>2.3799999999999998E-2</v>
      </c>
      <c r="T23" s="110">
        <v>9.8000000000000019E-4</v>
      </c>
      <c r="U23" s="110">
        <v>1.4000000000000001E-4</v>
      </c>
      <c r="V23" s="110">
        <v>1.3999999999999999E-2</v>
      </c>
      <c r="W23" s="110" t="s">
        <v>396</v>
      </c>
      <c r="X23" s="110">
        <v>4.2999999999999999E-4</v>
      </c>
      <c r="Y23" s="110">
        <v>6.8999999999999997E-4</v>
      </c>
      <c r="Z23" s="110" t="s">
        <v>396</v>
      </c>
      <c r="AA23" s="110" t="s">
        <v>396</v>
      </c>
      <c r="AB23" s="110">
        <v>1.1199999999999999E-3</v>
      </c>
      <c r="AC23" s="110" t="s">
        <v>396</v>
      </c>
      <c r="AD23" s="110" t="s">
        <v>396</v>
      </c>
      <c r="AE23" s="111"/>
      <c r="AF23" s="110">
        <v>546.46253808719678</v>
      </c>
      <c r="AG23" s="110" t="s">
        <v>385</v>
      </c>
      <c r="AH23" s="110" t="s">
        <v>385</v>
      </c>
      <c r="AI23" s="110">
        <v>40.764829079888955</v>
      </c>
      <c r="AJ23" s="110" t="s">
        <v>385</v>
      </c>
      <c r="AK23" s="110" t="s">
        <v>385</v>
      </c>
      <c r="AL23" s="119" t="s">
        <v>49</v>
      </c>
    </row>
    <row r="24" spans="1:38" ht="26.25" customHeight="1" thickBot="1" x14ac:dyDescent="0.25">
      <c r="A24" s="58" t="s">
        <v>53</v>
      </c>
      <c r="B24" s="57" t="s">
        <v>71</v>
      </c>
      <c r="C24" s="54" t="s">
        <v>72</v>
      </c>
      <c r="D24" s="55"/>
      <c r="E24" s="110">
        <v>1.0763597789999999</v>
      </c>
      <c r="F24" s="110">
        <v>5.2788077512905822</v>
      </c>
      <c r="G24" s="110">
        <v>0.28764277700000002</v>
      </c>
      <c r="H24" s="110">
        <v>7.6306789999999996E-3</v>
      </c>
      <c r="I24" s="110">
        <v>0.13280391700000013</v>
      </c>
      <c r="J24" s="110">
        <v>0.18300214600000012</v>
      </c>
      <c r="K24" s="110">
        <v>0.264835178</v>
      </c>
      <c r="L24" s="110">
        <v>3.5965402010163898E-2</v>
      </c>
      <c r="M24" s="110">
        <v>1.1603232700000001</v>
      </c>
      <c r="N24" s="110">
        <v>1.6578165451511608E-2</v>
      </c>
      <c r="O24" s="110">
        <v>5.6067963882482207E-3</v>
      </c>
      <c r="P24" s="110">
        <v>5.722161665897397E-3</v>
      </c>
      <c r="Q24" s="110">
        <v>4.3229907096160114E-3</v>
      </c>
      <c r="R24" s="110">
        <v>9.9245597501594826E-3</v>
      </c>
      <c r="S24" s="110">
        <v>3.0446742562294988E-3</v>
      </c>
      <c r="T24" s="110">
        <v>1.0200682536494773E-2</v>
      </c>
      <c r="U24" s="110">
        <v>6.1580195471913519E-3</v>
      </c>
      <c r="V24" s="110">
        <v>0.20558533641056828</v>
      </c>
      <c r="W24" s="110">
        <v>8.2929258987633814E-2</v>
      </c>
      <c r="X24" s="110">
        <v>3.9362752745135763E-3</v>
      </c>
      <c r="Y24" s="110">
        <v>6.5628647904887281E-3</v>
      </c>
      <c r="Z24" s="110">
        <v>2.1371763859696969E-3</v>
      </c>
      <c r="AA24" s="110">
        <v>1.6346858077552248E-3</v>
      </c>
      <c r="AB24" s="110">
        <v>1.4271002258727229E-2</v>
      </c>
      <c r="AC24" s="110">
        <v>2.100254126575643E-2</v>
      </c>
      <c r="AD24" s="110">
        <v>8.4912047321081159E-3</v>
      </c>
      <c r="AE24" s="111"/>
      <c r="AF24" s="112">
        <v>184.96169702000006</v>
      </c>
      <c r="AG24" s="112">
        <v>179.93835224999995</v>
      </c>
      <c r="AH24" s="112">
        <v>7114.9234019852993</v>
      </c>
      <c r="AI24" s="112">
        <v>3008.6622821900005</v>
      </c>
      <c r="AJ24" s="112" t="s">
        <v>392</v>
      </c>
      <c r="AK24" s="112" t="s">
        <v>392</v>
      </c>
      <c r="AL24" s="121" t="s">
        <v>49</v>
      </c>
    </row>
    <row r="25" spans="1:38" ht="26.25" customHeight="1" thickBot="1" x14ac:dyDescent="0.25">
      <c r="A25" s="53" t="s">
        <v>73</v>
      </c>
      <c r="B25" s="57" t="s">
        <v>74</v>
      </c>
      <c r="C25" s="59" t="s">
        <v>75</v>
      </c>
      <c r="D25" s="55"/>
      <c r="E25" s="110">
        <v>3.6420867096357994E-2</v>
      </c>
      <c r="F25" s="110">
        <v>5.74346337425127E-4</v>
      </c>
      <c r="G25" s="110">
        <v>2.2233592130470009E-3</v>
      </c>
      <c r="H25" s="110" t="s">
        <v>396</v>
      </c>
      <c r="I25" s="110">
        <v>4.5500146902564391E-4</v>
      </c>
      <c r="J25" s="110">
        <v>4.5500146902564391E-4</v>
      </c>
      <c r="K25" s="110">
        <v>4.5500146902564391E-4</v>
      </c>
      <c r="L25" s="110">
        <v>2.1840070513230907E-4</v>
      </c>
      <c r="M25" s="110">
        <v>2.906562374857305E-2</v>
      </c>
      <c r="N25" s="110">
        <v>1.694453835200001E-3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0">
        <v>114.61101090274498</v>
      </c>
      <c r="AG25" s="110" t="s">
        <v>385</v>
      </c>
      <c r="AH25" s="110" t="s">
        <v>385</v>
      </c>
      <c r="AI25" s="110" t="s">
        <v>385</v>
      </c>
      <c r="AJ25" s="110" t="s">
        <v>385</v>
      </c>
      <c r="AK25" s="110" t="s">
        <v>385</v>
      </c>
      <c r="AL25" s="121" t="s">
        <v>49</v>
      </c>
    </row>
    <row r="26" spans="1:38" ht="26.25" customHeight="1" thickBot="1" x14ac:dyDescent="0.25">
      <c r="A26" s="53" t="s">
        <v>73</v>
      </c>
      <c r="B26" s="53" t="s">
        <v>76</v>
      </c>
      <c r="C26" s="54" t="s">
        <v>77</v>
      </c>
      <c r="D26" s="55"/>
      <c r="E26" s="110">
        <v>6.9089376600200015E-4</v>
      </c>
      <c r="F26" s="110">
        <v>5.3254525649352498E-5</v>
      </c>
      <c r="G26" s="110">
        <v>5.6797965814000002E-5</v>
      </c>
      <c r="H26" s="110" t="s">
        <v>396</v>
      </c>
      <c r="I26" s="110">
        <v>4.9559015622174999E-5</v>
      </c>
      <c r="J26" s="110">
        <v>4.9559015622174999E-5</v>
      </c>
      <c r="K26" s="110">
        <v>4.9559015622174999E-5</v>
      </c>
      <c r="L26" s="110">
        <v>2.3788327498643998E-5</v>
      </c>
      <c r="M26" s="110">
        <v>2.9668734043760804E-3</v>
      </c>
      <c r="N26" s="110">
        <v>8.9091100000000009E-4</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0">
        <v>2.9289131899230001</v>
      </c>
      <c r="AG26" s="110" t="s">
        <v>385</v>
      </c>
      <c r="AH26" s="110" t="s">
        <v>385</v>
      </c>
      <c r="AI26" s="110" t="s">
        <v>385</v>
      </c>
      <c r="AJ26" s="110" t="s">
        <v>385</v>
      </c>
      <c r="AK26" s="110" t="s">
        <v>385</v>
      </c>
      <c r="AL26" s="121" t="s">
        <v>49</v>
      </c>
    </row>
    <row r="27" spans="1:38" ht="26.25" customHeight="1" thickBot="1" x14ac:dyDescent="0.25">
      <c r="A27" s="53" t="s">
        <v>78</v>
      </c>
      <c r="B27" s="53" t="s">
        <v>79</v>
      </c>
      <c r="C27" s="54" t="s">
        <v>80</v>
      </c>
      <c r="D27" s="55"/>
      <c r="E27" s="110">
        <v>11.999912638265267</v>
      </c>
      <c r="F27" s="110">
        <v>0.96587636794595522</v>
      </c>
      <c r="G27" s="110">
        <v>2.3425984634188626E-2</v>
      </c>
      <c r="H27" s="110">
        <v>0.33110367256828416</v>
      </c>
      <c r="I27" s="110">
        <v>0.33508954861984658</v>
      </c>
      <c r="J27" s="110">
        <v>0.33508954861984658</v>
      </c>
      <c r="K27" s="110">
        <v>0.33508954861984658</v>
      </c>
      <c r="L27" s="110">
        <v>0.24377307638840987</v>
      </c>
      <c r="M27" s="110">
        <v>10.013403295428045</v>
      </c>
      <c r="N27" s="110">
        <v>1.3556583712089451E-3</v>
      </c>
      <c r="O27" s="110">
        <v>1.5579538360950665E-4</v>
      </c>
      <c r="P27" s="110">
        <v>1.0193200304270783E-2</v>
      </c>
      <c r="Q27" s="110">
        <v>2.6102188030820747E-4</v>
      </c>
      <c r="R27" s="110">
        <v>1.2477846866137761E-2</v>
      </c>
      <c r="S27" s="110">
        <v>8.5067031572560233E-3</v>
      </c>
      <c r="T27" s="110">
        <v>1.3816615063964115E-3</v>
      </c>
      <c r="U27" s="110">
        <v>2.1045299339740188E-4</v>
      </c>
      <c r="V27" s="110">
        <v>3.6399549047072641E-2</v>
      </c>
      <c r="W27" s="110">
        <v>0.59896860000000007</v>
      </c>
      <c r="X27" s="110">
        <v>3.9302908226900003E-2</v>
      </c>
      <c r="Y27" s="110">
        <v>4.1723218545000003E-2</v>
      </c>
      <c r="Z27" s="110">
        <v>3.16122184178E-2</v>
      </c>
      <c r="AA27" s="110">
        <v>3.62081887011E-2</v>
      </c>
      <c r="AB27" s="110">
        <v>0.14884653389079999</v>
      </c>
      <c r="AC27" s="110">
        <v>5.9896880000000002E-4</v>
      </c>
      <c r="AD27" s="110">
        <v>1.1989930000000001E-4</v>
      </c>
      <c r="AE27" s="111"/>
      <c r="AF27" s="110">
        <v>64521.965195224002</v>
      </c>
      <c r="AG27" s="110" t="s">
        <v>385</v>
      </c>
      <c r="AH27" s="110">
        <v>28.812768534</v>
      </c>
      <c r="AI27" s="110">
        <v>4236.7533351886996</v>
      </c>
      <c r="AJ27" s="110" t="s">
        <v>385</v>
      </c>
      <c r="AK27" s="110" t="s">
        <v>385</v>
      </c>
      <c r="AL27" s="121" t="s">
        <v>49</v>
      </c>
    </row>
    <row r="28" spans="1:38" ht="26.25" customHeight="1" thickBot="1" x14ac:dyDescent="0.25">
      <c r="A28" s="53" t="s">
        <v>78</v>
      </c>
      <c r="B28" s="53" t="s">
        <v>81</v>
      </c>
      <c r="C28" s="54" t="s">
        <v>82</v>
      </c>
      <c r="D28" s="55"/>
      <c r="E28" s="110">
        <v>3.9561904244182897</v>
      </c>
      <c r="F28" s="110">
        <v>0.13592891440082883</v>
      </c>
      <c r="G28" s="110">
        <v>4.5145388894678789E-3</v>
      </c>
      <c r="H28" s="110">
        <v>1.7248771494405131E-2</v>
      </c>
      <c r="I28" s="110">
        <v>0.1093455647170581</v>
      </c>
      <c r="J28" s="110">
        <v>0.1093455647170581</v>
      </c>
      <c r="K28" s="110">
        <v>0.1093455647170581</v>
      </c>
      <c r="L28" s="110">
        <v>8.1085567034043043E-2</v>
      </c>
      <c r="M28" s="110">
        <v>1.0872141392200965</v>
      </c>
      <c r="N28" s="110">
        <v>1.6672739302147472E-4</v>
      </c>
      <c r="O28" s="110">
        <v>1.7302651489529701E-5</v>
      </c>
      <c r="P28" s="110">
        <v>1.637233499333204E-3</v>
      </c>
      <c r="Q28" s="110">
        <v>3.3030522510603843E-5</v>
      </c>
      <c r="R28" s="110">
        <v>2.5052365634578621E-3</v>
      </c>
      <c r="S28" s="110">
        <v>1.6843174440790201E-3</v>
      </c>
      <c r="T28" s="110">
        <v>9.2832312984952064E-5</v>
      </c>
      <c r="U28" s="110">
        <v>3.1455742042148284E-5</v>
      </c>
      <c r="V28" s="110">
        <v>5.6147901535330271E-3</v>
      </c>
      <c r="W28" s="110">
        <v>0.1226694</v>
      </c>
      <c r="X28" s="110">
        <v>6.6518602048000006E-3</v>
      </c>
      <c r="Y28" s="110">
        <v>7.4545206178000005E-3</v>
      </c>
      <c r="Z28" s="110">
        <v>5.8412567766999999E-3</v>
      </c>
      <c r="AA28" s="110">
        <v>6.2162877578999997E-3</v>
      </c>
      <c r="AB28" s="110">
        <v>2.61639253572E-2</v>
      </c>
      <c r="AC28" s="110">
        <v>1.226698E-4</v>
      </c>
      <c r="AD28" s="110">
        <v>2.45652E-5</v>
      </c>
      <c r="AE28" s="111"/>
      <c r="AF28" s="110">
        <v>11723.9583774768</v>
      </c>
      <c r="AG28" s="110" t="s">
        <v>385</v>
      </c>
      <c r="AH28" s="110" t="s">
        <v>392</v>
      </c>
      <c r="AI28" s="110">
        <v>809.58780120649999</v>
      </c>
      <c r="AJ28" s="110" t="s">
        <v>385</v>
      </c>
      <c r="AK28" s="110" t="s">
        <v>385</v>
      </c>
      <c r="AL28" s="121" t="s">
        <v>49</v>
      </c>
    </row>
    <row r="29" spans="1:38" ht="26.25" customHeight="1" thickBot="1" x14ac:dyDescent="0.25">
      <c r="A29" s="53" t="s">
        <v>78</v>
      </c>
      <c r="B29" s="53" t="s">
        <v>83</v>
      </c>
      <c r="C29" s="54" t="s">
        <v>84</v>
      </c>
      <c r="D29" s="55"/>
      <c r="E29" s="110">
        <v>4.1644123303341667</v>
      </c>
      <c r="F29" s="110">
        <v>0.14500992144743868</v>
      </c>
      <c r="G29" s="110">
        <v>6.0059771747453614E-3</v>
      </c>
      <c r="H29" s="110">
        <v>1.1252443600791124E-2</v>
      </c>
      <c r="I29" s="110">
        <v>7.5139594929512499E-2</v>
      </c>
      <c r="J29" s="110">
        <v>7.5139594929512499E-2</v>
      </c>
      <c r="K29" s="110">
        <v>7.5139594929512499E-2</v>
      </c>
      <c r="L29" s="110">
        <v>4.2904177824524478E-2</v>
      </c>
      <c r="M29" s="110">
        <v>1.3069546535852832</v>
      </c>
      <c r="N29" s="110">
        <v>1.975748659844937E-4</v>
      </c>
      <c r="O29" s="110">
        <v>1.9757735353996358E-5</v>
      </c>
      <c r="P29" s="110">
        <v>2.0942422114151819E-3</v>
      </c>
      <c r="Q29" s="110">
        <v>3.9514848819125266E-5</v>
      </c>
      <c r="R29" s="110">
        <v>3.358642746963094E-3</v>
      </c>
      <c r="S29" s="110">
        <v>2.2522680246928402E-3</v>
      </c>
      <c r="T29" s="110">
        <v>7.9040269748997271E-5</v>
      </c>
      <c r="U29" s="110">
        <v>3.951422693025781E-5</v>
      </c>
      <c r="V29" s="110">
        <v>7.1125421907803797E-3</v>
      </c>
      <c r="W29" s="110">
        <v>4.2516799999999993E-2</v>
      </c>
      <c r="X29" s="110">
        <v>2.1203726418E-3</v>
      </c>
      <c r="Y29" s="110">
        <v>1.28400343301E-2</v>
      </c>
      <c r="Z29" s="110">
        <v>1.4347854875499999E-2</v>
      </c>
      <c r="AA29" s="110">
        <v>3.2983574426999999E-3</v>
      </c>
      <c r="AB29" s="110">
        <v>3.2606619290100003E-2</v>
      </c>
      <c r="AC29" s="110">
        <v>3.0897099999999999E-5</v>
      </c>
      <c r="AD29" s="110">
        <v>6.6053000000000001E-6</v>
      </c>
      <c r="AE29" s="111"/>
      <c r="AF29" s="110">
        <v>15489.4531770094</v>
      </c>
      <c r="AG29" s="110" t="s">
        <v>385</v>
      </c>
      <c r="AH29" s="110">
        <v>114.354775366</v>
      </c>
      <c r="AI29" s="110">
        <v>1075.2409854025</v>
      </c>
      <c r="AJ29" s="110" t="s">
        <v>385</v>
      </c>
      <c r="AK29" s="110" t="s">
        <v>385</v>
      </c>
      <c r="AL29" s="121" t="s">
        <v>49</v>
      </c>
    </row>
    <row r="30" spans="1:38" ht="26.25" customHeight="1" thickBot="1" x14ac:dyDescent="0.25">
      <c r="A30" s="53" t="s">
        <v>78</v>
      </c>
      <c r="B30" s="53" t="s">
        <v>85</v>
      </c>
      <c r="C30" s="54" t="s">
        <v>86</v>
      </c>
      <c r="D30" s="55"/>
      <c r="E30" s="110">
        <v>1.7069901476363291E-2</v>
      </c>
      <c r="F30" s="110">
        <v>5.2610904028600733E-2</v>
      </c>
      <c r="G30" s="110">
        <v>9.1219737706286935E-5</v>
      </c>
      <c r="H30" s="110">
        <v>3.2721093214091684E-4</v>
      </c>
      <c r="I30" s="110">
        <v>1.1403706341290248E-3</v>
      </c>
      <c r="J30" s="110">
        <v>1.1403706341290248E-3</v>
      </c>
      <c r="K30" s="110">
        <v>1.1403706341290248E-3</v>
      </c>
      <c r="L30" s="110">
        <v>2.2821626013572329E-4</v>
      </c>
      <c r="M30" s="110">
        <v>0.32662253983912259</v>
      </c>
      <c r="N30" s="110">
        <v>1.0409496326025868E-5</v>
      </c>
      <c r="O30" s="110">
        <v>1.4119141174417057E-6</v>
      </c>
      <c r="P30" s="110">
        <v>5.6304519225695562E-5</v>
      </c>
      <c r="Q30" s="110">
        <v>2.0768147012174495E-6</v>
      </c>
      <c r="R30" s="110">
        <v>4.0831363860251475E-5</v>
      </c>
      <c r="S30" s="110">
        <v>2.9172171982198934E-5</v>
      </c>
      <c r="T30" s="110">
        <v>1.4920681294598017E-5</v>
      </c>
      <c r="U30" s="110">
        <v>1.3298011675514875E-6</v>
      </c>
      <c r="V30" s="110">
        <v>1.4877684548972444E-3</v>
      </c>
      <c r="W30" s="110">
        <v>1.9727E-3</v>
      </c>
      <c r="X30" s="110">
        <v>5.2002369399999997E-5</v>
      </c>
      <c r="Y30" s="110">
        <v>6.0622491E-5</v>
      </c>
      <c r="Z30" s="110">
        <v>4.1712042299999999E-5</v>
      </c>
      <c r="AA30" s="110">
        <v>6.6061098699999999E-5</v>
      </c>
      <c r="AB30" s="110">
        <v>2.2039800139999998E-4</v>
      </c>
      <c r="AC30" s="110">
        <v>1.9734999999999998E-6</v>
      </c>
      <c r="AD30" s="110">
        <v>5.5160000000000004E-7</v>
      </c>
      <c r="AE30" s="111"/>
      <c r="AF30" s="110">
        <v>257.9051698367</v>
      </c>
      <c r="AG30" s="110" t="s">
        <v>385</v>
      </c>
      <c r="AH30" s="110" t="s">
        <v>392</v>
      </c>
      <c r="AI30" s="110">
        <v>16.1537673837</v>
      </c>
      <c r="AJ30" s="110" t="s">
        <v>385</v>
      </c>
      <c r="AK30" s="110" t="s">
        <v>385</v>
      </c>
      <c r="AL30" s="121" t="s">
        <v>49</v>
      </c>
    </row>
    <row r="31" spans="1:38" ht="26.25" customHeight="1" thickBot="1" x14ac:dyDescent="0.25">
      <c r="A31" s="53" t="s">
        <v>78</v>
      </c>
      <c r="B31" s="53" t="s">
        <v>87</v>
      </c>
      <c r="C31" s="54" t="s">
        <v>88</v>
      </c>
      <c r="D31" s="55"/>
      <c r="E31" s="110" t="s">
        <v>385</v>
      </c>
      <c r="F31" s="110">
        <v>1.819951795071145</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0">
        <v>79.729903491300007</v>
      </c>
      <c r="AG31" s="110" t="s">
        <v>385</v>
      </c>
      <c r="AH31" s="110" t="s">
        <v>385</v>
      </c>
      <c r="AI31" s="110">
        <v>4.9920684719999997</v>
      </c>
      <c r="AJ31" s="110" t="s">
        <v>385</v>
      </c>
      <c r="AK31" s="110"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0.46122159501551946</v>
      </c>
      <c r="J32" s="110">
        <v>0.91704160909120391</v>
      </c>
      <c r="K32" s="110">
        <v>1.1417536845643779</v>
      </c>
      <c r="L32" s="110">
        <v>9.7216064656923493E-2</v>
      </c>
      <c r="M32" s="110" t="s">
        <v>385</v>
      </c>
      <c r="N32" s="110">
        <v>3.8004473134485739</v>
      </c>
      <c r="O32" s="110">
        <v>1.6172064293348921E-2</v>
      </c>
      <c r="P32" s="110" t="s">
        <v>396</v>
      </c>
      <c r="Q32" s="110">
        <v>4.3227413146237119E-2</v>
      </c>
      <c r="R32" s="110">
        <v>1.4235057164084579</v>
      </c>
      <c r="S32" s="110">
        <v>31.296233491860399</v>
      </c>
      <c r="T32" s="110">
        <v>0.21551751477518671</v>
      </c>
      <c r="U32" s="110">
        <v>2.2835073691287566E-2</v>
      </c>
      <c r="V32" s="110">
        <v>9.2460359246144908</v>
      </c>
      <c r="W32" s="110" t="s">
        <v>396</v>
      </c>
      <c r="X32" s="110">
        <v>4.9046081981718847E-3</v>
      </c>
      <c r="Y32" s="110">
        <v>2.5640933502126911E-4</v>
      </c>
      <c r="Z32" s="110">
        <v>3.7850901836473054E-4</v>
      </c>
      <c r="AA32" s="110" t="s">
        <v>396</v>
      </c>
      <c r="AB32" s="110">
        <v>5.5395265515578848E-3</v>
      </c>
      <c r="AC32" s="110" t="s">
        <v>396</v>
      </c>
      <c r="AD32" s="110" t="s">
        <v>396</v>
      </c>
      <c r="AE32" s="111"/>
      <c r="AF32" s="110" t="s">
        <v>385</v>
      </c>
      <c r="AG32" s="110" t="s">
        <v>385</v>
      </c>
      <c r="AH32" s="110" t="s">
        <v>385</v>
      </c>
      <c r="AI32" s="110" t="s">
        <v>385</v>
      </c>
      <c r="AJ32" s="110" t="s">
        <v>385</v>
      </c>
      <c r="AK32" s="110">
        <v>37328.394046997171</v>
      </c>
      <c r="AL32" s="121" t="s">
        <v>382</v>
      </c>
    </row>
    <row r="33" spans="1:38" ht="26.25" customHeight="1" thickBot="1" x14ac:dyDescent="0.25">
      <c r="A33" s="53" t="s">
        <v>78</v>
      </c>
      <c r="B33" s="53" t="s">
        <v>91</v>
      </c>
      <c r="C33" s="54" t="s">
        <v>92</v>
      </c>
      <c r="D33" s="55"/>
      <c r="E33" s="110" t="s">
        <v>385</v>
      </c>
      <c r="F33" s="110" t="s">
        <v>385</v>
      </c>
      <c r="G33" s="110" t="s">
        <v>385</v>
      </c>
      <c r="H33" s="110" t="s">
        <v>385</v>
      </c>
      <c r="I33" s="110">
        <v>0.19445205841826571</v>
      </c>
      <c r="J33" s="110">
        <v>0.36009640447827002</v>
      </c>
      <c r="K33" s="110">
        <v>0.72019280895654003</v>
      </c>
      <c r="L33" s="110">
        <v>7.6340437749393203E-3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0" t="s">
        <v>385</v>
      </c>
      <c r="AJ33" s="110" t="s">
        <v>385</v>
      </c>
      <c r="AK33" s="110">
        <v>37328.394046997171</v>
      </c>
      <c r="AL33" s="121" t="s">
        <v>382</v>
      </c>
    </row>
    <row r="34" spans="1:38" ht="26.25" customHeight="1" thickBot="1" x14ac:dyDescent="0.25">
      <c r="A34" s="53" t="s">
        <v>70</v>
      </c>
      <c r="B34" s="53" t="s">
        <v>93</v>
      </c>
      <c r="C34" s="54" t="s">
        <v>94</v>
      </c>
      <c r="D34" s="55"/>
      <c r="E34" s="110">
        <v>1.3608604357949996</v>
      </c>
      <c r="F34" s="110">
        <v>0.11908305587899996</v>
      </c>
      <c r="G34" s="110">
        <v>3.4903104187479993E-4</v>
      </c>
      <c r="H34" s="110">
        <v>2.5002223629999994E-4</v>
      </c>
      <c r="I34" s="110">
        <v>2.6574828447999993E-2</v>
      </c>
      <c r="J34" s="110">
        <v>2.9075050810999994E-2</v>
      </c>
      <c r="K34" s="110">
        <v>4.2221149898999992E-2</v>
      </c>
      <c r="L34" s="110">
        <v>1.7273638491199995E-2</v>
      </c>
      <c r="M34" s="110">
        <v>0.38325156209999994</v>
      </c>
      <c r="N34" s="110" t="s">
        <v>396</v>
      </c>
      <c r="O34" s="110">
        <v>2.5002223629999994E-4</v>
      </c>
      <c r="P34" s="110" t="s">
        <v>396</v>
      </c>
      <c r="Q34" s="110" t="s">
        <v>396</v>
      </c>
      <c r="R34" s="110">
        <v>1.2501111814999996E-3</v>
      </c>
      <c r="S34" s="110">
        <v>4.2503780170999983E-2</v>
      </c>
      <c r="T34" s="110">
        <v>1.7501556540999998E-3</v>
      </c>
      <c r="U34" s="110">
        <v>2.5002223629999994E-4</v>
      </c>
      <c r="V34" s="110">
        <v>2.5002223629999994E-2</v>
      </c>
      <c r="W34" s="110">
        <v>2.5002223629999993E-3</v>
      </c>
      <c r="X34" s="110">
        <v>7.5006670889999976E-4</v>
      </c>
      <c r="Y34" s="110">
        <v>1.2501111814999996E-3</v>
      </c>
      <c r="Z34" s="110">
        <v>8.6007649287199987E-7</v>
      </c>
      <c r="AA34" s="110">
        <v>1.9751756667699997E-7</v>
      </c>
      <c r="AB34" s="110">
        <v>2.0012354844595485E-3</v>
      </c>
      <c r="AC34" s="110">
        <v>2.0001778903999996E-4</v>
      </c>
      <c r="AD34" s="110">
        <v>0.25002223629999992</v>
      </c>
      <c r="AE34" s="111"/>
      <c r="AF34" s="110">
        <v>979.53316294572153</v>
      </c>
      <c r="AG34" s="110" t="s">
        <v>396</v>
      </c>
      <c r="AH34" s="110" t="s">
        <v>385</v>
      </c>
      <c r="AI34" s="110">
        <v>73.360478560838146</v>
      </c>
      <c r="AJ34" s="110" t="s">
        <v>385</v>
      </c>
      <c r="AK34" s="110" t="s">
        <v>385</v>
      </c>
      <c r="AL34" s="121" t="s">
        <v>49</v>
      </c>
    </row>
    <row r="35" spans="1:38" s="3" customFormat="1" ht="26.25" customHeight="1" thickBot="1" x14ac:dyDescent="0.25">
      <c r="A35" s="53" t="s">
        <v>95</v>
      </c>
      <c r="B35" s="53" t="s">
        <v>96</v>
      </c>
      <c r="C35" s="54" t="s">
        <v>97</v>
      </c>
      <c r="D35" s="55"/>
      <c r="E35" s="110">
        <v>0.32900237500000001</v>
      </c>
      <c r="F35" s="110">
        <v>7.9512874999999993E-3</v>
      </c>
      <c r="G35" s="110">
        <v>9.1415999999999997E-2</v>
      </c>
      <c r="H35" s="110">
        <v>3.3328750000000002E-5</v>
      </c>
      <c r="I35" s="110">
        <v>2.4758499999999999E-2</v>
      </c>
      <c r="J35" s="110">
        <v>2.4758499999999999E-2</v>
      </c>
      <c r="K35" s="110">
        <v>2.4758499999999999E-2</v>
      </c>
      <c r="L35" s="110">
        <v>4.2994087499999999E-4</v>
      </c>
      <c r="M35" s="110">
        <v>1.7473787499999997E-2</v>
      </c>
      <c r="N35" s="110">
        <v>8.5702499999999997E-4</v>
      </c>
      <c r="O35" s="110">
        <v>9.5225000000000011E-5</v>
      </c>
      <c r="P35" s="110">
        <v>9.5225000000000011E-5</v>
      </c>
      <c r="Q35" s="110">
        <v>3.2376499999999999E-3</v>
      </c>
      <c r="R35" s="110">
        <v>3.4280999999999999E-3</v>
      </c>
      <c r="S35" s="110">
        <v>5.9515625000000003E-3</v>
      </c>
      <c r="T35" s="110">
        <v>0.15236</v>
      </c>
      <c r="U35" s="110">
        <v>9.9986249999999997E-4</v>
      </c>
      <c r="V35" s="110">
        <v>5.7134999999999998E-3</v>
      </c>
      <c r="W35" s="110">
        <v>2.2377875E-7</v>
      </c>
      <c r="X35" s="110">
        <v>2.3806249999999999E-4</v>
      </c>
      <c r="Y35" s="110">
        <v>1.428375E-4</v>
      </c>
      <c r="Z35" s="110">
        <v>9.5225000000000011E-5</v>
      </c>
      <c r="AA35" s="110">
        <v>4.2851249999999997E-5</v>
      </c>
      <c r="AB35" s="110">
        <v>5.1897624999999996E-4</v>
      </c>
      <c r="AC35" s="110">
        <v>6.6657500000000009E-4</v>
      </c>
      <c r="AD35" s="110">
        <v>2.7139124999999999E-3</v>
      </c>
      <c r="AE35" s="111"/>
      <c r="AF35" s="110">
        <v>200.3819675</v>
      </c>
      <c r="AG35" s="110" t="s">
        <v>385</v>
      </c>
      <c r="AH35" s="110" t="s">
        <v>385</v>
      </c>
      <c r="AI35" s="110" t="s">
        <v>385</v>
      </c>
      <c r="AJ35" s="110" t="s">
        <v>385</v>
      </c>
      <c r="AK35" s="110" t="s">
        <v>385</v>
      </c>
      <c r="AL35" s="121" t="s">
        <v>49</v>
      </c>
    </row>
    <row r="36" spans="1:38" ht="26.25" customHeight="1" thickBot="1" x14ac:dyDescent="0.25">
      <c r="A36" s="53" t="s">
        <v>95</v>
      </c>
      <c r="B36" s="53" t="s">
        <v>98</v>
      </c>
      <c r="C36" s="54" t="s">
        <v>99</v>
      </c>
      <c r="D36" s="55"/>
      <c r="E36" s="110">
        <v>0.11862742499999999</v>
      </c>
      <c r="F36" s="110">
        <v>2.8669724999999999E-3</v>
      </c>
      <c r="G36" s="110">
        <v>3.2961600000000001E-2</v>
      </c>
      <c r="H36" s="110">
        <v>1.2017250000000001E-5</v>
      </c>
      <c r="I36" s="110">
        <v>8.9271000000000003E-3</v>
      </c>
      <c r="J36" s="110">
        <v>8.9271000000000003E-3</v>
      </c>
      <c r="K36" s="110">
        <v>8.9271000000000003E-3</v>
      </c>
      <c r="L36" s="110">
        <v>1.5502252500000001E-4</v>
      </c>
      <c r="M36" s="110">
        <v>6.3004725000000003E-3</v>
      </c>
      <c r="N36" s="110">
        <v>3.0901499999999999E-4</v>
      </c>
      <c r="O36" s="110">
        <v>3.4335000000000002E-5</v>
      </c>
      <c r="P36" s="110">
        <v>3.4335000000000002E-5</v>
      </c>
      <c r="Q36" s="110">
        <v>1.1673900000000001E-3</v>
      </c>
      <c r="R36" s="110">
        <v>1.23606E-3</v>
      </c>
      <c r="S36" s="110">
        <v>2.1459374999999998E-3</v>
      </c>
      <c r="T36" s="110">
        <v>5.4935999999999999E-2</v>
      </c>
      <c r="U36" s="110">
        <v>3.6051749999999999E-4</v>
      </c>
      <c r="V36" s="110">
        <v>2.0601E-3</v>
      </c>
      <c r="W36" s="110">
        <v>8.0687250000000007E-8</v>
      </c>
      <c r="X36" s="110">
        <v>8.5837500000000006E-5</v>
      </c>
      <c r="Y36" s="110">
        <v>5.1502499999999997E-5</v>
      </c>
      <c r="Z36" s="110">
        <v>3.4335000000000002E-5</v>
      </c>
      <c r="AA36" s="110">
        <v>1.5450749999999998E-5</v>
      </c>
      <c r="AB36" s="110">
        <v>1.8712575000000002E-4</v>
      </c>
      <c r="AC36" s="110">
        <v>2.4034500000000002E-4</v>
      </c>
      <c r="AD36" s="110">
        <v>9.7854749999999992E-4</v>
      </c>
      <c r="AE36" s="111"/>
      <c r="AF36" s="110">
        <v>72.251140499999991</v>
      </c>
      <c r="AG36" s="110" t="s">
        <v>385</v>
      </c>
      <c r="AH36" s="110" t="s">
        <v>385</v>
      </c>
      <c r="AI36" s="110" t="s">
        <v>392</v>
      </c>
      <c r="AJ36" s="110" t="s">
        <v>385</v>
      </c>
      <c r="AK36" s="110" t="s">
        <v>385</v>
      </c>
      <c r="AL36" s="121" t="s">
        <v>49</v>
      </c>
    </row>
    <row r="37" spans="1:38" ht="26.25" customHeight="1" thickBot="1" x14ac:dyDescent="0.25">
      <c r="A37" s="53" t="s">
        <v>70</v>
      </c>
      <c r="B37" s="53" t="s">
        <v>100</v>
      </c>
      <c r="C37" s="54" t="s">
        <v>369</v>
      </c>
      <c r="D37" s="55"/>
      <c r="E37" s="110">
        <v>0.14923744799999999</v>
      </c>
      <c r="F37" s="110">
        <v>0.21622332300000002</v>
      </c>
      <c r="G37" s="110">
        <v>9.7070000000000004E-6</v>
      </c>
      <c r="H37" s="110" t="s">
        <v>385</v>
      </c>
      <c r="I37" s="110">
        <v>2.5971590000000004E-3</v>
      </c>
      <c r="J37" s="110">
        <v>2.5971590000000004E-3</v>
      </c>
      <c r="K37" s="110">
        <v>2.5971589999999999E-3</v>
      </c>
      <c r="L37" s="110">
        <v>1.0602383705138857E-4</v>
      </c>
      <c r="M37" s="110">
        <v>4.4453175000000004E-2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0.18983999999999998</v>
      </c>
      <c r="AG37" s="110" t="s">
        <v>392</v>
      </c>
      <c r="AH37" s="110">
        <v>2763.6188413539999</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2.6425576340000001</v>
      </c>
      <c r="F39" s="110">
        <v>1.9572180530000047</v>
      </c>
      <c r="G39" s="110">
        <v>0.36335328500000003</v>
      </c>
      <c r="H39" s="110">
        <v>1.0918999999999999E-4</v>
      </c>
      <c r="I39" s="110">
        <v>0.27868525999999927</v>
      </c>
      <c r="J39" s="110">
        <v>0.31013688799999933</v>
      </c>
      <c r="K39" s="110">
        <v>0.34890966199999995</v>
      </c>
      <c r="L39" s="110">
        <v>7.6555420205829727E-2</v>
      </c>
      <c r="M39" s="110">
        <v>2.415887782</v>
      </c>
      <c r="N39" s="110">
        <v>2.7874415354696036E-2</v>
      </c>
      <c r="O39" s="110">
        <v>7.4525141444744935E-3</v>
      </c>
      <c r="P39" s="110">
        <v>1.2520092510121563E-2</v>
      </c>
      <c r="Q39" s="110">
        <v>1.207197942030922E-2</v>
      </c>
      <c r="R39" s="110">
        <v>1.3812791740577745E-2</v>
      </c>
      <c r="S39" s="110">
        <v>7.1816672608355009E-3</v>
      </c>
      <c r="T39" s="110">
        <v>5.6448847196398418E-3</v>
      </c>
      <c r="U39" s="110">
        <v>6.4684971594064326E-3</v>
      </c>
      <c r="V39" s="110">
        <v>0.27522165261580805</v>
      </c>
      <c r="W39" s="110">
        <v>0.14393510412789268</v>
      </c>
      <c r="X39" s="110">
        <v>5.0100268103050469E-3</v>
      </c>
      <c r="Y39" s="110">
        <v>8.5824149011157619E-3</v>
      </c>
      <c r="Z39" s="110">
        <v>2.8710642935287664E-3</v>
      </c>
      <c r="AA39" s="110">
        <v>2.1454660916665098E-3</v>
      </c>
      <c r="AB39" s="110">
        <v>1.8608972096616088E-2</v>
      </c>
      <c r="AC39" s="110">
        <v>4.0516964467985743E-2</v>
      </c>
      <c r="AD39" s="110">
        <v>1.7122318278061519E-2</v>
      </c>
      <c r="AE39" s="111"/>
      <c r="AF39" s="112">
        <v>38.851673747999975</v>
      </c>
      <c r="AG39" s="112">
        <v>137.65337675999996</v>
      </c>
      <c r="AH39" s="112">
        <v>21982.571174356635</v>
      </c>
      <c r="AI39" s="112">
        <v>10333.347582379489</v>
      </c>
      <c r="AJ39" s="112" t="s">
        <v>392</v>
      </c>
      <c r="AK39" s="112" t="s">
        <v>385</v>
      </c>
      <c r="AL39" s="121" t="s">
        <v>49</v>
      </c>
    </row>
    <row r="40" spans="1:38" ht="26.25" customHeight="1" thickBot="1" x14ac:dyDescent="0.25">
      <c r="A40" s="53" t="s">
        <v>70</v>
      </c>
      <c r="B40" s="53" t="s">
        <v>105</v>
      </c>
      <c r="C40" s="54" t="s">
        <v>361</v>
      </c>
      <c r="D40" s="55"/>
      <c r="E40" s="110">
        <v>9.7887000000000002E-2</v>
      </c>
      <c r="F40" s="110">
        <v>1.0130999999999999E-2</v>
      </c>
      <c r="G40" s="110">
        <v>6.0000000000000002E-5</v>
      </c>
      <c r="H40" s="110">
        <v>2.4000000000000001E-5</v>
      </c>
      <c r="I40" s="110">
        <v>6.3119999999999999E-3</v>
      </c>
      <c r="J40" s="110">
        <v>6.3119999999999999E-3</v>
      </c>
      <c r="K40" s="110">
        <v>6.3119999999999999E-3</v>
      </c>
      <c r="L40" s="110">
        <v>3.9179999999999996E-3</v>
      </c>
      <c r="M40" s="110">
        <v>3.2321999999999997E-2</v>
      </c>
      <c r="N40" s="110" t="s">
        <v>396</v>
      </c>
      <c r="O40" s="110">
        <v>2.9999999999999997E-5</v>
      </c>
      <c r="P40" s="110" t="s">
        <v>396</v>
      </c>
      <c r="Q40" s="110" t="s">
        <v>396</v>
      </c>
      <c r="R40" s="110">
        <v>1.5000000000000001E-4</v>
      </c>
      <c r="S40" s="110">
        <v>5.0999999999999995E-3</v>
      </c>
      <c r="T40" s="110">
        <v>2.1000000000000001E-4</v>
      </c>
      <c r="U40" s="110">
        <v>2.9999999999999997E-5</v>
      </c>
      <c r="V40" s="110">
        <v>3.0000000000000001E-3</v>
      </c>
      <c r="W40" s="110" t="s">
        <v>396</v>
      </c>
      <c r="X40" s="110">
        <v>9.0000000000000006E-5</v>
      </c>
      <c r="Y40" s="110">
        <v>1.4999999999999999E-4</v>
      </c>
      <c r="Z40" s="110" t="s">
        <v>396</v>
      </c>
      <c r="AA40" s="110" t="s">
        <v>396</v>
      </c>
      <c r="AB40" s="110">
        <v>2.3999999999999998E-4</v>
      </c>
      <c r="AC40" s="110" t="s">
        <v>396</v>
      </c>
      <c r="AD40" s="110" t="s">
        <v>396</v>
      </c>
      <c r="AE40" s="111"/>
      <c r="AF40" s="110">
        <v>116.95157295543872</v>
      </c>
      <c r="AG40" s="110" t="s">
        <v>385</v>
      </c>
      <c r="AH40" s="110" t="s">
        <v>385</v>
      </c>
      <c r="AI40" s="110">
        <v>8.8031378758728351</v>
      </c>
      <c r="AJ40" s="110" t="s">
        <v>385</v>
      </c>
      <c r="AK40" s="110" t="s">
        <v>385</v>
      </c>
      <c r="AL40" s="121" t="s">
        <v>49</v>
      </c>
    </row>
    <row r="41" spans="1:38" ht="26.25" customHeight="1" thickBot="1" x14ac:dyDescent="0.25">
      <c r="A41" s="53" t="s">
        <v>103</v>
      </c>
      <c r="B41" s="53" t="s">
        <v>106</v>
      </c>
      <c r="C41" s="54" t="s">
        <v>370</v>
      </c>
      <c r="D41" s="55"/>
      <c r="E41" s="110">
        <v>3.2328765327911979</v>
      </c>
      <c r="F41" s="110">
        <v>29.318400072804323</v>
      </c>
      <c r="G41" s="110">
        <v>1.1654415075638278</v>
      </c>
      <c r="H41" s="110">
        <v>0.123952976791185</v>
      </c>
      <c r="I41" s="110">
        <v>12.458632193875614</v>
      </c>
      <c r="J41" s="110">
        <v>12.759966034460852</v>
      </c>
      <c r="K41" s="110">
        <v>13.561008574342402</v>
      </c>
      <c r="L41" s="110">
        <v>1.3000424273418143</v>
      </c>
      <c r="M41" s="110">
        <v>142.66042559382871</v>
      </c>
      <c r="N41" s="110">
        <v>0.35185958080778423</v>
      </c>
      <c r="O41" s="110">
        <v>0.20659972640904165</v>
      </c>
      <c r="P41" s="110">
        <v>6.4582158382173072E-2</v>
      </c>
      <c r="Q41" s="110">
        <v>4.807098178848148E-2</v>
      </c>
      <c r="R41" s="110">
        <v>0.67635792685033747</v>
      </c>
      <c r="S41" s="110">
        <v>0.18016847328555485</v>
      </c>
      <c r="T41" s="110">
        <v>9.2004841662845019E-2</v>
      </c>
      <c r="U41" s="110">
        <v>3.8207834098002776E-2</v>
      </c>
      <c r="V41" s="110">
        <v>4.1230786244552</v>
      </c>
      <c r="W41" s="110">
        <v>5.9742208995949415</v>
      </c>
      <c r="X41" s="110">
        <v>3.7298966104721187</v>
      </c>
      <c r="Y41" s="110">
        <v>2.9020218403559213</v>
      </c>
      <c r="Z41" s="110">
        <v>1.4993759856976214</v>
      </c>
      <c r="AA41" s="110">
        <v>2.0920451995883176</v>
      </c>
      <c r="AB41" s="110">
        <v>10.22333963611398</v>
      </c>
      <c r="AC41" s="110">
        <v>2.2372743169104665</v>
      </c>
      <c r="AD41" s="110">
        <v>8.1500054119553328E-2</v>
      </c>
      <c r="AE41" s="111"/>
      <c r="AF41" s="112">
        <v>276</v>
      </c>
      <c r="AG41" s="112">
        <v>2520.1603433530736</v>
      </c>
      <c r="AH41" s="112">
        <v>47205.225329898996</v>
      </c>
      <c r="AI41" s="112">
        <v>22207.505536184359</v>
      </c>
      <c r="AJ41" s="112" t="s">
        <v>392</v>
      </c>
      <c r="AK41" s="112" t="s">
        <v>385</v>
      </c>
      <c r="AL41" s="121" t="s">
        <v>49</v>
      </c>
    </row>
    <row r="42" spans="1:38" ht="26.25" customHeight="1" thickBot="1" x14ac:dyDescent="0.25">
      <c r="A42" s="53" t="s">
        <v>70</v>
      </c>
      <c r="B42" s="53" t="s">
        <v>107</v>
      </c>
      <c r="C42" s="54" t="s">
        <v>108</v>
      </c>
      <c r="D42" s="55"/>
      <c r="E42" s="110">
        <v>0.16470485824018857</v>
      </c>
      <c r="F42" s="110">
        <v>0.10650280328426549</v>
      </c>
      <c r="G42" s="110">
        <v>1.7800244299518499E-4</v>
      </c>
      <c r="H42" s="110">
        <v>5.1493039383036996E-5</v>
      </c>
      <c r="I42" s="110">
        <v>9.1330182716242037E-3</v>
      </c>
      <c r="J42" s="110">
        <v>9.1330182716242037E-3</v>
      </c>
      <c r="K42" s="110">
        <v>9.1330182716242037E-3</v>
      </c>
      <c r="L42" s="110">
        <v>5.2283337066060739E-3</v>
      </c>
      <c r="M42" s="110">
        <v>3.8383977452103091</v>
      </c>
      <c r="N42" s="110" t="s">
        <v>396</v>
      </c>
      <c r="O42" s="110">
        <v>8.9001221497592495E-5</v>
      </c>
      <c r="P42" s="110" t="s">
        <v>396</v>
      </c>
      <c r="Q42" s="110" t="s">
        <v>396</v>
      </c>
      <c r="R42" s="110">
        <v>4.450061074879625E-4</v>
      </c>
      <c r="S42" s="110">
        <v>1.5130207654590723E-2</v>
      </c>
      <c r="T42" s="110">
        <v>6.2300855048314755E-4</v>
      </c>
      <c r="U42" s="110">
        <v>8.9001221497592495E-5</v>
      </c>
      <c r="V42" s="110">
        <v>8.90012214975925E-3</v>
      </c>
      <c r="W42" s="110" t="s">
        <v>396</v>
      </c>
      <c r="X42" s="110">
        <v>3.1627350903036999E-4</v>
      </c>
      <c r="Y42" s="110">
        <v>3.9573626295036997E-4</v>
      </c>
      <c r="Z42" s="110" t="s">
        <v>396</v>
      </c>
      <c r="AA42" s="110" t="s">
        <v>396</v>
      </c>
      <c r="AB42" s="110">
        <v>7.1200977198073996E-4</v>
      </c>
      <c r="AC42" s="110" t="s">
        <v>396</v>
      </c>
      <c r="AD42" s="110" t="s">
        <v>396</v>
      </c>
      <c r="AE42" s="111"/>
      <c r="AF42" s="110">
        <v>350.35347631476122</v>
      </c>
      <c r="AG42" s="110" t="s">
        <v>385</v>
      </c>
      <c r="AH42" s="110" t="s">
        <v>385</v>
      </c>
      <c r="AI42" s="110">
        <v>24.557037128197464</v>
      </c>
      <c r="AJ42" s="110" t="s">
        <v>385</v>
      </c>
      <c r="AK42" s="110" t="s">
        <v>385</v>
      </c>
      <c r="AL42" s="119" t="s">
        <v>49</v>
      </c>
    </row>
    <row r="43" spans="1:38" ht="26.25" customHeight="1" thickBot="1" x14ac:dyDescent="0.25">
      <c r="A43" s="53" t="s">
        <v>103</v>
      </c>
      <c r="B43" s="53" t="s">
        <v>109</v>
      </c>
      <c r="C43" s="54" t="s">
        <v>110</v>
      </c>
      <c r="D43" s="55"/>
      <c r="E43" s="110">
        <v>0.26638863300000004</v>
      </c>
      <c r="F43" s="110">
        <v>2.4281119999999993E-2</v>
      </c>
      <c r="G43" s="110">
        <v>4.1508588999999999E-2</v>
      </c>
      <c r="H43" s="110">
        <v>1.0835957542E-4</v>
      </c>
      <c r="I43" s="110">
        <v>3.8770903999999988E-2</v>
      </c>
      <c r="J43" s="110">
        <v>8.1269476999999979E-2</v>
      </c>
      <c r="K43" s="110">
        <v>0.16339957599999999</v>
      </c>
      <c r="L43" s="110">
        <v>9.5759404445144563E-3</v>
      </c>
      <c r="M43" s="110">
        <v>0.20098116799999999</v>
      </c>
      <c r="N43" s="110">
        <v>1.9339920350115454E-3</v>
      </c>
      <c r="O43" s="110">
        <v>8.2180212466838255E-4</v>
      </c>
      <c r="P43" s="110">
        <v>3.6025021012396993E-4</v>
      </c>
      <c r="Q43" s="110">
        <v>4.2116975528038797E-4</v>
      </c>
      <c r="R43" s="110">
        <v>1.5782599298733379E-3</v>
      </c>
      <c r="S43" s="110">
        <v>5.551263969971388E-4</v>
      </c>
      <c r="T43" s="110">
        <v>5.4005425433422999E-4</v>
      </c>
      <c r="U43" s="110">
        <v>2.5344209074136168E-4</v>
      </c>
      <c r="V43" s="110">
        <v>3.4383442854891318E-2</v>
      </c>
      <c r="W43" s="110">
        <v>7.8989396759821633E-3</v>
      </c>
      <c r="X43" s="110">
        <v>6.1643712632221122E-4</v>
      </c>
      <c r="Y43" s="110">
        <v>9.9606993463103579E-4</v>
      </c>
      <c r="Z43" s="110">
        <v>3.1281036103433259E-4</v>
      </c>
      <c r="AA43" s="110">
        <v>2.5011951047739352E-4</v>
      </c>
      <c r="AB43" s="110">
        <v>2.1754369324649731E-3</v>
      </c>
      <c r="AC43" s="110">
        <v>5.8307352583326856E-4</v>
      </c>
      <c r="AD43" s="110">
        <v>1.4677596362636322E-4</v>
      </c>
      <c r="AE43" s="111"/>
      <c r="AF43" s="112">
        <v>204.99127303900005</v>
      </c>
      <c r="AG43" s="112">
        <v>5.3958772000000019</v>
      </c>
      <c r="AH43" s="112">
        <v>2189.0631007045995</v>
      </c>
      <c r="AI43" s="112">
        <v>804.42044067799986</v>
      </c>
      <c r="AJ43" s="112" t="s">
        <v>392</v>
      </c>
      <c r="AK43" s="112" t="s">
        <v>385</v>
      </c>
      <c r="AL43" s="121" t="s">
        <v>49</v>
      </c>
    </row>
    <row r="44" spans="1:38" ht="26.25" customHeight="1" thickBot="1" x14ac:dyDescent="0.25">
      <c r="A44" s="53" t="s">
        <v>70</v>
      </c>
      <c r="B44" s="53" t="s">
        <v>111</v>
      </c>
      <c r="C44" s="54" t="s">
        <v>112</v>
      </c>
      <c r="D44" s="55"/>
      <c r="E44" s="110">
        <v>1.2190585004512013</v>
      </c>
      <c r="F44" s="110">
        <v>0.20189399999999999</v>
      </c>
      <c r="G44" s="110">
        <v>1.14E-3</v>
      </c>
      <c r="H44" s="110">
        <v>4.5600000000000003E-4</v>
      </c>
      <c r="I44" s="110">
        <v>0.109041</v>
      </c>
      <c r="J44" s="110">
        <v>0.109041</v>
      </c>
      <c r="K44" s="110">
        <v>0.109041</v>
      </c>
      <c r="L44" s="110">
        <v>6.3326999999999994E-2</v>
      </c>
      <c r="M44" s="110">
        <v>0.65373300000000001</v>
      </c>
      <c r="N44" s="110" t="s">
        <v>396</v>
      </c>
      <c r="O44" s="110">
        <v>5.7000000000000009E-4</v>
      </c>
      <c r="P44" s="110" t="s">
        <v>396</v>
      </c>
      <c r="Q44" s="110" t="s">
        <v>396</v>
      </c>
      <c r="R44" s="110">
        <v>2.8500000000000001E-3</v>
      </c>
      <c r="S44" s="110">
        <v>9.6899999999999986E-2</v>
      </c>
      <c r="T44" s="110">
        <v>3.9900000000000005E-3</v>
      </c>
      <c r="U44" s="110">
        <v>5.7000000000000009E-4</v>
      </c>
      <c r="V44" s="110">
        <v>5.7000000000000002E-2</v>
      </c>
      <c r="W44" s="110" t="s">
        <v>396</v>
      </c>
      <c r="X44" s="110">
        <v>1.7099999999999999E-3</v>
      </c>
      <c r="Y44" s="110">
        <v>2.8500000000000001E-3</v>
      </c>
      <c r="Z44" s="110" t="s">
        <v>396</v>
      </c>
      <c r="AA44" s="110" t="s">
        <v>396</v>
      </c>
      <c r="AB44" s="110">
        <v>4.5599999999999998E-3</v>
      </c>
      <c r="AC44" s="110" t="s">
        <v>396</v>
      </c>
      <c r="AD44" s="110" t="s">
        <v>396</v>
      </c>
      <c r="AE44" s="111"/>
      <c r="AF44" s="110">
        <v>2222.0798861533358</v>
      </c>
      <c r="AG44" s="110" t="s">
        <v>385</v>
      </c>
      <c r="AH44" s="110" t="s">
        <v>385</v>
      </c>
      <c r="AI44" s="110">
        <v>167.25961964158387</v>
      </c>
      <c r="AJ44" s="110" t="s">
        <v>385</v>
      </c>
      <c r="AK44" s="110" t="s">
        <v>385</v>
      </c>
      <c r="AL44" s="119"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0" t="s">
        <v>392</v>
      </c>
      <c r="AG45" s="110" t="s">
        <v>392</v>
      </c>
      <c r="AH45" s="110" t="s">
        <v>392</v>
      </c>
      <c r="AI45" s="110" t="s">
        <v>392</v>
      </c>
      <c r="AJ45" s="110" t="s">
        <v>392</v>
      </c>
      <c r="AK45" s="110" t="s">
        <v>392</v>
      </c>
      <c r="AL45" s="119" t="s">
        <v>49</v>
      </c>
    </row>
    <row r="46" spans="1:38" ht="26.25" customHeight="1" thickBot="1" x14ac:dyDescent="0.25">
      <c r="A46" s="53" t="s">
        <v>103</v>
      </c>
      <c r="B46" s="53" t="s">
        <v>115</v>
      </c>
      <c r="C46" s="54" t="s">
        <v>116</v>
      </c>
      <c r="D46" s="55"/>
      <c r="E46" s="110">
        <v>0.40402807699999993</v>
      </c>
      <c r="F46" s="110">
        <v>0.81092154302616537</v>
      </c>
      <c r="G46" s="110">
        <v>0.19127549700000002</v>
      </c>
      <c r="H46" s="110">
        <v>8.8636553000000007E-2</v>
      </c>
      <c r="I46" s="110">
        <v>1.4723147999999988E-2</v>
      </c>
      <c r="J46" s="110">
        <v>1.7017675999999989E-2</v>
      </c>
      <c r="K46" s="110">
        <v>2.0731639999999996E-2</v>
      </c>
      <c r="L46" s="110">
        <v>2.5361397953822568E-3</v>
      </c>
      <c r="M46" s="110">
        <v>0.352282506</v>
      </c>
      <c r="N46" s="110">
        <v>1.5916862807228889E-3</v>
      </c>
      <c r="O46" s="110">
        <v>2.1407541954037384E-4</v>
      </c>
      <c r="P46" s="110">
        <v>1.3589365514962721E-3</v>
      </c>
      <c r="Q46" s="110">
        <v>9.6010568862222602E-4</v>
      </c>
      <c r="R46" s="110">
        <v>4.0323550788464563E-4</v>
      </c>
      <c r="S46" s="110">
        <v>1.9753608269688333E-4</v>
      </c>
      <c r="T46" s="110">
        <v>8.1496513022638996E-4</v>
      </c>
      <c r="U46" s="110">
        <v>1.3430980850415578E-3</v>
      </c>
      <c r="V46" s="110">
        <v>1.0894744522103298E-2</v>
      </c>
      <c r="W46" s="110">
        <v>1.136611966934096E-2</v>
      </c>
      <c r="X46" s="110">
        <v>8.6850186282883159E-5</v>
      </c>
      <c r="Y46" s="110">
        <v>2.1260118435086412E-4</v>
      </c>
      <c r="Z46" s="110">
        <v>8.283327383959481E-5</v>
      </c>
      <c r="AA46" s="110">
        <v>5.0488638002900885E-5</v>
      </c>
      <c r="AB46" s="110">
        <v>4.3277328247624304E-4</v>
      </c>
      <c r="AC46" s="110">
        <v>4.1815231161300825E-3</v>
      </c>
      <c r="AD46" s="110">
        <v>1.8403207496372324E-3</v>
      </c>
      <c r="AE46" s="111"/>
      <c r="AF46" s="112">
        <v>15.670136169199999</v>
      </c>
      <c r="AG46" s="112">
        <v>15.743327000000001</v>
      </c>
      <c r="AH46" s="112">
        <v>1267.7207828515986</v>
      </c>
      <c r="AI46" s="112">
        <v>2382.7041464919998</v>
      </c>
      <c r="AJ46" s="112" t="s">
        <v>392</v>
      </c>
      <c r="AK46" s="112" t="s">
        <v>385</v>
      </c>
      <c r="AL46" s="121" t="s">
        <v>49</v>
      </c>
    </row>
    <row r="47" spans="1:38" ht="26.25" customHeight="1" thickBot="1" x14ac:dyDescent="0.25">
      <c r="A47" s="53" t="s">
        <v>70</v>
      </c>
      <c r="B47" s="53" t="s">
        <v>117</v>
      </c>
      <c r="C47" s="54" t="s">
        <v>118</v>
      </c>
      <c r="D47" s="55"/>
      <c r="E47" s="110">
        <v>4.9510364614045961E-2</v>
      </c>
      <c r="F47" s="110">
        <v>2.7951316371169465E-4</v>
      </c>
      <c r="G47" s="110">
        <v>2.8881904766601186E-3</v>
      </c>
      <c r="H47" s="110">
        <v>5.833628688089954E-8</v>
      </c>
      <c r="I47" s="110">
        <v>2.8695770269976292E-4</v>
      </c>
      <c r="J47" s="110">
        <v>2.8695770269976292E-4</v>
      </c>
      <c r="K47" s="110">
        <v>2.8695770269976292E-4</v>
      </c>
      <c r="L47" s="110">
        <v>1.378964017696104E-4</v>
      </c>
      <c r="M47" s="110">
        <v>2.1541261489570196E-2</v>
      </c>
      <c r="N47" s="110">
        <v>1.0372093377359817E-10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0">
        <v>148.87933827000001</v>
      </c>
      <c r="AG47" s="110" t="s">
        <v>385</v>
      </c>
      <c r="AH47" s="110" t="s">
        <v>385</v>
      </c>
      <c r="AI47" s="110" t="s">
        <v>385</v>
      </c>
      <c r="AJ47" s="110" t="s">
        <v>385</v>
      </c>
      <c r="AK47" s="110" t="s">
        <v>385</v>
      </c>
      <c r="AL47" s="119" t="s">
        <v>49</v>
      </c>
    </row>
    <row r="48" spans="1:38" ht="26.25" customHeight="1" thickBot="1" x14ac:dyDescent="0.25">
      <c r="A48" s="53" t="s">
        <v>119</v>
      </c>
      <c r="B48" s="53" t="s">
        <v>120</v>
      </c>
      <c r="C48" s="54" t="s">
        <v>121</v>
      </c>
      <c r="D48" s="55"/>
      <c r="E48" s="110" t="s">
        <v>385</v>
      </c>
      <c r="F48" s="110">
        <v>0.7844000000000001</v>
      </c>
      <c r="G48" s="110" t="s">
        <v>385</v>
      </c>
      <c r="H48" s="110" t="s">
        <v>385</v>
      </c>
      <c r="I48" s="110">
        <v>4.9025000000000006E-3</v>
      </c>
      <c r="J48" s="110">
        <v>4.1181000000000002E-2</v>
      </c>
      <c r="K48" s="110">
        <v>8.7264499999999995E-2</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0.98050000000000004</v>
      </c>
      <c r="AL48" s="121" t="s">
        <v>397</v>
      </c>
    </row>
    <row r="49" spans="1:38" ht="26.25" customHeight="1" thickBot="1" x14ac:dyDescent="0.25">
      <c r="A49" s="53" t="s">
        <v>119</v>
      </c>
      <c r="B49" s="53" t="s">
        <v>122</v>
      </c>
      <c r="C49" s="54" t="s">
        <v>123</v>
      </c>
      <c r="D49" s="55"/>
      <c r="E49" s="110">
        <v>1.2650013291200001E-3</v>
      </c>
      <c r="F49" s="110">
        <v>8.547011371360002E-3</v>
      </c>
      <c r="G49" s="110">
        <v>8.880011814400002E-4</v>
      </c>
      <c r="H49" s="110">
        <v>4.1070054641600007E-3</v>
      </c>
      <c r="I49" s="110">
        <v>6.7710090084800015E-2</v>
      </c>
      <c r="J49" s="110">
        <v>0.16206021561280001</v>
      </c>
      <c r="K49" s="110">
        <v>0.38517051244960004</v>
      </c>
      <c r="L49" s="110">
        <v>3.3177944141552007E-2</v>
      </c>
      <c r="M49" s="110">
        <v>1.3466006793280001</v>
      </c>
      <c r="N49" s="110">
        <v>0.42180056118400006</v>
      </c>
      <c r="O49" s="110">
        <v>7.7700103376000017E-3</v>
      </c>
      <c r="P49" s="110">
        <v>1.3320017721600002E-2</v>
      </c>
      <c r="Q49" s="110">
        <v>1.4430019198400002E-2</v>
      </c>
      <c r="R49" s="110">
        <v>0.18870025105600005</v>
      </c>
      <c r="S49" s="110">
        <v>5.3280070886400008E-2</v>
      </c>
      <c r="T49" s="110">
        <v>0.13320017721600003</v>
      </c>
      <c r="U49" s="110">
        <v>1.7760023628800001E-2</v>
      </c>
      <c r="V49" s="110">
        <v>0.24420032489600005</v>
      </c>
      <c r="W49" s="110">
        <v>3.3300044304000007</v>
      </c>
      <c r="X49" s="110">
        <v>0.17760023628800004</v>
      </c>
      <c r="Y49" s="110">
        <v>0.22200029536000004</v>
      </c>
      <c r="Z49" s="110">
        <v>0.11100014768000002</v>
      </c>
      <c r="AA49" s="110">
        <v>7.7700103376000015E-2</v>
      </c>
      <c r="AB49" s="110">
        <v>0.5883007827040001</v>
      </c>
      <c r="AC49" s="110" t="s">
        <v>396</v>
      </c>
      <c r="AD49" s="110" t="s">
        <v>396</v>
      </c>
      <c r="AE49" s="111"/>
      <c r="AF49" s="112" t="s">
        <v>385</v>
      </c>
      <c r="AG49" s="112" t="s">
        <v>385</v>
      </c>
      <c r="AH49" s="112" t="s">
        <v>385</v>
      </c>
      <c r="AI49" s="112" t="s">
        <v>385</v>
      </c>
      <c r="AJ49" s="112" t="s">
        <v>385</v>
      </c>
      <c r="AK49" s="112">
        <v>1.1138014768000002</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0.54125313548898213</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9.9769165831292987</v>
      </c>
      <c r="AL51" s="121" t="s">
        <v>400</v>
      </c>
    </row>
    <row r="52" spans="1:38" ht="26.25" customHeight="1" thickBot="1" x14ac:dyDescent="0.25">
      <c r="A52" s="53" t="s">
        <v>119</v>
      </c>
      <c r="B52" s="57" t="s">
        <v>128</v>
      </c>
      <c r="C52" s="59" t="s">
        <v>362</v>
      </c>
      <c r="D52" s="56"/>
      <c r="E52" s="110">
        <v>0.22532761294492715</v>
      </c>
      <c r="F52" s="110">
        <v>0.70817249782691383</v>
      </c>
      <c r="G52" s="110">
        <v>1.5772932906144899</v>
      </c>
      <c r="H52" s="110" t="s">
        <v>401</v>
      </c>
      <c r="I52" s="110">
        <v>1.287586359685298E-2</v>
      </c>
      <c r="J52" s="110">
        <v>3.2189658992132449E-2</v>
      </c>
      <c r="K52" s="110">
        <v>3.8627590790558941E-2</v>
      </c>
      <c r="L52" s="110" t="s">
        <v>396</v>
      </c>
      <c r="M52" s="110">
        <v>0.26395520373548614</v>
      </c>
      <c r="N52" s="110">
        <v>1.9313795395279471E-2</v>
      </c>
      <c r="O52" s="110">
        <v>3.2189658992132449E-3</v>
      </c>
      <c r="P52" s="110">
        <v>3.8627590790558932E-3</v>
      </c>
      <c r="Q52" s="110">
        <v>6.4379317984264905E-4</v>
      </c>
      <c r="R52" s="110">
        <v>6.4379317984264905E-4</v>
      </c>
      <c r="S52" s="110">
        <v>7.7255181581117865E-3</v>
      </c>
      <c r="T52" s="110">
        <v>3.4121038531660396E-2</v>
      </c>
      <c r="U52" s="110">
        <v>6.4379317984264905E-4</v>
      </c>
      <c r="V52" s="110">
        <v>6.4379317984264899E-3</v>
      </c>
      <c r="W52" s="110">
        <v>7.7255181581117865E-3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6.4379317984264901</v>
      </c>
      <c r="AL52" s="121" t="s">
        <v>402</v>
      </c>
    </row>
    <row r="53" spans="1:38" ht="26.25" customHeight="1" thickBot="1" x14ac:dyDescent="0.25">
      <c r="A53" s="53" t="s">
        <v>119</v>
      </c>
      <c r="B53" s="57" t="s">
        <v>129</v>
      </c>
      <c r="C53" s="59" t="s">
        <v>130</v>
      </c>
      <c r="D53" s="56"/>
      <c r="E53" s="110" t="s">
        <v>385</v>
      </c>
      <c r="F53" s="110">
        <v>1.3314687243796535</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2.3346276885818331</v>
      </c>
      <c r="AL53" s="121" t="s">
        <v>403</v>
      </c>
    </row>
    <row r="54" spans="1:38" ht="37.5" customHeight="1" thickBot="1" x14ac:dyDescent="0.25">
      <c r="A54" s="53" t="s">
        <v>119</v>
      </c>
      <c r="B54" s="57" t="s">
        <v>131</v>
      </c>
      <c r="C54" s="59" t="s">
        <v>132</v>
      </c>
      <c r="D54" s="56"/>
      <c r="E54" s="110" t="s">
        <v>385</v>
      </c>
      <c r="F54" s="110">
        <v>1.2897445802480003</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64898.219326999999</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1.5516970705393474</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1527512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2.1444569E-2</v>
      </c>
      <c r="J57" s="110">
        <v>5.0037332000000004E-2</v>
      </c>
      <c r="K57" s="110">
        <v>0.11913652000000001</v>
      </c>
      <c r="L57" s="110">
        <v>6.4333706999999995E-4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2945.2337900000002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5.12167E-4</v>
      </c>
      <c r="J58" s="110">
        <v>6.1459990000000001E-3</v>
      </c>
      <c r="K58" s="110">
        <v>5.1216636999999995E-2</v>
      </c>
      <c r="L58" s="110">
        <v>2.3559681999999998E-6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700.67773000000011</v>
      </c>
      <c r="AL58" s="121" t="s">
        <v>408</v>
      </c>
    </row>
    <row r="59" spans="1:38" ht="26.25" customHeight="1" thickBot="1" x14ac:dyDescent="0.25">
      <c r="A59" s="53" t="s">
        <v>53</v>
      </c>
      <c r="B59" s="61" t="s">
        <v>141</v>
      </c>
      <c r="C59" s="54" t="s">
        <v>372</v>
      </c>
      <c r="D59" s="55"/>
      <c r="E59" s="110" t="s">
        <v>401</v>
      </c>
      <c r="F59" s="110" t="s">
        <v>401</v>
      </c>
      <c r="G59" s="110" t="s">
        <v>401</v>
      </c>
      <c r="H59" s="110" t="s">
        <v>401</v>
      </c>
      <c r="I59" s="110">
        <v>3.2049991E-2</v>
      </c>
      <c r="J59" s="110">
        <v>3.345878E-2</v>
      </c>
      <c r="K59" s="110">
        <v>3.5219768999999998E-2</v>
      </c>
      <c r="L59" s="110">
        <v>1.987099442E-5</v>
      </c>
      <c r="M59" s="110" t="s">
        <v>401</v>
      </c>
      <c r="N59" s="110">
        <v>0.82534494819999993</v>
      </c>
      <c r="O59" s="110">
        <v>4.3915378979999996E-2</v>
      </c>
      <c r="P59" s="110">
        <v>1.056969438E-3</v>
      </c>
      <c r="Q59" s="110">
        <v>8.5807697739999994E-2</v>
      </c>
      <c r="R59" s="110">
        <v>0.10744714358</v>
      </c>
      <c r="S59" s="110">
        <v>2.4662620220000002E-3</v>
      </c>
      <c r="T59" s="110">
        <v>0.12547259154000001</v>
      </c>
      <c r="U59" s="110">
        <v>0.41392261680000009</v>
      </c>
      <c r="V59" s="110">
        <v>0.13035956402000001</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352.32314600000001</v>
      </c>
      <c r="AL59" s="121" t="s">
        <v>409</v>
      </c>
    </row>
    <row r="60" spans="1:38" ht="26.25" customHeight="1" thickBot="1" x14ac:dyDescent="0.25">
      <c r="A60" s="53" t="s">
        <v>53</v>
      </c>
      <c r="B60" s="61" t="s">
        <v>142</v>
      </c>
      <c r="C60" s="54" t="s">
        <v>143</v>
      </c>
      <c r="D60" s="96"/>
      <c r="E60" s="110">
        <v>3.2309573000000001E-2</v>
      </c>
      <c r="F60" s="110">
        <v>8.6595500000000018E-4</v>
      </c>
      <c r="G60" s="110">
        <v>6.5324809999999997E-3</v>
      </c>
      <c r="H60" s="110" t="s">
        <v>385</v>
      </c>
      <c r="I60" s="110">
        <v>2.0111679999999994E-3</v>
      </c>
      <c r="J60" s="110">
        <v>2.4134155000000011E-2</v>
      </c>
      <c r="K60" s="110">
        <v>0.20111799899999999</v>
      </c>
      <c r="L60" s="110" t="s">
        <v>385</v>
      </c>
      <c r="M60" s="110">
        <v>2.7023395000000002E-2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89.951707056000018</v>
      </c>
      <c r="AG60" s="112">
        <v>25.632000000000001</v>
      </c>
      <c r="AH60" s="112">
        <v>194.12436333999997</v>
      </c>
      <c r="AI60" s="112">
        <v>5.2200000000000003E-2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0.17620861071285834</v>
      </c>
      <c r="J61" s="110">
        <v>1.7620861071285836</v>
      </c>
      <c r="K61" s="110">
        <v>5.891557886154815</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4.9485999999999999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0.25826238499999998</v>
      </c>
      <c r="F63" s="110">
        <v>8.7432602999999984E-2</v>
      </c>
      <c r="G63" s="110">
        <v>0.44450035799999998</v>
      </c>
      <c r="H63" s="110">
        <v>2.7572902999999999E-2</v>
      </c>
      <c r="I63" s="110">
        <v>1.2845669999999998E-2</v>
      </c>
      <c r="J63" s="110">
        <v>1.9429994999999999E-2</v>
      </c>
      <c r="K63" s="110">
        <v>6.8456119999999995E-2</v>
      </c>
      <c r="L63" s="110" t="s">
        <v>396</v>
      </c>
      <c r="M63" s="110">
        <v>0.67638989199999999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5.0444526919999992</v>
      </c>
      <c r="AG63" s="112">
        <v>12.2681723904</v>
      </c>
      <c r="AH63" s="112">
        <v>813.00205753099999</v>
      </c>
      <c r="AI63" s="112">
        <v>0.34661000000000003</v>
      </c>
      <c r="AJ63" s="112" t="s">
        <v>385</v>
      </c>
      <c r="AK63" s="112" t="s">
        <v>385</v>
      </c>
      <c r="AL63" s="121" t="s">
        <v>399</v>
      </c>
    </row>
    <row r="64" spans="1:38" ht="26.25" customHeight="1" thickBot="1" x14ac:dyDescent="0.25">
      <c r="A64" s="53" t="s">
        <v>53</v>
      </c>
      <c r="B64" s="61" t="s">
        <v>150</v>
      </c>
      <c r="C64" s="54" t="s">
        <v>151</v>
      </c>
      <c r="D64" s="55"/>
      <c r="E64" s="110">
        <v>0.15397061199999998</v>
      </c>
      <c r="F64" s="110">
        <v>2.269203E-3</v>
      </c>
      <c r="G64" s="110">
        <v>8.4313699999999999E-4</v>
      </c>
      <c r="H64" s="110">
        <v>5.4523000000000002E-3</v>
      </c>
      <c r="I64" s="110">
        <v>2.5294180000000003E-3</v>
      </c>
      <c r="J64" s="110">
        <v>4.2156960000000005E-3</v>
      </c>
      <c r="K64" s="110">
        <v>7.0261589999999997E-3</v>
      </c>
      <c r="L64" s="110">
        <v>4.5529524000000004E-5</v>
      </c>
      <c r="M64" s="110">
        <v>5.1938490999999996E-2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1.14806E-3</v>
      </c>
      <c r="AG64" s="112" t="s">
        <v>385</v>
      </c>
      <c r="AH64" s="112">
        <v>3237.2848471329999</v>
      </c>
      <c r="AI64" s="112" t="s">
        <v>385</v>
      </c>
      <c r="AJ64" s="112" t="s">
        <v>385</v>
      </c>
      <c r="AK64" s="112">
        <v>545.23</v>
      </c>
      <c r="AL64" s="121" t="s">
        <v>413</v>
      </c>
    </row>
    <row r="65" spans="1:38" ht="26.25" customHeight="1" thickBot="1" x14ac:dyDescent="0.25">
      <c r="A65" s="53" t="s">
        <v>53</v>
      </c>
      <c r="B65" s="57" t="s">
        <v>152</v>
      </c>
      <c r="C65" s="54" t="s">
        <v>153</v>
      </c>
      <c r="D65" s="55"/>
      <c r="E65" s="110">
        <v>0.27167488200000001</v>
      </c>
      <c r="F65" s="110" t="s">
        <v>385</v>
      </c>
      <c r="G65" s="110" t="s">
        <v>385</v>
      </c>
      <c r="H65" s="110">
        <v>9.8839000000000002E-4</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4.2662294999999996E-3</v>
      </c>
      <c r="AG65" s="112" t="s">
        <v>385</v>
      </c>
      <c r="AH65" s="112" t="s">
        <v>385</v>
      </c>
      <c r="AI65" s="112" t="s">
        <v>385</v>
      </c>
      <c r="AJ65" s="112" t="s">
        <v>385</v>
      </c>
      <c r="AK65" s="112">
        <v>580.24</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7.1595033000000002E-2</v>
      </c>
      <c r="F67" s="110">
        <v>3.8342E-5</v>
      </c>
      <c r="G67" s="110">
        <v>6.7239380000000005E-3</v>
      </c>
      <c r="H67" s="110" t="s">
        <v>385</v>
      </c>
      <c r="I67" s="110">
        <v>5.4703968999999998E-2</v>
      </c>
      <c r="J67" s="110">
        <v>9.1173284999999993E-2</v>
      </c>
      <c r="K67" s="110">
        <v>0.15195546700000001</v>
      </c>
      <c r="L67" s="110">
        <v>9.8467144199999987E-4</v>
      </c>
      <c r="M67" s="110">
        <v>0.14639069900000001</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270.11247812400001</v>
      </c>
      <c r="AI67" s="112" t="s">
        <v>385</v>
      </c>
      <c r="AJ67" s="112" t="s">
        <v>385</v>
      </c>
      <c r="AK67" s="112">
        <v>47.609426507204603</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0.51856187600000003</v>
      </c>
      <c r="F70" s="110">
        <v>0.43835109051299997</v>
      </c>
      <c r="G70" s="110">
        <v>1.2586010060000001</v>
      </c>
      <c r="H70" s="110">
        <v>0.196804116</v>
      </c>
      <c r="I70" s="110">
        <v>6.5572719000000002E-2</v>
      </c>
      <c r="J70" s="110">
        <v>0.10964019400000002</v>
      </c>
      <c r="K70" s="110">
        <v>0.181238751</v>
      </c>
      <c r="L70" s="110">
        <v>1.1803089419999998E-3</v>
      </c>
      <c r="M70" s="110">
        <v>1.0014935379999998</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8030.8187814287012</v>
      </c>
      <c r="AG70" s="112" t="s">
        <v>385</v>
      </c>
      <c r="AH70" s="112">
        <v>2799.4731746066004</v>
      </c>
      <c r="AI70" s="112" t="s">
        <v>392</v>
      </c>
      <c r="AJ70" s="112">
        <v>11.581069034</v>
      </c>
      <c r="AK70" s="112" t="s">
        <v>385</v>
      </c>
      <c r="AL70" s="121" t="s">
        <v>399</v>
      </c>
    </row>
    <row r="71" spans="1:38" ht="26.25" customHeight="1" thickBot="1" x14ac:dyDescent="0.25">
      <c r="A71" s="53" t="s">
        <v>53</v>
      </c>
      <c r="B71" s="53" t="s">
        <v>163</v>
      </c>
      <c r="C71" s="54" t="s">
        <v>164</v>
      </c>
      <c r="D71" s="60"/>
      <c r="E71" s="110">
        <v>1.5951799999999999E-4</v>
      </c>
      <c r="F71" s="110">
        <v>1.6575988609999999</v>
      </c>
      <c r="G71" s="110">
        <v>2.7549999999999999E-6</v>
      </c>
      <c r="H71" s="110" t="s">
        <v>392</v>
      </c>
      <c r="I71" s="110">
        <v>7.0885999999999999E-5</v>
      </c>
      <c r="J71" s="110">
        <v>8.8832000000000006E-5</v>
      </c>
      <c r="K71" s="110">
        <v>8.9729000000000008E-5</v>
      </c>
      <c r="L71" s="110" t="s">
        <v>396</v>
      </c>
      <c r="M71" s="110">
        <v>8.4597900000000007E-4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6.2226650800000014</v>
      </c>
      <c r="AI71" s="112" t="s">
        <v>385</v>
      </c>
      <c r="AJ71" s="112" t="s">
        <v>385</v>
      </c>
      <c r="AK71" s="112" t="s">
        <v>385</v>
      </c>
      <c r="AL71" s="121" t="s">
        <v>399</v>
      </c>
    </row>
    <row r="72" spans="1:38" ht="26.25" customHeight="1" thickBot="1" x14ac:dyDescent="0.25">
      <c r="A72" s="53" t="s">
        <v>53</v>
      </c>
      <c r="B72" s="53" t="s">
        <v>165</v>
      </c>
      <c r="C72" s="54" t="s">
        <v>166</v>
      </c>
      <c r="D72" s="55"/>
      <c r="E72" s="110">
        <v>2.5272088800000003</v>
      </c>
      <c r="F72" s="110">
        <v>0.36605295399999999</v>
      </c>
      <c r="G72" s="110">
        <v>2.4106789159999997</v>
      </c>
      <c r="H72" s="110">
        <v>2.5118000000000002E-5</v>
      </c>
      <c r="I72" s="110">
        <v>3.1104880999999997E-2</v>
      </c>
      <c r="J72" s="110">
        <v>4.3645924000000003E-2</v>
      </c>
      <c r="K72" s="110">
        <v>9.1960909000000007E-2</v>
      </c>
      <c r="L72" s="110">
        <v>1.1197757159999999E-4</v>
      </c>
      <c r="M72" s="110">
        <v>51.644114568999996</v>
      </c>
      <c r="N72" s="110">
        <v>2.4732420168779998</v>
      </c>
      <c r="O72" s="110">
        <v>4.5032164728629996E-2</v>
      </c>
      <c r="P72" s="110">
        <v>2.6735326852000002E-2</v>
      </c>
      <c r="Q72" s="110">
        <v>0.23697940776389997</v>
      </c>
      <c r="R72" s="110">
        <v>0.21898038558300001</v>
      </c>
      <c r="S72" s="110">
        <v>0.18477880699999999</v>
      </c>
      <c r="T72" s="110">
        <v>0.10043623523999998</v>
      </c>
      <c r="U72" s="110">
        <v>5.9686106730000008E-2</v>
      </c>
      <c r="V72" s="110">
        <v>4.0253597182399998</v>
      </c>
      <c r="W72" s="110">
        <v>23.128918843899999</v>
      </c>
      <c r="X72" s="110" t="s">
        <v>396</v>
      </c>
      <c r="Y72" s="110" t="s">
        <v>396</v>
      </c>
      <c r="Z72" s="110" t="s">
        <v>396</v>
      </c>
      <c r="AA72" s="110" t="s">
        <v>396</v>
      </c>
      <c r="AB72" s="110">
        <v>8.0846400022000005</v>
      </c>
      <c r="AC72" s="110">
        <v>7.5492000000000004E-2</v>
      </c>
      <c r="AD72" s="110">
        <v>15.60817875</v>
      </c>
      <c r="AE72" s="111"/>
      <c r="AF72" s="112" t="s">
        <v>392</v>
      </c>
      <c r="AG72" s="112">
        <v>53493.350059238801</v>
      </c>
      <c r="AH72" s="112">
        <v>3581.7857071387998</v>
      </c>
      <c r="AI72" s="112" t="s">
        <v>385</v>
      </c>
      <c r="AJ72" s="112" t="s">
        <v>385</v>
      </c>
      <c r="AK72" s="112">
        <v>3399.3181</v>
      </c>
      <c r="AL72" s="121" t="s">
        <v>419</v>
      </c>
    </row>
    <row r="73" spans="1:38" ht="26.25" customHeight="1" thickBot="1" x14ac:dyDescent="0.25">
      <c r="A73" s="53" t="s">
        <v>53</v>
      </c>
      <c r="B73" s="53" t="s">
        <v>167</v>
      </c>
      <c r="C73" s="54" t="s">
        <v>168</v>
      </c>
      <c r="D73" s="55"/>
      <c r="E73" s="110">
        <v>4.7109709999999996E-3</v>
      </c>
      <c r="F73" s="110">
        <v>1.2351584000000002E-2</v>
      </c>
      <c r="G73" s="110">
        <v>1.3431268E-2</v>
      </c>
      <c r="H73" s="110">
        <v>3.692E-6</v>
      </c>
      <c r="I73" s="110">
        <v>8.6020920000000022E-3</v>
      </c>
      <c r="J73" s="110">
        <v>1.0904060000000004E-2</v>
      </c>
      <c r="K73" s="110">
        <v>1.2115622E-2</v>
      </c>
      <c r="L73" s="110">
        <v>8.602092000000003E-4</v>
      </c>
      <c r="M73" s="110">
        <v>7.523901999999999E-2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59.945012000000006</v>
      </c>
      <c r="AH73" s="112">
        <v>10.072621506999999</v>
      </c>
      <c r="AI73" s="112" t="s">
        <v>385</v>
      </c>
      <c r="AJ73" s="112" t="s">
        <v>385</v>
      </c>
      <c r="AK73" s="112">
        <v>88.596000000000004</v>
      </c>
      <c r="AL73" s="121" t="s">
        <v>420</v>
      </c>
    </row>
    <row r="74" spans="1:38" ht="26.25" customHeight="1" thickBot="1" x14ac:dyDescent="0.25">
      <c r="A74" s="53" t="s">
        <v>53</v>
      </c>
      <c r="B74" s="53" t="s">
        <v>169</v>
      </c>
      <c r="C74" s="54" t="s">
        <v>170</v>
      </c>
      <c r="D74" s="55"/>
      <c r="E74" s="110">
        <v>0.49910031500000002</v>
      </c>
      <c r="F74" s="110">
        <v>4.7333642000000002E-2</v>
      </c>
      <c r="G74" s="110">
        <v>1.8154282479999999</v>
      </c>
      <c r="H74" s="110" t="s">
        <v>396</v>
      </c>
      <c r="I74" s="110">
        <v>0.116758899</v>
      </c>
      <c r="J74" s="110">
        <v>0.130997789</v>
      </c>
      <c r="K74" s="110">
        <v>0.14238889900000001</v>
      </c>
      <c r="L74" s="110">
        <v>2.6854546769999998E-3</v>
      </c>
      <c r="M74" s="110">
        <v>13.1901902599999</v>
      </c>
      <c r="N74" s="110" t="s">
        <v>396</v>
      </c>
      <c r="O74" s="110" t="s">
        <v>396</v>
      </c>
      <c r="P74" s="110" t="s">
        <v>396</v>
      </c>
      <c r="Q74" s="110" t="s">
        <v>396</v>
      </c>
      <c r="R74" s="110" t="s">
        <v>396</v>
      </c>
      <c r="S74" s="110" t="s">
        <v>396</v>
      </c>
      <c r="T74" s="110" t="s">
        <v>396</v>
      </c>
      <c r="U74" s="110" t="s">
        <v>396</v>
      </c>
      <c r="V74" s="110" t="s">
        <v>396</v>
      </c>
      <c r="W74" s="110" t="s">
        <v>396</v>
      </c>
      <c r="X74" s="110">
        <v>1.0618790000000001E-2</v>
      </c>
      <c r="Y74" s="110">
        <v>3.0339400000000002E-3</v>
      </c>
      <c r="Z74" s="110">
        <v>3.0339400000000002E-3</v>
      </c>
      <c r="AA74" s="110">
        <v>1.5169700000000001E-3</v>
      </c>
      <c r="AB74" s="110">
        <v>1.820364E-2</v>
      </c>
      <c r="AC74" s="110" t="s">
        <v>396</v>
      </c>
      <c r="AD74" s="110" t="s">
        <v>385</v>
      </c>
      <c r="AE74" s="111"/>
      <c r="AF74" s="112">
        <v>2.2950000000000002E-2</v>
      </c>
      <c r="AG74" s="112" t="s">
        <v>385</v>
      </c>
      <c r="AH74" s="112">
        <v>448.36554596400009</v>
      </c>
      <c r="AI74" s="112" t="s">
        <v>385</v>
      </c>
      <c r="AJ74" s="112" t="s">
        <v>385</v>
      </c>
      <c r="AK74" s="112">
        <v>151.697</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7.6275649999999993E-3</v>
      </c>
      <c r="F76" s="110">
        <v>4.6052500000000004E-4</v>
      </c>
      <c r="G76" s="110">
        <v>6.1989421000000003E-2</v>
      </c>
      <c r="H76" s="110" t="s">
        <v>396</v>
      </c>
      <c r="I76" s="110">
        <v>1.1871700000000001E-4</v>
      </c>
      <c r="J76" s="110">
        <v>4.7486800000000003E-4</v>
      </c>
      <c r="K76" s="110">
        <v>1.18717E-3</v>
      </c>
      <c r="L76" s="110" t="s">
        <v>396</v>
      </c>
      <c r="M76" s="110">
        <v>2.1114760000000002E-3</v>
      </c>
      <c r="N76" s="110">
        <v>1.3750000000000001E-4</v>
      </c>
      <c r="O76" s="110">
        <v>6.2500000000000003E-6</v>
      </c>
      <c r="P76" s="110">
        <v>1.2500000000000001E-5</v>
      </c>
      <c r="Q76" s="110">
        <v>3.7499999999999997E-5</v>
      </c>
      <c r="R76" s="110" t="s">
        <v>396</v>
      </c>
      <c r="S76" s="110" t="s">
        <v>396</v>
      </c>
      <c r="T76" s="110" t="s">
        <v>396</v>
      </c>
      <c r="U76" s="110" t="s">
        <v>396</v>
      </c>
      <c r="V76" s="110">
        <v>6.2500000000000003E-6</v>
      </c>
      <c r="W76" s="110">
        <v>4.0000000000000002E-4</v>
      </c>
      <c r="X76" s="110" t="s">
        <v>396</v>
      </c>
      <c r="Y76" s="110" t="s">
        <v>396</v>
      </c>
      <c r="Z76" s="110" t="s">
        <v>396</v>
      </c>
      <c r="AA76" s="110" t="s">
        <v>396</v>
      </c>
      <c r="AB76" s="110" t="s">
        <v>396</v>
      </c>
      <c r="AC76" s="110" t="s">
        <v>396</v>
      </c>
      <c r="AD76" s="110">
        <v>3.2500000000000001E-7</v>
      </c>
      <c r="AE76" s="111"/>
      <c r="AF76" s="112" t="s">
        <v>385</v>
      </c>
      <c r="AG76" s="112" t="s">
        <v>385</v>
      </c>
      <c r="AH76" s="112">
        <v>30.039123348000004</v>
      </c>
      <c r="AI76" s="112" t="s">
        <v>385</v>
      </c>
      <c r="AJ76" s="112" t="s">
        <v>385</v>
      </c>
      <c r="AK76" s="112">
        <v>0.125</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9.4215810000000011E-2</v>
      </c>
      <c r="F78" s="110">
        <v>1.4298211999999999E-2</v>
      </c>
      <c r="G78" s="110">
        <v>3.0722171E-2</v>
      </c>
      <c r="H78" s="110" t="s">
        <v>396</v>
      </c>
      <c r="I78" s="110">
        <v>2.8937160000000002E-3</v>
      </c>
      <c r="J78" s="110">
        <v>3.6680910000000001E-3</v>
      </c>
      <c r="K78" s="110">
        <v>4.0756560000000004E-3</v>
      </c>
      <c r="L78" s="110">
        <v>2.8937160000000004E-6</v>
      </c>
      <c r="M78" s="110">
        <v>1.4667725390000002</v>
      </c>
      <c r="N78" s="110">
        <v>2.0838859199997706E-4</v>
      </c>
      <c r="O78" s="110">
        <v>8.0759887380937498E-4</v>
      </c>
      <c r="P78" s="110">
        <v>1.9970573399999999E-3</v>
      </c>
      <c r="Q78" s="110" t="s">
        <v>392</v>
      </c>
      <c r="R78" s="110">
        <v>1.38925728</v>
      </c>
      <c r="S78" s="110">
        <v>9.781595539138821E-2</v>
      </c>
      <c r="T78" s="110">
        <v>1.1287715399998757E-6</v>
      </c>
      <c r="U78" s="110" t="s">
        <v>396</v>
      </c>
      <c r="V78" s="110" t="s">
        <v>396</v>
      </c>
      <c r="W78" s="110">
        <v>3.9072860999999999</v>
      </c>
      <c r="X78" s="110" t="s">
        <v>396</v>
      </c>
      <c r="Y78" s="110" t="s">
        <v>396</v>
      </c>
      <c r="Z78" s="110" t="s">
        <v>396</v>
      </c>
      <c r="AA78" s="110" t="s">
        <v>396</v>
      </c>
      <c r="AB78" s="110" t="s">
        <v>396</v>
      </c>
      <c r="AC78" s="110" t="s">
        <v>396</v>
      </c>
      <c r="AD78" s="110">
        <v>3.2126574600000005E-4</v>
      </c>
      <c r="AE78" s="111"/>
      <c r="AF78" s="112" t="s">
        <v>385</v>
      </c>
      <c r="AG78" s="112">
        <v>153.31747570000002</v>
      </c>
      <c r="AH78" s="112">
        <v>239.19074742200002</v>
      </c>
      <c r="AI78" s="112" t="s">
        <v>385</v>
      </c>
      <c r="AJ78" s="112" t="s">
        <v>385</v>
      </c>
      <c r="AK78" s="112">
        <v>86.828580000000002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1.0616119799999999</v>
      </c>
      <c r="F80" s="110">
        <v>0.25040236338238903</v>
      </c>
      <c r="G80" s="110">
        <v>0.578164605</v>
      </c>
      <c r="H80" s="110">
        <v>5.0412829999999997E-3</v>
      </c>
      <c r="I80" s="110">
        <v>7.3306253000000043E-2</v>
      </c>
      <c r="J80" s="110">
        <v>9.0272213000000032E-2</v>
      </c>
      <c r="K80" s="110">
        <v>0.11409680699999999</v>
      </c>
      <c r="L80" s="110" t="s">
        <v>396</v>
      </c>
      <c r="M80" s="110">
        <v>1.5088649860001004</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1.2641200039999994E-3</v>
      </c>
      <c r="AG80" s="112" t="s">
        <v>392</v>
      </c>
      <c r="AH80" s="112">
        <v>4.2209405229371999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6.4472781018620866</v>
      </c>
      <c r="G82" s="110" t="s">
        <v>385</v>
      </c>
      <c r="H82" s="110" t="s">
        <v>385</v>
      </c>
      <c r="I82" s="110" t="s">
        <v>396</v>
      </c>
      <c r="J82" s="110" t="s">
        <v>385</v>
      </c>
      <c r="K82" s="110" t="s">
        <v>385</v>
      </c>
      <c r="L82" s="110" t="s">
        <v>385</v>
      </c>
      <c r="M82" s="110" t="s">
        <v>385</v>
      </c>
      <c r="N82" s="110" t="s">
        <v>385</v>
      </c>
      <c r="O82" s="110" t="s">
        <v>385</v>
      </c>
      <c r="P82" s="110">
        <v>3.0574773599999997E-2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5459781</v>
      </c>
      <c r="AL82" s="121" t="s">
        <v>431</v>
      </c>
    </row>
    <row r="83" spans="1:38" ht="26.25" customHeight="1" thickBot="1" x14ac:dyDescent="0.25">
      <c r="A83" s="53" t="s">
        <v>53</v>
      </c>
      <c r="B83" s="64" t="s">
        <v>188</v>
      </c>
      <c r="C83" s="65" t="s">
        <v>189</v>
      </c>
      <c r="D83" s="55"/>
      <c r="E83" s="110" t="s">
        <v>396</v>
      </c>
      <c r="F83" s="110">
        <v>1.5081633999999998E-2</v>
      </c>
      <c r="G83" s="110" t="s">
        <v>396</v>
      </c>
      <c r="H83" s="110" t="s">
        <v>385</v>
      </c>
      <c r="I83" s="110">
        <v>4.5823999999999994E-5</v>
      </c>
      <c r="J83" s="110">
        <v>5.4984399999999975E-4</v>
      </c>
      <c r="K83" s="110">
        <v>4.5820420000000006E-3</v>
      </c>
      <c r="L83" s="110">
        <v>2.6119679999999997E-6</v>
      </c>
      <c r="M83" s="110" t="s">
        <v>396</v>
      </c>
      <c r="N83" s="110" t="s">
        <v>385</v>
      </c>
      <c r="O83" s="110" t="s">
        <v>385</v>
      </c>
      <c r="P83" s="110" t="s">
        <v>385</v>
      </c>
      <c r="Q83" s="110" t="s">
        <v>385</v>
      </c>
      <c r="R83" s="110" t="s">
        <v>385</v>
      </c>
      <c r="S83" s="110" t="s">
        <v>385</v>
      </c>
      <c r="T83" s="110" t="s">
        <v>385</v>
      </c>
      <c r="U83" s="110" t="s">
        <v>385</v>
      </c>
      <c r="V83" s="110" t="s">
        <v>385</v>
      </c>
      <c r="W83" s="110">
        <v>9.3062200000000005E-3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132946</v>
      </c>
      <c r="AL83" s="121" t="s">
        <v>432</v>
      </c>
    </row>
    <row r="84" spans="1:38" ht="26.25" customHeight="1" thickBot="1" x14ac:dyDescent="0.25">
      <c r="A84" s="53" t="s">
        <v>53</v>
      </c>
      <c r="B84" s="64" t="s">
        <v>190</v>
      </c>
      <c r="C84" s="65" t="s">
        <v>191</v>
      </c>
      <c r="D84" s="55"/>
      <c r="E84" s="110" t="s">
        <v>396</v>
      </c>
      <c r="F84" s="110">
        <v>2.1863130000000001E-3</v>
      </c>
      <c r="G84" s="110" t="s">
        <v>385</v>
      </c>
      <c r="H84" s="110" t="s">
        <v>385</v>
      </c>
      <c r="I84" s="110">
        <v>4.4419799999999998E-4</v>
      </c>
      <c r="J84" s="110">
        <v>5.5665199999999993E-4</v>
      </c>
      <c r="K84" s="110">
        <v>5.6227499999999999E-4</v>
      </c>
      <c r="L84" s="110">
        <v>5.7745739999999994E-6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64.957999999999998</v>
      </c>
      <c r="AL84" s="121" t="s">
        <v>433</v>
      </c>
    </row>
    <row r="85" spans="1:38" ht="26.25" customHeight="1" thickBot="1" x14ac:dyDescent="0.25">
      <c r="A85" s="53" t="s">
        <v>185</v>
      </c>
      <c r="B85" s="59" t="s">
        <v>192</v>
      </c>
      <c r="C85" s="65" t="s">
        <v>373</v>
      </c>
      <c r="D85" s="55"/>
      <c r="E85" s="110" t="s">
        <v>385</v>
      </c>
      <c r="F85" s="110">
        <v>10.784090410455375</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98.319168999999988</v>
      </c>
      <c r="AL85" s="121" t="s">
        <v>434</v>
      </c>
    </row>
    <row r="86" spans="1:38" ht="26.25" customHeight="1" thickBot="1" x14ac:dyDescent="0.25">
      <c r="A86" s="53" t="s">
        <v>185</v>
      </c>
      <c r="B86" s="59" t="s">
        <v>193</v>
      </c>
      <c r="C86" s="63" t="s">
        <v>194</v>
      </c>
      <c r="D86" s="55"/>
      <c r="E86" s="110" t="s">
        <v>385</v>
      </c>
      <c r="F86" s="110">
        <v>2.2589722999999999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2.3101632999999997</v>
      </c>
      <c r="AL86" s="121" t="s">
        <v>435</v>
      </c>
    </row>
    <row r="87" spans="1:38" ht="26.25" customHeight="1" thickBot="1" x14ac:dyDescent="0.25">
      <c r="A87" s="53" t="s">
        <v>185</v>
      </c>
      <c r="B87" s="59" t="s">
        <v>195</v>
      </c>
      <c r="C87" s="63" t="s">
        <v>196</v>
      </c>
      <c r="D87" s="55"/>
      <c r="E87" s="110" t="s">
        <v>385</v>
      </c>
      <c r="F87" s="110">
        <v>2.2405499999999984E-2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2.5619699999999995E-2</v>
      </c>
      <c r="AL87" s="121" t="s">
        <v>435</v>
      </c>
    </row>
    <row r="88" spans="1:38" ht="26.25" customHeight="1" thickBot="1" x14ac:dyDescent="0.25">
      <c r="A88" s="53" t="s">
        <v>185</v>
      </c>
      <c r="B88" s="59" t="s">
        <v>197</v>
      </c>
      <c r="C88" s="63" t="s">
        <v>198</v>
      </c>
      <c r="D88" s="55"/>
      <c r="E88" s="110" t="s">
        <v>396</v>
      </c>
      <c r="F88" s="110">
        <v>0.42525375999999993</v>
      </c>
      <c r="G88" s="110" t="s">
        <v>396</v>
      </c>
      <c r="H88" s="110" t="s">
        <v>396</v>
      </c>
      <c r="I88" s="110" t="s">
        <v>396</v>
      </c>
      <c r="J88" s="110" t="s">
        <v>396</v>
      </c>
      <c r="K88" s="110" t="s">
        <v>396</v>
      </c>
      <c r="L88" s="110" t="s">
        <v>396</v>
      </c>
      <c r="M88" s="110" t="s">
        <v>396</v>
      </c>
      <c r="N88" s="110" t="s">
        <v>396</v>
      </c>
      <c r="O88" s="110">
        <v>6.4958000000000006E-6</v>
      </c>
      <c r="P88" s="110" t="s">
        <v>396</v>
      </c>
      <c r="Q88" s="110">
        <v>3.2478999999999999E-5</v>
      </c>
      <c r="R88" s="110">
        <v>3.8974799999999998E-4</v>
      </c>
      <c r="S88" s="110" t="s">
        <v>396</v>
      </c>
      <c r="T88" s="110">
        <v>3.2479000000000002E-3</v>
      </c>
      <c r="U88" s="110">
        <v>3.2478999999999999E-5</v>
      </c>
      <c r="V88" s="110" t="s">
        <v>396</v>
      </c>
      <c r="W88" s="110" t="s">
        <v>396</v>
      </c>
      <c r="X88" s="110" t="s">
        <v>396</v>
      </c>
      <c r="Y88" s="110" t="s">
        <v>396</v>
      </c>
      <c r="Z88" s="110" t="s">
        <v>396</v>
      </c>
      <c r="AA88" s="110" t="s">
        <v>396</v>
      </c>
      <c r="AB88" s="110">
        <v>0.16564290000000001</v>
      </c>
      <c r="AC88" s="110" t="s">
        <v>396</v>
      </c>
      <c r="AD88" s="110" t="s">
        <v>396</v>
      </c>
      <c r="AE88" s="111"/>
      <c r="AF88" s="112" t="s">
        <v>385</v>
      </c>
      <c r="AG88" s="112" t="s">
        <v>385</v>
      </c>
      <c r="AH88" s="112" t="s">
        <v>385</v>
      </c>
      <c r="AI88" s="112" t="s">
        <v>385</v>
      </c>
      <c r="AJ88" s="112" t="s">
        <v>385</v>
      </c>
      <c r="AK88" s="112">
        <v>8.3868287599999984</v>
      </c>
      <c r="AL88" s="121" t="s">
        <v>435</v>
      </c>
    </row>
    <row r="89" spans="1:38" ht="26.25" customHeight="1" thickBot="1" x14ac:dyDescent="0.25">
      <c r="A89" s="53" t="s">
        <v>185</v>
      </c>
      <c r="B89" s="59" t="s">
        <v>199</v>
      </c>
      <c r="C89" s="63" t="s">
        <v>200</v>
      </c>
      <c r="D89" s="55"/>
      <c r="E89" s="110" t="s">
        <v>385</v>
      </c>
      <c r="F89" s="110">
        <v>0.64158090000000001</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3.9945271999999998</v>
      </c>
      <c r="AL89" s="121" t="s">
        <v>435</v>
      </c>
    </row>
    <row r="90" spans="1:38" s="4" customFormat="1" ht="26.25" customHeight="1" thickBot="1" x14ac:dyDescent="0.25">
      <c r="A90" s="53" t="s">
        <v>185</v>
      </c>
      <c r="B90" s="59" t="s">
        <v>201</v>
      </c>
      <c r="C90" s="63" t="s">
        <v>202</v>
      </c>
      <c r="D90" s="55"/>
      <c r="E90" s="110" t="s">
        <v>396</v>
      </c>
      <c r="F90" s="110">
        <v>0.2544939</v>
      </c>
      <c r="G90" s="110">
        <v>2.4302883253702362E-2</v>
      </c>
      <c r="H90" s="110" t="s">
        <v>396</v>
      </c>
      <c r="I90" s="110" t="s">
        <v>396</v>
      </c>
      <c r="J90" s="110" t="s">
        <v>396</v>
      </c>
      <c r="K90" s="110" t="s">
        <v>396</v>
      </c>
      <c r="L90" s="110" t="s">
        <v>396</v>
      </c>
      <c r="M90" s="110" t="s">
        <v>396</v>
      </c>
      <c r="N90" s="110">
        <v>3.9075649715644695E-4</v>
      </c>
      <c r="O90" s="110">
        <v>7.0553256431025156E-4</v>
      </c>
      <c r="P90" s="110">
        <v>2.7135867858086606E-4</v>
      </c>
      <c r="Q90" s="110">
        <v>8.1407603574259817E-4</v>
      </c>
      <c r="R90" s="110">
        <v>3.7990215001321262E-4</v>
      </c>
      <c r="S90" s="110">
        <v>3.256304142970391E-4</v>
      </c>
      <c r="T90" s="110">
        <v>3.256304142970391E-4</v>
      </c>
      <c r="U90" s="110">
        <v>2.1708694286469264E-4</v>
      </c>
      <c r="V90" s="110">
        <v>7.552834644412675</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0.8220318999999997</v>
      </c>
      <c r="AL90" s="119" t="s">
        <v>435</v>
      </c>
    </row>
    <row r="91" spans="1:38" ht="26.25" customHeight="1" thickBot="1" x14ac:dyDescent="0.25">
      <c r="A91" s="53" t="s">
        <v>185</v>
      </c>
      <c r="B91" s="57" t="s">
        <v>374</v>
      </c>
      <c r="C91" s="59" t="s">
        <v>203</v>
      </c>
      <c r="D91" s="55"/>
      <c r="E91" s="110">
        <v>1.4341675140000001E-2</v>
      </c>
      <c r="F91" s="110">
        <v>3.8332940360000005E-2</v>
      </c>
      <c r="G91" s="110">
        <v>9.9454337999999986E-4</v>
      </c>
      <c r="H91" s="110">
        <v>3.2868120350000002E-2</v>
      </c>
      <c r="I91" s="110">
        <v>0.21385788782886</v>
      </c>
      <c r="J91" s="110">
        <v>0.21387368855448</v>
      </c>
      <c r="K91" s="110">
        <v>0.21387695210577001</v>
      </c>
      <c r="L91" s="110">
        <v>9.6228352350000004E-2</v>
      </c>
      <c r="M91" s="110">
        <v>0.43874822875000002</v>
      </c>
      <c r="N91" s="110">
        <v>0.25818609599999998</v>
      </c>
      <c r="O91" s="110">
        <v>4.3255548720000002E-2</v>
      </c>
      <c r="P91" s="110">
        <v>1.8771183000000001E-5</v>
      </c>
      <c r="Q91" s="110">
        <v>4.3799426999999999E-4</v>
      </c>
      <c r="R91" s="110">
        <v>5.1373763999999992E-3</v>
      </c>
      <c r="S91" s="110">
        <v>0.18898579260000001</v>
      </c>
      <c r="T91" s="110">
        <v>3.1263648300000002E-2</v>
      </c>
      <c r="U91" s="110" t="s">
        <v>396</v>
      </c>
      <c r="V91" s="110">
        <v>0.10700701829999999</v>
      </c>
      <c r="W91" s="110">
        <v>7.9200290000000007E-4</v>
      </c>
      <c r="X91" s="110">
        <v>8.7912321899999998E-4</v>
      </c>
      <c r="Y91" s="110">
        <v>3.5640130499999998E-4</v>
      </c>
      <c r="Z91" s="110">
        <v>3.5640130499999998E-4</v>
      </c>
      <c r="AA91" s="110">
        <v>3.5640130499999998E-4</v>
      </c>
      <c r="AB91" s="110">
        <v>1.948327134E-3</v>
      </c>
      <c r="AC91" s="110" t="s">
        <v>396</v>
      </c>
      <c r="AD91" s="110" t="s">
        <v>396</v>
      </c>
      <c r="AE91" s="111"/>
      <c r="AF91" s="112" t="s">
        <v>392</v>
      </c>
      <c r="AG91" s="112" t="s">
        <v>392</v>
      </c>
      <c r="AH91" s="112" t="s">
        <v>392</v>
      </c>
      <c r="AI91" s="112" t="s">
        <v>392</v>
      </c>
      <c r="AJ91" s="112" t="s">
        <v>392</v>
      </c>
      <c r="AK91" s="112">
        <v>8.2493480000000012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1.0189231E-2</v>
      </c>
      <c r="J92" s="110">
        <v>3.7678756000000008E-2</v>
      </c>
      <c r="K92" s="110">
        <v>9.2104589000000001E-2</v>
      </c>
      <c r="L92" s="110">
        <v>2.6492000600000001E-4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713.38774999999998</v>
      </c>
      <c r="AL92" s="121" t="s">
        <v>428</v>
      </c>
    </row>
    <row r="93" spans="1:38" ht="26.25" customHeight="1" thickBot="1" x14ac:dyDescent="0.25">
      <c r="A93" s="53" t="s">
        <v>53</v>
      </c>
      <c r="B93" s="57" t="s">
        <v>206</v>
      </c>
      <c r="C93" s="54" t="s">
        <v>375</v>
      </c>
      <c r="D93" s="60"/>
      <c r="E93" s="110" t="s">
        <v>385</v>
      </c>
      <c r="F93" s="110">
        <v>4.0228188548013062</v>
      </c>
      <c r="G93" s="110" t="s">
        <v>385</v>
      </c>
      <c r="H93" s="110" t="s">
        <v>385</v>
      </c>
      <c r="I93" s="110">
        <v>1.8201810000000001E-3</v>
      </c>
      <c r="J93" s="110">
        <v>7.2807270000000007E-3</v>
      </c>
      <c r="K93" s="110">
        <v>1.8201815E-2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1836.2752226904731</v>
      </c>
      <c r="AL93" s="121" t="s">
        <v>429</v>
      </c>
    </row>
    <row r="94" spans="1:38" ht="26.25" customHeight="1" thickBot="1" x14ac:dyDescent="0.25">
      <c r="A94" s="53" t="s">
        <v>53</v>
      </c>
      <c r="B94" s="66" t="s">
        <v>376</v>
      </c>
      <c r="C94" s="54" t="s">
        <v>207</v>
      </c>
      <c r="D94" s="55"/>
      <c r="E94" s="110">
        <v>1.3832E-3</v>
      </c>
      <c r="F94" s="110">
        <v>2.7537954E-2</v>
      </c>
      <c r="G94" s="110">
        <v>2.0026000000000002E-3</v>
      </c>
      <c r="H94" s="110">
        <v>1.5000000000000002E-8</v>
      </c>
      <c r="I94" s="110">
        <v>9.2475700000000001E-4</v>
      </c>
      <c r="J94" s="110">
        <v>2.7492940000000002E-3</v>
      </c>
      <c r="K94" s="110">
        <v>6.4209870000000004E-3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0.23441432699999998</v>
      </c>
      <c r="F95" s="110">
        <v>0.51662378899999983</v>
      </c>
      <c r="G95" s="110">
        <v>9.8471E-5</v>
      </c>
      <c r="H95" s="110">
        <v>1.5411E-4</v>
      </c>
      <c r="I95" s="110">
        <v>4.5032549999999985E-3</v>
      </c>
      <c r="J95" s="110">
        <v>1.8013050999999995E-2</v>
      </c>
      <c r="K95" s="110">
        <v>4.5032653000000006E-2</v>
      </c>
      <c r="L95" s="110" t="s">
        <v>396</v>
      </c>
      <c r="M95" s="110">
        <v>0.27050603400000001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1.12319083E-4</v>
      </c>
      <c r="AG95" s="112" t="s">
        <v>392</v>
      </c>
      <c r="AH95" s="112">
        <v>0.18558790694489999</v>
      </c>
      <c r="AI95" s="112">
        <v>0.35759404350000001</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5.4588270000000001E-2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0.54588270000000005</v>
      </c>
      <c r="AE97" s="111"/>
      <c r="AF97" s="112" t="s">
        <v>385</v>
      </c>
      <c r="AG97" s="112" t="s">
        <v>385</v>
      </c>
      <c r="AH97" s="112" t="s">
        <v>385</v>
      </c>
      <c r="AI97" s="112" t="s">
        <v>385</v>
      </c>
      <c r="AJ97" s="112" t="s">
        <v>385</v>
      </c>
      <c r="AK97" s="112">
        <v>5458827</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2.707984747133832E-2</v>
      </c>
      <c r="F99" s="113">
        <v>2.1245411948145621</v>
      </c>
      <c r="G99" s="113" t="s">
        <v>385</v>
      </c>
      <c r="H99" s="113">
        <v>0.7698015849808747</v>
      </c>
      <c r="I99" s="113">
        <v>2.9475669452054792E-2</v>
      </c>
      <c r="J99" s="113">
        <v>4.5291882328767123E-2</v>
      </c>
      <c r="K99" s="113">
        <v>9.9210789863013696E-2</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122049</v>
      </c>
      <c r="AL99" s="122" t="s">
        <v>437</v>
      </c>
    </row>
    <row r="100" spans="1:38" ht="26.25" customHeight="1" thickBot="1" x14ac:dyDescent="0.25">
      <c r="A100" s="53" t="s">
        <v>216</v>
      </c>
      <c r="B100" s="53" t="s">
        <v>218</v>
      </c>
      <c r="C100" s="54" t="s">
        <v>378</v>
      </c>
      <c r="D100" s="67"/>
      <c r="E100" s="113">
        <v>6.0246592303260793E-2</v>
      </c>
      <c r="F100" s="113">
        <v>2.1892535059526077</v>
      </c>
      <c r="G100" s="113" t="s">
        <v>385</v>
      </c>
      <c r="H100" s="113">
        <v>1.2537929765085309</v>
      </c>
      <c r="I100" s="113">
        <v>3.6211778246575343E-2</v>
      </c>
      <c r="J100" s="113">
        <v>5.3141916931506841E-2</v>
      </c>
      <c r="K100" s="113">
        <v>0.11579834827397258</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320240</v>
      </c>
      <c r="AL100" s="122" t="s">
        <v>437</v>
      </c>
    </row>
    <row r="101" spans="1:38" ht="26.25" customHeight="1" thickBot="1" x14ac:dyDescent="0.25">
      <c r="A101" s="53" t="s">
        <v>216</v>
      </c>
      <c r="B101" s="53" t="s">
        <v>219</v>
      </c>
      <c r="C101" s="54" t="s">
        <v>220</v>
      </c>
      <c r="D101" s="67"/>
      <c r="E101" s="113">
        <v>1.416060391875954E-2</v>
      </c>
      <c r="F101" s="113">
        <v>4.9728587999999997E-2</v>
      </c>
      <c r="G101" s="113" t="s">
        <v>385</v>
      </c>
      <c r="H101" s="113">
        <v>0.66851217255655304</v>
      </c>
      <c r="I101" s="113">
        <v>2.9239015360000005E-3</v>
      </c>
      <c r="J101" s="113">
        <v>8.7717046079999993E-3</v>
      </c>
      <c r="K101" s="113">
        <v>2.1536158980000004E-2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294251.99999999994</v>
      </c>
      <c r="AL101" s="122" t="s">
        <v>437</v>
      </c>
    </row>
    <row r="102" spans="1:38" ht="26.25" customHeight="1" thickBot="1" x14ac:dyDescent="0.25">
      <c r="A102" s="53" t="s">
        <v>216</v>
      </c>
      <c r="B102" s="53" t="s">
        <v>221</v>
      </c>
      <c r="C102" s="54" t="s">
        <v>356</v>
      </c>
      <c r="D102" s="67"/>
      <c r="E102" s="113">
        <v>2.4667383100440568E-3</v>
      </c>
      <c r="F102" s="113">
        <v>0.37277599000000006</v>
      </c>
      <c r="G102" s="113" t="s">
        <v>385</v>
      </c>
      <c r="H102" s="113">
        <v>1.2377911931500249</v>
      </c>
      <c r="I102" s="113">
        <v>3.3751079999999999E-3</v>
      </c>
      <c r="J102" s="113">
        <v>7.5560319999999986E-2</v>
      </c>
      <c r="K102" s="113">
        <v>0.53161380000000003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538310</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3.3542039245972808E-4</v>
      </c>
      <c r="F104" s="113">
        <v>5.7392380000000007E-3</v>
      </c>
      <c r="G104" s="113" t="s">
        <v>385</v>
      </c>
      <c r="H104" s="113">
        <v>1.695295414017197E-2</v>
      </c>
      <c r="I104" s="113">
        <v>1.0673712E-4</v>
      </c>
      <c r="J104" s="113">
        <v>3.2021135999999996E-4</v>
      </c>
      <c r="K104" s="113">
        <v>7.4715984000000007E-4</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10589</v>
      </c>
      <c r="AL104" s="122" t="s">
        <v>437</v>
      </c>
    </row>
    <row r="105" spans="1:38" ht="26.25" customHeight="1" thickBot="1" x14ac:dyDescent="0.25">
      <c r="A105" s="53" t="s">
        <v>216</v>
      </c>
      <c r="B105" s="53" t="s">
        <v>226</v>
      </c>
      <c r="C105" s="54" t="s">
        <v>227</v>
      </c>
      <c r="D105" s="67"/>
      <c r="E105" s="113">
        <v>3.5986630747349991E-5</v>
      </c>
      <c r="F105" s="113">
        <v>2.6073225000000002E-2</v>
      </c>
      <c r="G105" s="113" t="s">
        <v>385</v>
      </c>
      <c r="H105" s="113">
        <v>1.8403956175863741E-3</v>
      </c>
      <c r="I105" s="113">
        <v>5.9770200000000009E-4</v>
      </c>
      <c r="J105" s="113">
        <v>9.3924600000000013E-4</v>
      </c>
      <c r="K105" s="113">
        <v>2.0492640000000003E-3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6099</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1.389073975421587E-3</v>
      </c>
      <c r="F107" s="113">
        <v>0.54177568500000006</v>
      </c>
      <c r="G107" s="113" t="s">
        <v>385</v>
      </c>
      <c r="H107" s="113">
        <v>0.35434458255425882</v>
      </c>
      <c r="I107" s="113">
        <v>9.8504669999999999E-3</v>
      </c>
      <c r="J107" s="113">
        <v>0.13133955999999999</v>
      </c>
      <c r="K107" s="113">
        <v>0.62386291000000005</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3283489</v>
      </c>
      <c r="AL107" s="122" t="s">
        <v>437</v>
      </c>
    </row>
    <row r="108" spans="1:38" ht="26.25" customHeight="1" thickBot="1" x14ac:dyDescent="0.25">
      <c r="A108" s="53" t="s">
        <v>216</v>
      </c>
      <c r="B108" s="53" t="s">
        <v>231</v>
      </c>
      <c r="C108" s="54" t="s">
        <v>350</v>
      </c>
      <c r="D108" s="67"/>
      <c r="E108" s="113">
        <v>1.4995481062388081E-2</v>
      </c>
      <c r="F108" s="113">
        <v>0.77301496800000002</v>
      </c>
      <c r="G108" s="113" t="s">
        <v>385</v>
      </c>
      <c r="H108" s="113">
        <v>1.5617731544159941</v>
      </c>
      <c r="I108" s="113">
        <v>1.4315092E-2</v>
      </c>
      <c r="J108" s="113">
        <v>0.14315092000000001</v>
      </c>
      <c r="K108" s="113">
        <v>0.28630184000000003</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7157546</v>
      </c>
      <c r="AL108" s="122" t="s">
        <v>437</v>
      </c>
    </row>
    <row r="109" spans="1:38" ht="26.25" customHeight="1" thickBot="1" x14ac:dyDescent="0.25">
      <c r="A109" s="53" t="s">
        <v>216</v>
      </c>
      <c r="B109" s="53" t="s">
        <v>232</v>
      </c>
      <c r="C109" s="54" t="s">
        <v>351</v>
      </c>
      <c r="D109" s="67"/>
      <c r="E109" s="113">
        <v>6.1265973498541486E-4</v>
      </c>
      <c r="F109" s="113">
        <v>7.3914305999999999E-2</v>
      </c>
      <c r="G109" s="113" t="s">
        <v>385</v>
      </c>
      <c r="H109" s="113">
        <v>5.256429354880509E-2</v>
      </c>
      <c r="I109" s="113">
        <v>3.02308E-3</v>
      </c>
      <c r="J109" s="113">
        <v>1.662694E-2</v>
      </c>
      <c r="K109" s="113">
        <v>1.662694E-2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151154</v>
      </c>
      <c r="AL109" s="122" t="s">
        <v>437</v>
      </c>
    </row>
    <row r="110" spans="1:38" ht="26.25" customHeight="1" thickBot="1" x14ac:dyDescent="0.25">
      <c r="A110" s="53" t="s">
        <v>216</v>
      </c>
      <c r="B110" s="53" t="s">
        <v>233</v>
      </c>
      <c r="C110" s="54" t="s">
        <v>352</v>
      </c>
      <c r="D110" s="67"/>
      <c r="E110" s="113">
        <v>2.5446945695773021E-5</v>
      </c>
      <c r="F110" s="113">
        <v>5.5917149999999997E-3</v>
      </c>
      <c r="G110" s="113" t="s">
        <v>385</v>
      </c>
      <c r="H110" s="113">
        <v>2.0712711693015081E-3</v>
      </c>
      <c r="I110" s="113">
        <v>1.2265E-4</v>
      </c>
      <c r="J110" s="113">
        <v>8.8345000000000003E-4</v>
      </c>
      <c r="K110" s="113">
        <v>8.8345000000000003E-4</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11435</v>
      </c>
      <c r="AL110" s="122" t="s">
        <v>437</v>
      </c>
    </row>
    <row r="111" spans="1:38" ht="26.25" customHeight="1" thickBot="1" x14ac:dyDescent="0.25">
      <c r="A111" s="53" t="s">
        <v>216</v>
      </c>
      <c r="B111" s="53" t="s">
        <v>234</v>
      </c>
      <c r="C111" s="54" t="s">
        <v>346</v>
      </c>
      <c r="D111" s="67"/>
      <c r="E111" s="113">
        <v>3.0049873670500212E-3</v>
      </c>
      <c r="F111" s="113">
        <v>0.17729425465595122</v>
      </c>
      <c r="G111" s="113" t="s">
        <v>385</v>
      </c>
      <c r="H111" s="113">
        <v>6.0099747341000417E-2</v>
      </c>
      <c r="I111" s="113">
        <v>1.204284896E-2</v>
      </c>
      <c r="J111" s="113">
        <v>2.4085697919999999E-2</v>
      </c>
      <c r="K111" s="113">
        <v>5.4192820319999994E-2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3004987.367050021</v>
      </c>
      <c r="AL111" s="122" t="s">
        <v>438</v>
      </c>
    </row>
    <row r="112" spans="1:38" ht="26.25" customHeight="1" thickBot="1" x14ac:dyDescent="0.25">
      <c r="A112" s="53" t="s">
        <v>235</v>
      </c>
      <c r="B112" s="53" t="s">
        <v>236</v>
      </c>
      <c r="C112" s="54" t="s">
        <v>237</v>
      </c>
      <c r="D112" s="55"/>
      <c r="E112" s="113">
        <v>5.1070607814304001</v>
      </c>
      <c r="F112" s="113" t="s">
        <v>385</v>
      </c>
      <c r="G112" s="113" t="s">
        <v>385</v>
      </c>
      <c r="H112" s="113">
        <v>10.4755204651131</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127676519.53576</v>
      </c>
      <c r="AL112" s="122" t="s">
        <v>439</v>
      </c>
    </row>
    <row r="113" spans="1:38" ht="26.25" customHeight="1" thickBot="1" x14ac:dyDescent="0.25">
      <c r="A113" s="53" t="s">
        <v>235</v>
      </c>
      <c r="B113" s="68" t="s">
        <v>238</v>
      </c>
      <c r="C113" s="69" t="s">
        <v>239</v>
      </c>
      <c r="D113" s="55"/>
      <c r="E113" s="113">
        <v>1.4287316554764171</v>
      </c>
      <c r="F113" s="113" t="s">
        <v>401</v>
      </c>
      <c r="G113" s="113" t="s">
        <v>385</v>
      </c>
      <c r="H113" s="113">
        <v>8.2427760437768107</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33773.993067831412</v>
      </c>
      <c r="AL113" s="122" t="s">
        <v>440</v>
      </c>
    </row>
    <row r="114" spans="1:38" ht="26.25" customHeight="1" thickBot="1" x14ac:dyDescent="0.25">
      <c r="A114" s="53" t="s">
        <v>235</v>
      </c>
      <c r="B114" s="68" t="s">
        <v>240</v>
      </c>
      <c r="C114" s="69" t="s">
        <v>357</v>
      </c>
      <c r="D114" s="55"/>
      <c r="E114" s="113">
        <v>1.2816320000000002E-6</v>
      </c>
      <c r="F114" s="113" t="s">
        <v>385</v>
      </c>
      <c r="G114" s="113" t="s">
        <v>385</v>
      </c>
      <c r="H114" s="113">
        <v>4.1653040000000007E-6</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32.040800000000004</v>
      </c>
      <c r="AL114" s="122" t="s">
        <v>439</v>
      </c>
    </row>
    <row r="115" spans="1:38" ht="26.25" customHeight="1" thickBot="1" x14ac:dyDescent="0.25">
      <c r="A115" s="53" t="s">
        <v>235</v>
      </c>
      <c r="B115" s="68" t="s">
        <v>241</v>
      </c>
      <c r="C115" s="69" t="s">
        <v>242</v>
      </c>
      <c r="D115" s="55"/>
      <c r="E115" s="113">
        <v>0.12743483598244001</v>
      </c>
      <c r="F115" s="113" t="s">
        <v>385</v>
      </c>
      <c r="G115" s="113" t="s">
        <v>385</v>
      </c>
      <c r="H115" s="113">
        <v>0.25486967196488003</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3185870.8995610001</v>
      </c>
      <c r="AL115" s="122" t="s">
        <v>439</v>
      </c>
    </row>
    <row r="116" spans="1:38" ht="26.25" customHeight="1" thickBot="1" x14ac:dyDescent="0.25">
      <c r="A116" s="53" t="s">
        <v>235</v>
      </c>
      <c r="B116" s="53" t="s">
        <v>243</v>
      </c>
      <c r="C116" s="59" t="s">
        <v>379</v>
      </c>
      <c r="D116" s="55"/>
      <c r="E116" s="113">
        <v>1.3228182390508529</v>
      </c>
      <c r="F116" s="113" t="s">
        <v>401</v>
      </c>
      <c r="G116" s="113" t="s">
        <v>385</v>
      </c>
      <c r="H116" s="113">
        <v>1.6854603392207781</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12425.248085307032</v>
      </c>
      <c r="AL116" s="122" t="s">
        <v>440</v>
      </c>
    </row>
    <row r="117" spans="1:38" ht="26.25" customHeight="1" thickBot="1" x14ac:dyDescent="0.25">
      <c r="A117" s="53" t="s">
        <v>235</v>
      </c>
      <c r="B117" s="53" t="s">
        <v>244</v>
      </c>
      <c r="C117" s="59" t="s">
        <v>245</v>
      </c>
      <c r="D117" s="55"/>
      <c r="E117" s="113" t="s">
        <v>385</v>
      </c>
      <c r="F117" s="113" t="s">
        <v>385</v>
      </c>
      <c r="G117" s="113" t="s">
        <v>385</v>
      </c>
      <c r="H117" s="113">
        <v>0.19365925861525504</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42072487.944722131</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0.19559037322145001</v>
      </c>
      <c r="J119" s="113">
        <v>3.5208689609690005</v>
      </c>
      <c r="K119" s="113">
        <v>2.9796592800000008</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1910038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0.6522229368350726</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1910038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3.4779999999999998E-2</v>
      </c>
      <c r="AD122" s="113" t="s">
        <v>385</v>
      </c>
      <c r="AE122" s="111"/>
      <c r="AF122" s="114" t="s">
        <v>385</v>
      </c>
      <c r="AG122" s="114" t="s">
        <v>385</v>
      </c>
      <c r="AH122" s="114" t="s">
        <v>385</v>
      </c>
      <c r="AI122" s="114" t="s">
        <v>385</v>
      </c>
      <c r="AJ122" s="114" t="s">
        <v>385</v>
      </c>
      <c r="AK122" s="114">
        <v>13912</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0.15993481561034875</v>
      </c>
      <c r="G125" s="110" t="s">
        <v>385</v>
      </c>
      <c r="H125" s="110" t="s">
        <v>396</v>
      </c>
      <c r="I125" s="110">
        <v>1.03421604E-4</v>
      </c>
      <c r="J125" s="110">
        <v>6.8634337199999988E-4</v>
      </c>
      <c r="K125" s="110">
        <v>1.4510364440000001E-3</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3133.9879999999998</v>
      </c>
      <c r="AL125" s="121" t="s">
        <v>442</v>
      </c>
    </row>
    <row r="126" spans="1:38" ht="26.25" customHeight="1" thickBot="1" x14ac:dyDescent="0.25">
      <c r="A126" s="53" t="s">
        <v>260</v>
      </c>
      <c r="B126" s="53" t="s">
        <v>263</v>
      </c>
      <c r="C126" s="54" t="s">
        <v>264</v>
      </c>
      <c r="D126" s="55"/>
      <c r="E126" s="110" t="s">
        <v>396</v>
      </c>
      <c r="F126" s="110" t="s">
        <v>396</v>
      </c>
      <c r="G126" s="110" t="s">
        <v>385</v>
      </c>
      <c r="H126" s="110">
        <v>0.95852049719778143</v>
      </c>
      <c r="I126" s="110" t="s">
        <v>396</v>
      </c>
      <c r="J126" s="110" t="s">
        <v>396</v>
      </c>
      <c r="K126" s="110" t="s">
        <v>396</v>
      </c>
      <c r="L126" s="110" t="s">
        <v>396</v>
      </c>
      <c r="M126" s="110">
        <v>0.81329011883448121</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1452.303783633002</v>
      </c>
      <c r="AL126" s="121" t="s">
        <v>443</v>
      </c>
    </row>
    <row r="127" spans="1:38" ht="26.25" customHeight="1" thickBot="1" x14ac:dyDescent="0.25">
      <c r="A127" s="53" t="s">
        <v>260</v>
      </c>
      <c r="B127" s="53" t="s">
        <v>265</v>
      </c>
      <c r="C127" s="54" t="s">
        <v>266</v>
      </c>
      <c r="D127" s="55"/>
      <c r="E127" s="110" t="s">
        <v>396</v>
      </c>
      <c r="F127" s="110" t="s">
        <v>396</v>
      </c>
      <c r="G127" s="110" t="s">
        <v>396</v>
      </c>
      <c r="H127" s="110">
        <v>1.6710894032843573</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1529.1014147700002</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2.749572E-3</v>
      </c>
      <c r="F129" s="110">
        <v>3.0550799999999999E-5</v>
      </c>
      <c r="G129" s="110">
        <v>2.5968179999999999E-3</v>
      </c>
      <c r="H129" s="110" t="s">
        <v>396</v>
      </c>
      <c r="I129" s="110">
        <v>1.4053367999999998E-2</v>
      </c>
      <c r="J129" s="110">
        <v>2.0927298E-2</v>
      </c>
      <c r="K129" s="110">
        <v>2.7953981999999999E-2</v>
      </c>
      <c r="L129" s="110">
        <v>4.9186787999999995E-4</v>
      </c>
      <c r="M129" s="110">
        <v>1.0692780000000001E-3</v>
      </c>
      <c r="N129" s="110">
        <v>0.15886416</v>
      </c>
      <c r="O129" s="110">
        <v>5.1936359999999997E-3</v>
      </c>
      <c r="P129" s="110">
        <v>4.2771120000000004E-3</v>
      </c>
      <c r="Q129" s="110">
        <v>3.2689356000000004E-3</v>
      </c>
      <c r="R129" s="110">
        <v>2.8259489999999998E-4</v>
      </c>
      <c r="S129" s="110">
        <v>1.4206121999999998E-4</v>
      </c>
      <c r="T129" s="110">
        <v>1.8330479999999999E-4</v>
      </c>
      <c r="U129" s="110" t="s">
        <v>396</v>
      </c>
      <c r="V129" s="110">
        <v>1.374786E-3</v>
      </c>
      <c r="W129" s="110">
        <v>5.3463899999999995</v>
      </c>
      <c r="X129" s="110">
        <v>6.4156679999999994E-6</v>
      </c>
      <c r="Y129" s="110">
        <v>4.8881279999999998E-6</v>
      </c>
      <c r="Z129" s="110">
        <v>4.7353740000000001E-6</v>
      </c>
      <c r="AA129" s="110" t="s">
        <v>396</v>
      </c>
      <c r="AB129" s="110">
        <v>1.6039169999999998E-5</v>
      </c>
      <c r="AC129" s="110">
        <v>3.0550799999999999E-3</v>
      </c>
      <c r="AD129" s="110">
        <v>8.095962E-3</v>
      </c>
      <c r="AE129" s="111"/>
      <c r="AF129" s="112" t="s">
        <v>385</v>
      </c>
      <c r="AG129" s="112" t="s">
        <v>385</v>
      </c>
      <c r="AH129" s="112" t="s">
        <v>385</v>
      </c>
      <c r="AI129" s="112" t="s">
        <v>385</v>
      </c>
      <c r="AJ129" s="112" t="s">
        <v>385</v>
      </c>
      <c r="AK129" s="112">
        <v>1.5275399999999999</v>
      </c>
      <c r="AL129" s="121" t="s">
        <v>394</v>
      </c>
    </row>
    <row r="130" spans="1:38" ht="26.25" customHeight="1" thickBot="1" x14ac:dyDescent="0.25">
      <c r="A130" s="53" t="s">
        <v>260</v>
      </c>
      <c r="B130" s="57" t="s">
        <v>272</v>
      </c>
      <c r="C130" s="71" t="s">
        <v>273</v>
      </c>
      <c r="D130" s="55"/>
      <c r="E130" s="110">
        <v>7.36819025E-3</v>
      </c>
      <c r="F130" s="110">
        <v>2.4757119239999996E-3</v>
      </c>
      <c r="G130" s="110">
        <v>2.535185744E-2</v>
      </c>
      <c r="H130" s="110" t="s">
        <v>396</v>
      </c>
      <c r="I130" s="110">
        <v>1.6210018550000016E-5</v>
      </c>
      <c r="J130" s="110">
        <v>4.8335328040000034E-5</v>
      </c>
      <c r="K130" s="110">
        <v>4.5977507160000039E-4</v>
      </c>
      <c r="L130" s="110">
        <v>5.6735064925000059E-7</v>
      </c>
      <c r="M130" s="110">
        <v>4.5682779549999997E-2</v>
      </c>
      <c r="N130" s="110">
        <v>0.14736380499999999</v>
      </c>
      <c r="O130" s="110">
        <v>4.71564176E-2</v>
      </c>
      <c r="P130" s="110">
        <v>6.77873503E-3</v>
      </c>
      <c r="Q130" s="110">
        <v>1.3852197670000002E-2</v>
      </c>
      <c r="R130" s="110">
        <v>4.12618654E-2</v>
      </c>
      <c r="S130" s="110">
        <v>0.117891044</v>
      </c>
      <c r="T130" s="110">
        <v>2.35782088E-2</v>
      </c>
      <c r="U130" s="110">
        <v>4.42091415E-4</v>
      </c>
      <c r="V130" s="110">
        <v>0.19452022260000001</v>
      </c>
      <c r="W130" s="110">
        <v>1.1789104400000008</v>
      </c>
      <c r="X130" s="110">
        <v>1.503110811E-6</v>
      </c>
      <c r="Y130" s="110">
        <v>2.0630932700000002E-7</v>
      </c>
      <c r="Z130" s="110">
        <v>1.7978384209999999E-6</v>
      </c>
      <c r="AA130" s="110">
        <v>2.9472761000000001E-7</v>
      </c>
      <c r="AB130" s="110">
        <v>3.8019861690000003E-6</v>
      </c>
      <c r="AC130" s="110">
        <v>1.3852197670000002E-2</v>
      </c>
      <c r="AD130" s="110">
        <v>1.326274245E-2</v>
      </c>
      <c r="AE130" s="111"/>
      <c r="AF130" s="112" t="s">
        <v>385</v>
      </c>
      <c r="AG130" s="112" t="s">
        <v>385</v>
      </c>
      <c r="AH130" s="112" t="s">
        <v>385</v>
      </c>
      <c r="AI130" s="112" t="s">
        <v>385</v>
      </c>
      <c r="AJ130" s="112" t="s">
        <v>385</v>
      </c>
      <c r="AK130" s="112">
        <v>2.9472760999999998</v>
      </c>
      <c r="AL130" s="121" t="s">
        <v>394</v>
      </c>
    </row>
    <row r="131" spans="1:38" ht="26.25" customHeight="1" thickBot="1" x14ac:dyDescent="0.25">
      <c r="A131" s="53" t="s">
        <v>260</v>
      </c>
      <c r="B131" s="57" t="s">
        <v>274</v>
      </c>
      <c r="C131" s="65" t="s">
        <v>275</v>
      </c>
      <c r="D131" s="55"/>
      <c r="E131" s="110">
        <v>5.6958605999999994E-4</v>
      </c>
      <c r="F131" s="110">
        <v>2.2150568999999997E-4</v>
      </c>
      <c r="G131" s="110">
        <v>8.3539288799999988E-5</v>
      </c>
      <c r="H131" s="110" t="s">
        <v>396</v>
      </c>
      <c r="I131" s="110">
        <v>5.0072943408000028E-6</v>
      </c>
      <c r="J131" s="110">
        <v>8.0422387305000073E-6</v>
      </c>
      <c r="K131" s="110">
        <v>1.1644870560000008E-5</v>
      </c>
      <c r="L131" s="110">
        <v>2.6783202288000017E-7</v>
      </c>
      <c r="M131" s="110">
        <v>4.7465504999999995E-4</v>
      </c>
      <c r="N131" s="110">
        <v>1.13917212E-2</v>
      </c>
      <c r="O131" s="110">
        <v>9.493100999999999E-4</v>
      </c>
      <c r="P131" s="110">
        <v>1.7087581800000001E-2</v>
      </c>
      <c r="Q131" s="110">
        <v>3.1643670000000001E-5</v>
      </c>
      <c r="R131" s="110">
        <v>1.2657468E-4</v>
      </c>
      <c r="S131" s="110">
        <v>1.8986201999999998E-3</v>
      </c>
      <c r="T131" s="110">
        <v>9.493100999999999E-5</v>
      </c>
      <c r="U131" s="110" t="s">
        <v>396</v>
      </c>
      <c r="V131" s="110" t="s">
        <v>396</v>
      </c>
      <c r="W131" s="110">
        <v>1.2657467999999996</v>
      </c>
      <c r="X131" s="110" t="s">
        <v>396</v>
      </c>
      <c r="Y131" s="110" t="s">
        <v>396</v>
      </c>
      <c r="Z131" s="110" t="s">
        <v>396</v>
      </c>
      <c r="AA131" s="110" t="s">
        <v>396</v>
      </c>
      <c r="AB131" s="110">
        <v>1.2657467999999999E-8</v>
      </c>
      <c r="AC131" s="110">
        <v>3.1643669999999999E-2</v>
      </c>
      <c r="AD131" s="110">
        <v>6.3287339999999999E-3</v>
      </c>
      <c r="AE131" s="111"/>
      <c r="AF131" s="112" t="s">
        <v>385</v>
      </c>
      <c r="AG131" s="112" t="s">
        <v>385</v>
      </c>
      <c r="AH131" s="112" t="s">
        <v>385</v>
      </c>
      <c r="AI131" s="112" t="s">
        <v>385</v>
      </c>
      <c r="AJ131" s="112" t="s">
        <v>385</v>
      </c>
      <c r="AK131" s="112">
        <v>0.31643669999999996</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1.9700175E-2</v>
      </c>
      <c r="F133" s="110">
        <v>3.1042699999999995E-4</v>
      </c>
      <c r="G133" s="110">
        <v>2.6983270000000004E-3</v>
      </c>
      <c r="H133" s="110" t="s">
        <v>385</v>
      </c>
      <c r="I133" s="110">
        <v>8.2860130000000009E-4</v>
      </c>
      <c r="J133" s="110">
        <v>8.2860130000000009E-4</v>
      </c>
      <c r="K133" s="110">
        <v>9.2077424000000009E-4</v>
      </c>
      <c r="L133" s="110" t="s">
        <v>396</v>
      </c>
      <c r="M133" s="110">
        <v>3.3430600000000006E-3</v>
      </c>
      <c r="N133" s="110">
        <v>7.1708636999999996E-4</v>
      </c>
      <c r="O133" s="110">
        <v>1.2011137000000001E-4</v>
      </c>
      <c r="P133" s="110">
        <v>3.5579710000000001E-2</v>
      </c>
      <c r="Q133" s="110">
        <v>3.2499318999999998E-4</v>
      </c>
      <c r="R133" s="110">
        <v>3.2379924000000001E-4</v>
      </c>
      <c r="S133" s="110">
        <v>2.9681597E-4</v>
      </c>
      <c r="T133" s="110">
        <v>4.1382306999999995E-4</v>
      </c>
      <c r="U133" s="110">
        <v>4.7232662000000003E-4</v>
      </c>
      <c r="V133" s="110">
        <v>3.8235054799999999E-3</v>
      </c>
      <c r="W133" s="110">
        <v>6.4473299999999998E-4</v>
      </c>
      <c r="X133" s="110">
        <v>3.1520280000000001E-7</v>
      </c>
      <c r="Y133" s="110">
        <v>1.7216759000000001E-7</v>
      </c>
      <c r="Z133" s="110">
        <v>1.5378076000000002E-7</v>
      </c>
      <c r="AA133" s="110">
        <v>1.6691421E-7</v>
      </c>
      <c r="AB133" s="110">
        <v>8.0806536000000007E-7</v>
      </c>
      <c r="AC133" s="110">
        <v>3.5818499999999997E-3</v>
      </c>
      <c r="AD133" s="110">
        <v>9.7903899999999995E-3</v>
      </c>
      <c r="AE133" s="111"/>
      <c r="AF133" s="112" t="s">
        <v>385</v>
      </c>
      <c r="AG133" s="112" t="s">
        <v>385</v>
      </c>
      <c r="AH133" s="112" t="s">
        <v>385</v>
      </c>
      <c r="AI133" s="112" t="s">
        <v>385</v>
      </c>
      <c r="AJ133" s="112" t="s">
        <v>385</v>
      </c>
      <c r="AK133" s="112">
        <v>23879</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0.3521731471420485</v>
      </c>
      <c r="F135" s="110">
        <v>0.27860305979597005</v>
      </c>
      <c r="G135" s="110">
        <v>5.6857767305300002E-3</v>
      </c>
      <c r="H135" s="110" t="s">
        <v>396</v>
      </c>
      <c r="I135" s="110">
        <v>0.7126173502264268</v>
      </c>
      <c r="J135" s="110">
        <v>0.78274192990296354</v>
      </c>
      <c r="K135" s="110">
        <v>0.81685659028614344</v>
      </c>
      <c r="L135" s="110">
        <v>0.20095809276385235</v>
      </c>
      <c r="M135" s="110">
        <v>12.560842248066395</v>
      </c>
      <c r="N135" s="110">
        <v>6.0648285125653345E-2</v>
      </c>
      <c r="O135" s="110">
        <v>2.4638365832296675E-2</v>
      </c>
      <c r="P135" s="110" t="s">
        <v>396</v>
      </c>
      <c r="Q135" s="110">
        <v>0.14972545390395672</v>
      </c>
      <c r="R135" s="110" t="s">
        <v>396</v>
      </c>
      <c r="S135" s="110">
        <v>4.7381472754416676E-2</v>
      </c>
      <c r="T135" s="110" t="s">
        <v>396</v>
      </c>
      <c r="U135" s="110">
        <v>1.8952589101766674E-2</v>
      </c>
      <c r="V135" s="110">
        <v>3.2219401473003342</v>
      </c>
      <c r="W135" s="110">
        <v>1.895258910176667</v>
      </c>
      <c r="X135" s="110">
        <v>0.59700655670565017</v>
      </c>
      <c r="Y135" s="110">
        <v>0.97605833874098358</v>
      </c>
      <c r="Z135" s="110">
        <v>1.2224419970639504</v>
      </c>
      <c r="AA135" s="110" t="s">
        <v>396</v>
      </c>
      <c r="AB135" s="110">
        <v>2.7955068925105837</v>
      </c>
      <c r="AC135" s="110" t="s">
        <v>396</v>
      </c>
      <c r="AD135" s="110" t="s">
        <v>385</v>
      </c>
      <c r="AE135" s="111"/>
      <c r="AF135" s="112" t="s">
        <v>385</v>
      </c>
      <c r="AG135" s="112" t="s">
        <v>385</v>
      </c>
      <c r="AH135" s="112" t="s">
        <v>385</v>
      </c>
      <c r="AI135" s="112" t="s">
        <v>385</v>
      </c>
      <c r="AJ135" s="112" t="s">
        <v>385</v>
      </c>
      <c r="AK135" s="112">
        <v>189.52589101766671</v>
      </c>
      <c r="AL135" s="121" t="s">
        <v>447</v>
      </c>
    </row>
    <row r="136" spans="1:38" ht="26.25" customHeight="1" thickBot="1" x14ac:dyDescent="0.25">
      <c r="A136" s="53" t="s">
        <v>260</v>
      </c>
      <c r="B136" s="53" t="s">
        <v>284</v>
      </c>
      <c r="C136" s="54" t="s">
        <v>285</v>
      </c>
      <c r="D136" s="55"/>
      <c r="E136" s="110" t="s">
        <v>385</v>
      </c>
      <c r="F136" s="110">
        <v>6.064575E-3</v>
      </c>
      <c r="G136" s="110" t="s">
        <v>385</v>
      </c>
      <c r="H136" s="110">
        <v>9.6542933333325903E-3</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404305</v>
      </c>
      <c r="AL136" s="121" t="s">
        <v>448</v>
      </c>
    </row>
    <row r="137" spans="1:38" ht="21.75" customHeight="1" thickBot="1" x14ac:dyDescent="0.25">
      <c r="A137" s="53" t="s">
        <v>260</v>
      </c>
      <c r="B137" s="53" t="s">
        <v>286</v>
      </c>
      <c r="C137" s="54" t="s">
        <v>287</v>
      </c>
      <c r="D137" s="55"/>
      <c r="E137" s="110" t="s">
        <v>385</v>
      </c>
      <c r="F137" s="110">
        <v>2.86455E-3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190970</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0.17685070999999999</v>
      </c>
      <c r="J139" s="110">
        <v>0.17685070999999999</v>
      </c>
      <c r="K139" s="110">
        <v>0.17685070999999999</v>
      </c>
      <c r="L139" s="110" t="s">
        <v>396</v>
      </c>
      <c r="M139" s="110" t="s">
        <v>396</v>
      </c>
      <c r="N139" s="110">
        <v>5.1206000000000005E-4</v>
      </c>
      <c r="O139" s="110">
        <v>1.03439E-3</v>
      </c>
      <c r="P139" s="110">
        <v>1.03439E-3</v>
      </c>
      <c r="Q139" s="110">
        <v>1.6405E-3</v>
      </c>
      <c r="R139" s="110">
        <v>1.5669900000000001E-3</v>
      </c>
      <c r="S139" s="110">
        <v>3.6380600000000003E-3</v>
      </c>
      <c r="T139" s="110" t="s">
        <v>396</v>
      </c>
      <c r="U139" s="110" t="s">
        <v>396</v>
      </c>
      <c r="V139" s="110" t="s">
        <v>396</v>
      </c>
      <c r="W139" s="110">
        <v>1.7915099999999997</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2561</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58.560844901798447</v>
      </c>
      <c r="F141" s="15">
        <f>SUM(F14:F140)</f>
        <v>84.769040335512017</v>
      </c>
      <c r="G141" s="15">
        <f t="shared" ref="G141:AK141" si="0">SUM(G14:G140)</f>
        <v>14.889705106029291</v>
      </c>
      <c r="H141" s="15">
        <f t="shared" si="0"/>
        <v>30.408283957181752</v>
      </c>
      <c r="I141" s="15">
        <f t="shared" si="0"/>
        <v>16.802973352319686</v>
      </c>
      <c r="J141" s="15">
        <f t="shared" si="0"/>
        <v>23.703534709747846</v>
      </c>
      <c r="K141" s="15">
        <f t="shared" si="0"/>
        <v>31.232539304811873</v>
      </c>
      <c r="L141" s="15">
        <f t="shared" si="0"/>
        <v>2.4016200524922837</v>
      </c>
      <c r="M141" s="15">
        <f t="shared" si="0"/>
        <v>279.10229684816841</v>
      </c>
      <c r="N141" s="15">
        <f t="shared" si="0"/>
        <v>11.430012133870838</v>
      </c>
      <c r="O141" s="15">
        <f t="shared" si="0"/>
        <v>0.66475633885979468</v>
      </c>
      <c r="P141" s="15">
        <f t="shared" si="0"/>
        <v>0.59254885642287991</v>
      </c>
      <c r="Q141" s="15">
        <f t="shared" si="0"/>
        <v>0.82267123929736174</v>
      </c>
      <c r="R141" s="15">
        <f t="shared" si="0"/>
        <v>4.5455024966121673</v>
      </c>
      <c r="S141" s="15">
        <f t="shared" si="0"/>
        <v>32.956856215135659</v>
      </c>
      <c r="T141" s="15">
        <f t="shared" si="0"/>
        <v>1.3671515407991572</v>
      </c>
      <c r="U141" s="15">
        <f t="shared" si="0"/>
        <v>1.7277279955231009</v>
      </c>
      <c r="V141" s="15">
        <f t="shared" si="0"/>
        <v>32.202294781665479</v>
      </c>
      <c r="W141" s="15">
        <f t="shared" si="0"/>
        <v>53.007963804602184</v>
      </c>
      <c r="X141" s="15">
        <f t="shared" si="0"/>
        <v>4.6263302440143415</v>
      </c>
      <c r="Y141" s="15">
        <f t="shared" si="0"/>
        <v>4.246890690186615</v>
      </c>
      <c r="Z141" s="15">
        <f t="shared" si="0"/>
        <v>2.9176502218999851</v>
      </c>
      <c r="AA141" s="15">
        <f t="shared" si="0"/>
        <v>2.2406513641772396</v>
      </c>
      <c r="AB141" s="15">
        <f t="shared" si="0"/>
        <v>22.281805435135649</v>
      </c>
      <c r="AC141" s="15">
        <f t="shared" si="0"/>
        <v>3.3374790254804645</v>
      </c>
      <c r="AD141" s="15">
        <f t="shared" si="0"/>
        <v>18.404857142006467</v>
      </c>
      <c r="AE141" s="46"/>
      <c r="AF141" s="15">
        <f t="shared" si="0"/>
        <v>127784.95215455432</v>
      </c>
      <c r="AG141" s="15">
        <f t="shared" si="0"/>
        <v>105841.65661919425</v>
      </c>
      <c r="AH141" s="15">
        <f t="shared" si="0"/>
        <v>141051.55434500138</v>
      </c>
      <c r="AI141" s="15">
        <f t="shared" si="0"/>
        <v>70221.523582885129</v>
      </c>
      <c r="AJ141" s="15">
        <f t="shared" si="0"/>
        <v>8748.6315400440035</v>
      </c>
      <c r="AK141" s="15">
        <f t="shared" si="0"/>
        <v>205075089.89350918</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58.560844901798447</v>
      </c>
      <c r="F152" s="10">
        <f t="shared" ref="F152:AD152" si="1">SUM(F$141, F$151, IF(AND(ISNUMBER(SEARCH($B$4,"AT|BE|CH|GB|IE|LT|LU|NL")),SUM(F$143:F$149)&gt;0),SUM(F$143:F$149)-SUM(F$27:F$33),0))</f>
        <v>84.769040335512017</v>
      </c>
      <c r="G152" s="10">
        <f t="shared" si="1"/>
        <v>14.889705106029291</v>
      </c>
      <c r="H152" s="10">
        <f t="shared" si="1"/>
        <v>30.408283957181752</v>
      </c>
      <c r="I152" s="10">
        <f t="shared" si="1"/>
        <v>16.802973352319686</v>
      </c>
      <c r="J152" s="10">
        <f t="shared" si="1"/>
        <v>23.703534709747846</v>
      </c>
      <c r="K152" s="10">
        <f t="shared" si="1"/>
        <v>31.232539304811873</v>
      </c>
      <c r="L152" s="10">
        <f t="shared" si="1"/>
        <v>2.4016200524922837</v>
      </c>
      <c r="M152" s="10">
        <f t="shared" si="1"/>
        <v>279.10229684816841</v>
      </c>
      <c r="N152" s="10">
        <f t="shared" si="1"/>
        <v>11.430012133870838</v>
      </c>
      <c r="O152" s="10">
        <f t="shared" si="1"/>
        <v>0.66475633885979468</v>
      </c>
      <c r="P152" s="10">
        <f t="shared" si="1"/>
        <v>0.59254885642287991</v>
      </c>
      <c r="Q152" s="10">
        <f t="shared" si="1"/>
        <v>0.82267123929736174</v>
      </c>
      <c r="R152" s="10">
        <f t="shared" si="1"/>
        <v>4.5455024966121673</v>
      </c>
      <c r="S152" s="10">
        <f t="shared" si="1"/>
        <v>32.956856215135659</v>
      </c>
      <c r="T152" s="10">
        <f t="shared" si="1"/>
        <v>1.3671515407991572</v>
      </c>
      <c r="U152" s="10">
        <f t="shared" si="1"/>
        <v>1.7277279955231009</v>
      </c>
      <c r="V152" s="10">
        <f t="shared" si="1"/>
        <v>32.202294781665479</v>
      </c>
      <c r="W152" s="10">
        <f t="shared" si="1"/>
        <v>53.007963804602184</v>
      </c>
      <c r="X152" s="10">
        <f t="shared" si="1"/>
        <v>4.6263302440143415</v>
      </c>
      <c r="Y152" s="10">
        <f t="shared" si="1"/>
        <v>4.246890690186615</v>
      </c>
      <c r="Z152" s="10">
        <f t="shared" si="1"/>
        <v>2.9176502218999851</v>
      </c>
      <c r="AA152" s="10">
        <f t="shared" si="1"/>
        <v>2.2406513641772396</v>
      </c>
      <c r="AB152" s="10">
        <f t="shared" si="1"/>
        <v>22.281805435135649</v>
      </c>
      <c r="AC152" s="10">
        <f t="shared" si="1"/>
        <v>3.3374790254804645</v>
      </c>
      <c r="AD152" s="10">
        <f t="shared" si="1"/>
        <v>18.404857142006467</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50.450445270114187</v>
      </c>
      <c r="F154" s="10">
        <f>SUM(F$141, F$153, -1 * IF(OR($B$6=2005,$B$6&gt;=2020),SUM(F$99:F$122),0), IF(AND(ISNUMBER(SEARCH($B$4,"AT|BE|CH|GB|IE|LT|LU|NL")),SUM(F$143:F$149)&gt;0),SUM(F$143:F$149)-SUM(F$27:F$33),0))</f>
        <v>77.777114728253821</v>
      </c>
      <c r="G154" s="10">
        <f>SUM(G$141, G$153, IF(AND(ISNUMBER(SEARCH($B$4,"AT|BE|CH|GB|IE|LT|LU|NL")),SUM(G$143:G$149)&gt;0),SUM(G$143:G$149)-SUM(G$27:G$33),0))</f>
        <v>14.889705106029291</v>
      </c>
      <c r="H154" s="10">
        <f>SUM(H$141, H$153, IF(AND(ISNUMBER(SEARCH($B$4,"AT|BE|CH|GB|IE|LT|LU|NL")),SUM(H$143:H$149)&gt;0),SUM(H$143:H$149)-SUM(H$27:H$33),0))</f>
        <v>30.408283957181752</v>
      </c>
      <c r="I154" s="10">
        <f t="shared" ref="I154:AD154" si="2">SUM(I$141, I$153, IF(AND(ISNUMBER(SEARCH($B$4,"AT|BE|CH|GB|IE|LT|LU|NL")),SUM(I$143:I$149)&gt;0),SUM(I$143:I$149)-SUM(I$27:I$33),0))</f>
        <v>16.802973352319686</v>
      </c>
      <c r="J154" s="10">
        <f t="shared" si="2"/>
        <v>23.703534709747846</v>
      </c>
      <c r="K154" s="10">
        <f t="shared" si="2"/>
        <v>31.232539304811873</v>
      </c>
      <c r="L154" s="10">
        <f t="shared" si="2"/>
        <v>2.4016200524922837</v>
      </c>
      <c r="M154" s="10">
        <f t="shared" si="2"/>
        <v>279.10229684816841</v>
      </c>
      <c r="N154" s="10">
        <f t="shared" si="2"/>
        <v>11.430012133870838</v>
      </c>
      <c r="O154" s="10">
        <f t="shared" si="2"/>
        <v>0.66475633885979468</v>
      </c>
      <c r="P154" s="10">
        <f t="shared" si="2"/>
        <v>0.59254885642287991</v>
      </c>
      <c r="Q154" s="10">
        <f t="shared" si="2"/>
        <v>0.82267123929736174</v>
      </c>
      <c r="R154" s="10">
        <f t="shared" si="2"/>
        <v>4.5455024966121673</v>
      </c>
      <c r="S154" s="10">
        <f t="shared" si="2"/>
        <v>32.956856215135659</v>
      </c>
      <c r="T154" s="10">
        <f t="shared" si="2"/>
        <v>1.3671515407991572</v>
      </c>
      <c r="U154" s="10">
        <f t="shared" si="2"/>
        <v>1.7277279955231009</v>
      </c>
      <c r="V154" s="10">
        <f t="shared" si="2"/>
        <v>32.202294781665479</v>
      </c>
      <c r="W154" s="10">
        <f t="shared" si="2"/>
        <v>53.007963804602184</v>
      </c>
      <c r="X154" s="10">
        <f t="shared" si="2"/>
        <v>4.6263302440143415</v>
      </c>
      <c r="Y154" s="10">
        <f t="shared" si="2"/>
        <v>4.246890690186615</v>
      </c>
      <c r="Z154" s="10">
        <f t="shared" si="2"/>
        <v>2.9176502218999851</v>
      </c>
      <c r="AA154" s="10">
        <f t="shared" si="2"/>
        <v>2.2406513641772396</v>
      </c>
      <c r="AB154" s="10">
        <f t="shared" si="2"/>
        <v>22.281805435135649</v>
      </c>
      <c r="AC154" s="10">
        <f t="shared" si="2"/>
        <v>3.3374790254804645</v>
      </c>
      <c r="AD154" s="10">
        <f t="shared" si="2"/>
        <v>18.404857142006467</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0.67624913472970871</v>
      </c>
      <c r="F157" s="18">
        <v>1.7178370957271399E-2</v>
      </c>
      <c r="G157" s="18">
        <v>4.2447175444335024E-2</v>
      </c>
      <c r="H157" s="18" t="s">
        <v>396</v>
      </c>
      <c r="I157" s="18">
        <v>9.4396144479066135E-3</v>
      </c>
      <c r="J157" s="18">
        <v>9.4396144479066135E-3</v>
      </c>
      <c r="K157" s="18">
        <v>9.4396144479066135E-3</v>
      </c>
      <c r="L157" s="18">
        <v>4.531014934995174E-3</v>
      </c>
      <c r="M157" s="18">
        <v>0.17602772674650066</v>
      </c>
      <c r="N157" s="18">
        <v>1.7750795368152002E-2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2188.0674996109174</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3.6195808593224E-3</v>
      </c>
      <c r="F158" s="18">
        <v>5.6832380823323969E-4</v>
      </c>
      <c r="G158" s="18">
        <v>2.5520439808500005E-4</v>
      </c>
      <c r="H158" s="18" t="s">
        <v>396</v>
      </c>
      <c r="I158" s="18">
        <v>1.1830987810868927E-4</v>
      </c>
      <c r="J158" s="18">
        <v>1.1830987810868927E-4</v>
      </c>
      <c r="K158" s="18">
        <v>1.1830987810868927E-4</v>
      </c>
      <c r="L158" s="18">
        <v>5.6788741492170852E-5</v>
      </c>
      <c r="M158" s="18">
        <v>9.5274330483754201E-3</v>
      </c>
      <c r="N158" s="18">
        <v>5.8564492198240007E-3</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0.62265154074118212</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0.27084245242995297</v>
      </c>
      <c r="F163" s="19">
        <v>0.23633999999999999</v>
      </c>
      <c r="G163" s="19">
        <v>1.796184E-2</v>
      </c>
      <c r="H163" s="19">
        <v>2.0325240000000001E-2</v>
      </c>
      <c r="I163" s="19">
        <v>0.81085795333431898</v>
      </c>
      <c r="J163" s="19">
        <v>0.9910486096308343</v>
      </c>
      <c r="K163" s="19">
        <v>1.5316205785203805</v>
      </c>
      <c r="L163" s="19">
        <v>7.2977215800088702E-2</v>
      </c>
      <c r="M163" s="19">
        <v>9.6600474700016559</v>
      </c>
      <c r="N163" s="19" t="s">
        <v>396</v>
      </c>
      <c r="O163" s="19" t="s">
        <v>396</v>
      </c>
      <c r="P163" s="19" t="s">
        <v>396</v>
      </c>
      <c r="Q163" s="19" t="s">
        <v>396</v>
      </c>
      <c r="R163" s="19" t="s">
        <v>396</v>
      </c>
      <c r="S163" s="19" t="s">
        <v>396</v>
      </c>
      <c r="T163" s="19" t="s">
        <v>396</v>
      </c>
      <c r="U163" s="19" t="s">
        <v>396</v>
      </c>
      <c r="V163" s="19" t="s">
        <v>396</v>
      </c>
      <c r="W163" s="19">
        <v>0.45047664074128835</v>
      </c>
      <c r="X163" s="19">
        <v>2.70285984444773E-2</v>
      </c>
      <c r="Y163" s="19">
        <v>3.6038131259303066E-2</v>
      </c>
      <c r="Z163" s="19">
        <v>1.5316205785203804E-2</v>
      </c>
      <c r="AA163" s="19">
        <v>1.0360962737049631E-2</v>
      </c>
      <c r="AB163" s="19">
        <v>8.8743898226033791E-2</v>
      </c>
      <c r="AC163" s="19">
        <v>7.9283888770466746E-3</v>
      </c>
      <c r="AD163" s="19">
        <v>5.4057196888954599E-2</v>
      </c>
      <c r="AE163" s="49"/>
      <c r="AF163" s="19" t="s">
        <v>385</v>
      </c>
      <c r="AG163" s="19" t="s">
        <v>385</v>
      </c>
      <c r="AH163" s="19" t="s">
        <v>385</v>
      </c>
      <c r="AI163" s="19" t="s">
        <v>385</v>
      </c>
      <c r="AJ163" s="19" t="s">
        <v>385</v>
      </c>
      <c r="AK163" s="19">
        <v>90.095328148257664</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340" priority="9" operator="equal">
      <formula>0</formula>
    </cfRule>
  </conditionalFormatting>
  <conditionalFormatting sqref="E143:AD149">
    <cfRule type="cellIs" dxfId="339" priority="3" operator="equal">
      <formula>0</formula>
    </cfRule>
  </conditionalFormatting>
  <conditionalFormatting sqref="E157:AD164 AF157:AL164">
    <cfRule type="cellIs" dxfId="338" priority="1" operator="equal">
      <formula>0</formula>
    </cfRule>
  </conditionalFormatting>
  <conditionalFormatting sqref="E47:AE47">
    <cfRule type="cellIs" dxfId="337" priority="10" stopIfTrue="1" operator="equal">
      <formula>"NO"</formula>
    </cfRule>
    <cfRule type="cellIs" dxfId="336" priority="11" stopIfTrue="1" operator="equal">
      <formula>"NA"</formula>
    </cfRule>
    <cfRule type="cellIs" dxfId="335" priority="12" stopIfTrue="1" operator="equal">
      <formula>"IE"</formula>
    </cfRule>
    <cfRule type="cellIs" dxfId="334" priority="13" stopIfTrue="1" operator="equal">
      <formula>"NE"</formula>
    </cfRule>
  </conditionalFormatting>
  <conditionalFormatting sqref="E14:AL46">
    <cfRule type="cellIs" dxfId="333" priority="15" stopIfTrue="1" operator="equal">
      <formula>"NO"</formula>
    </cfRule>
    <cfRule type="cellIs" dxfId="332" priority="16" stopIfTrue="1" operator="equal">
      <formula>"NA"</formula>
    </cfRule>
    <cfRule type="cellIs" dxfId="331" priority="17" stopIfTrue="1" operator="equal">
      <formula>"IE"</formula>
    </cfRule>
    <cfRule type="cellIs" dxfId="330" priority="18" stopIfTrue="1" operator="equal">
      <formula>"NE"</formula>
    </cfRule>
  </conditionalFormatting>
  <conditionalFormatting sqref="E48:AL140">
    <cfRule type="cellIs" dxfId="329" priority="100" stopIfTrue="1" operator="equal">
      <formula>"NO"</formula>
    </cfRule>
    <cfRule type="cellIs" dxfId="328" priority="101" stopIfTrue="1" operator="equal">
      <formula>"NA"</formula>
    </cfRule>
    <cfRule type="cellIs" dxfId="327" priority="102" stopIfTrue="1" operator="equal">
      <formula>"IE"</formula>
    </cfRule>
    <cfRule type="cellIs" dxfId="326" priority="103" stopIfTrue="1" operator="equal">
      <formula>"NE"</formula>
    </cfRule>
  </conditionalFormatting>
  <conditionalFormatting sqref="AF48:AK140 AL99:AL124">
    <cfRule type="cellIs" dxfId="325" priority="98" operator="equal">
      <formula>0</formula>
    </cfRule>
  </conditionalFormatting>
  <conditionalFormatting sqref="AF14:AL141">
    <cfRule type="cellIs" dxfId="324" priority="4" operator="equal">
      <formula>0</formula>
    </cfRule>
  </conditionalFormatting>
  <conditionalFormatting sqref="AF47:AL47">
    <cfRule type="cellIs" dxfId="323" priority="5" stopIfTrue="1" operator="equal">
      <formula>"NO"</formula>
    </cfRule>
    <cfRule type="cellIs" dxfId="322" priority="6" stopIfTrue="1" operator="equal">
      <formula>"NA"</formula>
    </cfRule>
    <cfRule type="cellIs" dxfId="321" priority="7" stopIfTrue="1" operator="equal">
      <formula>"IE"</formula>
    </cfRule>
    <cfRule type="cellIs" dxfId="320" priority="8" stopIfTrue="1" operator="equal">
      <formula>"NE"</formula>
    </cfRule>
  </conditionalFormatting>
  <conditionalFormatting sqref="AF143:AL149">
    <cfRule type="cellIs" dxfId="319" priority="2" operator="equal">
      <formula>0</formula>
    </cfRule>
  </conditionalFormatting>
  <conditionalFormatting sqref="AF151:AL154">
    <cfRule type="cellIs" dxfId="318" priority="94"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29"/>
  <dimension ref="A1:AL170"/>
  <sheetViews>
    <sheetView topLeftCell="D1" zoomScale="90" zoomScaleNormal="90" workbookViewId="0">
      <pane ySplit="12" topLeftCell="A141" activePane="bottomLeft" state="frozen"/>
      <selection activeCell="B17" sqref="B17"/>
      <selection pane="bottomLeft"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5" width="8.5703125" style="1" customWidth="1"/>
    <col min="6" max="6" width="11.28515625" style="1" customWidth="1"/>
    <col min="7" max="24" width="8.5703125" style="1" customWidth="1"/>
    <col min="25" max="25" width="8.85546875" style="1" customWidth="1"/>
    <col min="26" max="30" width="8.5703125" style="1" customWidth="1"/>
    <col min="31" max="31" width="2.140625" style="1" customWidth="1"/>
    <col min="32" max="33" width="8.5703125" style="1" customWidth="1"/>
    <col min="34" max="34" width="9.5703125" style="1" customWidth="1"/>
    <col min="35"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2019</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2019</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3.3580816700000002</v>
      </c>
      <c r="F14" s="110">
        <v>0.13238814900000001</v>
      </c>
      <c r="G14" s="110">
        <v>2.354644972</v>
      </c>
      <c r="H14" s="110">
        <v>9.6199999999999994E-6</v>
      </c>
      <c r="I14" s="110">
        <v>0.13875652500000002</v>
      </c>
      <c r="J14" s="110">
        <v>0.149912461</v>
      </c>
      <c r="K14" s="110">
        <v>0.177353697</v>
      </c>
      <c r="L14" s="110">
        <v>4.1696419128097436E-3</v>
      </c>
      <c r="M14" s="110">
        <v>1.4239961290000001</v>
      </c>
      <c r="N14" s="110">
        <v>6.3004189631987478E-2</v>
      </c>
      <c r="O14" s="110">
        <v>1.1087439185588591E-2</v>
      </c>
      <c r="P14" s="110">
        <v>4.8493089736257829E-2</v>
      </c>
      <c r="Q14" s="110">
        <v>2.8508470517700665E-2</v>
      </c>
      <c r="R14" s="110">
        <v>0.2263134986952926</v>
      </c>
      <c r="S14" s="110">
        <v>9.9270207671148081E-2</v>
      </c>
      <c r="T14" s="110">
        <v>0.16503812232742315</v>
      </c>
      <c r="U14" s="110">
        <v>1.1049030239745983</v>
      </c>
      <c r="V14" s="110">
        <v>0.97711957631348834</v>
      </c>
      <c r="W14" s="110">
        <v>0.98026323573505914</v>
      </c>
      <c r="X14" s="110">
        <v>1.3425112836485103E-3</v>
      </c>
      <c r="Y14" s="110">
        <v>1.5735898879161623E-3</v>
      </c>
      <c r="Z14" s="110">
        <v>1.1735277124521699E-3</v>
      </c>
      <c r="AA14" s="110">
        <v>2.8575471676039283E-4</v>
      </c>
      <c r="AB14" s="110">
        <v>4.3753836007772353E-3</v>
      </c>
      <c r="AC14" s="110">
        <v>0.69594335294167198</v>
      </c>
      <c r="AD14" s="110">
        <v>1.3289355994352825</v>
      </c>
      <c r="AE14" s="111"/>
      <c r="AF14" s="112">
        <v>114.580670564</v>
      </c>
      <c r="AG14" s="112">
        <v>28329.995202439997</v>
      </c>
      <c r="AH14" s="112">
        <v>21959.75855568831</v>
      </c>
      <c r="AI14" s="112">
        <v>3999.5583770888002</v>
      </c>
      <c r="AJ14" s="112">
        <v>2315.8682312999999</v>
      </c>
      <c r="AK14" s="112" t="s">
        <v>385</v>
      </c>
      <c r="AL14" s="121" t="s">
        <v>393</v>
      </c>
    </row>
    <row r="15" spans="1:38" ht="26.25" customHeight="1" thickBot="1" x14ac:dyDescent="0.25">
      <c r="A15" s="53" t="s">
        <v>53</v>
      </c>
      <c r="B15" s="53" t="s">
        <v>54</v>
      </c>
      <c r="C15" s="54" t="s">
        <v>55</v>
      </c>
      <c r="D15" s="55"/>
      <c r="E15" s="110">
        <v>1.4300188599999999</v>
      </c>
      <c r="F15" s="110">
        <v>0.73292709499999997</v>
      </c>
      <c r="G15" s="110">
        <v>1.9336715659999999</v>
      </c>
      <c r="H15" s="110">
        <v>7.025E-3</v>
      </c>
      <c r="I15" s="110">
        <v>8.2437372999999994E-2</v>
      </c>
      <c r="J15" s="110">
        <v>8.7320626999999984E-2</v>
      </c>
      <c r="K15" s="110">
        <v>8.7639962000000002E-2</v>
      </c>
      <c r="L15" s="110">
        <v>1.5168476631999999E-2</v>
      </c>
      <c r="M15" s="110">
        <v>5.1478772999999999E-2</v>
      </c>
      <c r="N15" s="110">
        <v>0.11960000500000001</v>
      </c>
      <c r="O15" s="110">
        <v>3.8272001600000001E-2</v>
      </c>
      <c r="P15" s="110">
        <v>5.5016002299999997E-3</v>
      </c>
      <c r="Q15" s="110">
        <v>1.124240047E-2</v>
      </c>
      <c r="R15" s="110">
        <v>3.3488001400000002E-2</v>
      </c>
      <c r="S15" s="110">
        <v>9.5680004000000013E-2</v>
      </c>
      <c r="T15" s="110">
        <v>1.9136000800000001E-2</v>
      </c>
      <c r="U15" s="110">
        <v>3.5880001500000004E-4</v>
      </c>
      <c r="V15" s="110">
        <v>0.15787200660000003</v>
      </c>
      <c r="W15" s="110">
        <v>0.95680004000000096</v>
      </c>
      <c r="X15" s="110">
        <v>1.219920051E-6</v>
      </c>
      <c r="Y15" s="110">
        <v>1.6744000700000005E-7</v>
      </c>
      <c r="Z15" s="110">
        <v>1.4591200610000002E-6</v>
      </c>
      <c r="AA15" s="110">
        <v>2.3920001000000001E-7</v>
      </c>
      <c r="AB15" s="110">
        <v>3.0856801290000002E-6</v>
      </c>
      <c r="AC15" s="110">
        <v>1.124240047E-2</v>
      </c>
      <c r="AD15" s="110">
        <v>1.0764000450000002E-2</v>
      </c>
      <c r="AE15" s="111"/>
      <c r="AF15" s="112">
        <v>18868.781879570699</v>
      </c>
      <c r="AG15" s="112">
        <v>1225.2618949999999</v>
      </c>
      <c r="AH15" s="112">
        <v>4425.8097823580001</v>
      </c>
      <c r="AI15" s="112">
        <v>9.9999999999999995E-7</v>
      </c>
      <c r="AJ15" s="112">
        <v>1.8000000000000001E-6</v>
      </c>
      <c r="AK15" s="112">
        <v>2.3920001000000002</v>
      </c>
      <c r="AL15" s="121" t="s">
        <v>394</v>
      </c>
    </row>
    <row r="16" spans="1:38" ht="26.25" customHeight="1" thickBot="1" x14ac:dyDescent="0.25">
      <c r="A16" s="53" t="s">
        <v>53</v>
      </c>
      <c r="B16" s="53" t="s">
        <v>56</v>
      </c>
      <c r="C16" s="54" t="s">
        <v>57</v>
      </c>
      <c r="D16" s="55"/>
      <c r="E16" s="110">
        <v>0.6880486509999999</v>
      </c>
      <c r="F16" s="110">
        <v>0.32314494599999999</v>
      </c>
      <c r="G16" s="110">
        <v>0.152940724</v>
      </c>
      <c r="H16" s="110">
        <v>2.5567212999999998E-2</v>
      </c>
      <c r="I16" s="110">
        <v>0.15719841699999998</v>
      </c>
      <c r="J16" s="110">
        <v>0.26463559800000003</v>
      </c>
      <c r="K16" s="110">
        <v>0.397387926</v>
      </c>
      <c r="L16" s="110">
        <v>7.5455240159999992E-2</v>
      </c>
      <c r="M16" s="110">
        <v>13.631320395000001</v>
      </c>
      <c r="N16" s="110">
        <v>3.9952E-3</v>
      </c>
      <c r="O16" s="110">
        <v>1.8160000000000002E-4</v>
      </c>
      <c r="P16" s="110" t="s">
        <v>385</v>
      </c>
      <c r="Q16" s="110">
        <v>2.9056000000000004E-3</v>
      </c>
      <c r="R16" s="110">
        <v>6.5376000000000002E-3</v>
      </c>
      <c r="S16" s="110">
        <v>3.0872E-3</v>
      </c>
      <c r="T16" s="110">
        <v>1.6344E-3</v>
      </c>
      <c r="U16" s="110">
        <v>3.2688000000000001E-3</v>
      </c>
      <c r="V16" s="110">
        <v>1.3801599999999999E-2</v>
      </c>
      <c r="W16" s="110">
        <v>1.3402080000000001</v>
      </c>
      <c r="X16" s="110">
        <v>1.4891199999999999E-2</v>
      </c>
      <c r="Y16" s="110">
        <v>1.8160000000000002E-4</v>
      </c>
      <c r="Z16" s="110">
        <v>5.448E-5</v>
      </c>
      <c r="AA16" s="110">
        <v>3.6319999999999998E-5</v>
      </c>
      <c r="AB16" s="110">
        <v>1.5163599999999998E-2</v>
      </c>
      <c r="AC16" s="110" t="s">
        <v>385</v>
      </c>
      <c r="AD16" s="110" t="s">
        <v>385</v>
      </c>
      <c r="AE16" s="111"/>
      <c r="AF16" s="112">
        <v>7.780089200000001E-2</v>
      </c>
      <c r="AG16" s="112">
        <v>5585.0271705258992</v>
      </c>
      <c r="AH16" s="112">
        <v>7.021254772999999</v>
      </c>
      <c r="AI16" s="112" t="s">
        <v>392</v>
      </c>
      <c r="AJ16" s="112" t="s">
        <v>392</v>
      </c>
      <c r="AK16" s="112">
        <v>1816</v>
      </c>
      <c r="AL16" s="121" t="s">
        <v>395</v>
      </c>
    </row>
    <row r="17" spans="1:38" ht="26.25" customHeight="1" thickBot="1" x14ac:dyDescent="0.25">
      <c r="A17" s="53" t="s">
        <v>53</v>
      </c>
      <c r="B17" s="53" t="s">
        <v>58</v>
      </c>
      <c r="C17" s="54" t="s">
        <v>59</v>
      </c>
      <c r="D17" s="55"/>
      <c r="E17" s="110">
        <v>0.97801966200000001</v>
      </c>
      <c r="F17" s="110">
        <v>3.7331746999999998E-2</v>
      </c>
      <c r="G17" s="110">
        <v>0.55265860199999994</v>
      </c>
      <c r="H17" s="110" t="s">
        <v>392</v>
      </c>
      <c r="I17" s="110">
        <v>3.2824805000000006E-2</v>
      </c>
      <c r="J17" s="110">
        <v>3.6233317000000008E-2</v>
      </c>
      <c r="K17" s="110">
        <v>3.8741965999999996E-2</v>
      </c>
      <c r="L17" s="110">
        <v>2.0974812551129759E-3</v>
      </c>
      <c r="M17" s="110">
        <v>0.102354717</v>
      </c>
      <c r="N17" s="110">
        <v>2.2460898642734043E-2</v>
      </c>
      <c r="O17" s="110">
        <v>2.223893276546411E-3</v>
      </c>
      <c r="P17" s="110">
        <v>6.6340108570523615E-3</v>
      </c>
      <c r="Q17" s="110">
        <v>4.2005154431390144E-3</v>
      </c>
      <c r="R17" s="110">
        <v>3.7037380631954719E-2</v>
      </c>
      <c r="S17" s="110">
        <v>6.4163207958280316E-2</v>
      </c>
      <c r="T17" s="110">
        <v>4.036322805708363E-2</v>
      </c>
      <c r="U17" s="110">
        <v>0.18910457002961167</v>
      </c>
      <c r="V17" s="110">
        <v>0.15745815821025352</v>
      </c>
      <c r="W17" s="110">
        <v>1.6474501889749672E-2</v>
      </c>
      <c r="X17" s="110">
        <v>2.9735436139804592E-5</v>
      </c>
      <c r="Y17" s="110">
        <v>5.4309963954164115E-5</v>
      </c>
      <c r="Z17" s="110">
        <v>4.0623571591533803E-5</v>
      </c>
      <c r="AA17" s="110">
        <v>3.9633162491111412E-5</v>
      </c>
      <c r="AB17" s="110">
        <v>1.643021341766139E-4</v>
      </c>
      <c r="AC17" s="110">
        <v>5.5089677284818506E-2</v>
      </c>
      <c r="AD17" s="110">
        <v>9.7171261722623116E-3</v>
      </c>
      <c r="AE17" s="111"/>
      <c r="AF17" s="112">
        <v>14.444886898999998</v>
      </c>
      <c r="AG17" s="112">
        <v>18054.402273140702</v>
      </c>
      <c r="AH17" s="112">
        <v>1401.5700997014999</v>
      </c>
      <c r="AI17" s="112" t="s">
        <v>392</v>
      </c>
      <c r="AJ17" s="112" t="s">
        <v>392</v>
      </c>
      <c r="AK17" s="112" t="s">
        <v>385</v>
      </c>
      <c r="AL17" s="121" t="s">
        <v>49</v>
      </c>
    </row>
    <row r="18" spans="1:38" ht="26.25" customHeight="1" thickBot="1" x14ac:dyDescent="0.25">
      <c r="A18" s="53" t="s">
        <v>53</v>
      </c>
      <c r="B18" s="53" t="s">
        <v>60</v>
      </c>
      <c r="C18" s="54" t="s">
        <v>61</v>
      </c>
      <c r="D18" s="55"/>
      <c r="E18" s="110">
        <v>4.9959890000000002E-3</v>
      </c>
      <c r="F18" s="110">
        <v>3.0841199999999999E-4</v>
      </c>
      <c r="G18" s="110">
        <v>3.0719000000000002E-5</v>
      </c>
      <c r="H18" s="110" t="s">
        <v>392</v>
      </c>
      <c r="I18" s="110">
        <v>2.1868800000000003E-4</v>
      </c>
      <c r="J18" s="110">
        <v>2.4326300000000002E-4</v>
      </c>
      <c r="K18" s="110">
        <v>2.56197E-4</v>
      </c>
      <c r="L18" s="110">
        <v>8.9143914459546772E-6</v>
      </c>
      <c r="M18" s="110">
        <v>2.0152249999999998E-3</v>
      </c>
      <c r="N18" s="110">
        <v>1.2926924881421999E-6</v>
      </c>
      <c r="O18" s="110">
        <v>1.0576207674617999E-7</v>
      </c>
      <c r="P18" s="110">
        <v>6.3433816878108004E-5</v>
      </c>
      <c r="Q18" s="110">
        <v>1.1747055489620001E-5</v>
      </c>
      <c r="R18" s="110">
        <v>1.5284374608225998E-6</v>
      </c>
      <c r="S18" s="110">
        <v>3.0689934576452001E-7</v>
      </c>
      <c r="T18" s="110">
        <v>1.5271448169825998E-6</v>
      </c>
      <c r="U18" s="110">
        <v>6.8139156153316004E-6</v>
      </c>
      <c r="V18" s="110">
        <v>8.594727373234599E-5</v>
      </c>
      <c r="W18" s="110">
        <v>6.1093063800904006E-5</v>
      </c>
      <c r="X18" s="110">
        <v>8.4590137088943999E-5</v>
      </c>
      <c r="Y18" s="110">
        <v>3.4075973970658E-4</v>
      </c>
      <c r="Z18" s="110">
        <v>1.2922683393822002E-4</v>
      </c>
      <c r="AA18" s="110">
        <v>1.2687611673141601E-4</v>
      </c>
      <c r="AB18" s="110">
        <v>6.8145282746516012E-4</v>
      </c>
      <c r="AC18" s="110" t="s">
        <v>396</v>
      </c>
      <c r="AD18" s="110" t="s">
        <v>396</v>
      </c>
      <c r="AE18" s="111"/>
      <c r="AF18" s="112">
        <v>6.7325199999999997E-3</v>
      </c>
      <c r="AG18" s="112" t="s">
        <v>392</v>
      </c>
      <c r="AH18" s="112">
        <v>117.46853514020003</v>
      </c>
      <c r="AI18" s="112" t="s">
        <v>392</v>
      </c>
      <c r="AJ18" s="112" t="s">
        <v>392</v>
      </c>
      <c r="AK18" s="112" t="s">
        <v>385</v>
      </c>
      <c r="AL18" s="121" t="s">
        <v>49</v>
      </c>
    </row>
    <row r="19" spans="1:38" ht="26.25" customHeight="1" thickBot="1" x14ac:dyDescent="0.25">
      <c r="A19" s="53" t="s">
        <v>53</v>
      </c>
      <c r="B19" s="53" t="s">
        <v>62</v>
      </c>
      <c r="C19" s="54" t="s">
        <v>63</v>
      </c>
      <c r="D19" s="55"/>
      <c r="E19" s="110">
        <v>0.23429250800000001</v>
      </c>
      <c r="F19" s="110">
        <v>5.6805900000000001E-3</v>
      </c>
      <c r="G19" s="110">
        <v>2.0857732999999996E-2</v>
      </c>
      <c r="H19" s="110" t="s">
        <v>392</v>
      </c>
      <c r="I19" s="110">
        <v>1.0587760000000003E-2</v>
      </c>
      <c r="J19" s="110">
        <v>1.0947562000000003E-2</v>
      </c>
      <c r="K19" s="110">
        <v>1.1552655000000002E-2</v>
      </c>
      <c r="L19" s="110">
        <v>5.5919770075387365E-4</v>
      </c>
      <c r="M19" s="110">
        <v>6.8470898000000002E-2</v>
      </c>
      <c r="N19" s="110">
        <v>0.20364253236527841</v>
      </c>
      <c r="O19" s="110">
        <v>6.5153661394638365E-2</v>
      </c>
      <c r="P19" s="110">
        <v>1.3207940026418506E-2</v>
      </c>
      <c r="Q19" s="110">
        <v>1.9841406517459886E-2</v>
      </c>
      <c r="R19" s="110">
        <v>5.7122715456544237E-2</v>
      </c>
      <c r="S19" s="110">
        <v>0.16282956669467705</v>
      </c>
      <c r="T19" s="110">
        <v>3.2657184400279447E-2</v>
      </c>
      <c r="U19" s="110">
        <v>1.0247404661462164E-3</v>
      </c>
      <c r="V19" s="110">
        <v>0.27495158541776105</v>
      </c>
      <c r="W19" s="110">
        <v>1.6319028130018687</v>
      </c>
      <c r="X19" s="110">
        <v>5.1545029039210943E-3</v>
      </c>
      <c r="Y19" s="110">
        <v>2.069247195752958E-2</v>
      </c>
      <c r="Z19" s="110">
        <v>7.84841516910997E-3</v>
      </c>
      <c r="AA19" s="110">
        <v>7.7013427893147671E-3</v>
      </c>
      <c r="AB19" s="110">
        <v>4.1396732819875416E-2</v>
      </c>
      <c r="AC19" s="110">
        <v>1.9139597073607992E-2</v>
      </c>
      <c r="AD19" s="110">
        <v>1.8326479911069993E-2</v>
      </c>
      <c r="AE19" s="111"/>
      <c r="AF19" s="112">
        <v>3.4013733525000003</v>
      </c>
      <c r="AG19" s="112">
        <v>6.8953399999999998E-2</v>
      </c>
      <c r="AH19" s="112">
        <v>6874.8493083352014</v>
      </c>
      <c r="AI19" s="112">
        <v>245.08946266000001</v>
      </c>
      <c r="AJ19" s="112">
        <v>107.44767499999998</v>
      </c>
      <c r="AK19" s="112">
        <v>4.0699169999999985</v>
      </c>
      <c r="AL19" s="121" t="s">
        <v>394</v>
      </c>
    </row>
    <row r="20" spans="1:38" ht="26.25" customHeight="1" thickBot="1" x14ac:dyDescent="0.25">
      <c r="A20" s="53" t="s">
        <v>53</v>
      </c>
      <c r="B20" s="53" t="s">
        <v>64</v>
      </c>
      <c r="C20" s="54" t="s">
        <v>65</v>
      </c>
      <c r="D20" s="55"/>
      <c r="E20" s="110">
        <v>1.0505446329999999</v>
      </c>
      <c r="F20" s="110">
        <v>4.9383595000000016E-2</v>
      </c>
      <c r="G20" s="110">
        <v>0.122098422</v>
      </c>
      <c r="H20" s="110">
        <v>3.2697360000000001E-3</v>
      </c>
      <c r="I20" s="110">
        <v>1.6680707000000003E-2</v>
      </c>
      <c r="J20" s="110">
        <v>1.6920618000000002E-2</v>
      </c>
      <c r="K20" s="110">
        <v>1.7039850999999998E-2</v>
      </c>
      <c r="L20" s="110">
        <v>4.6693404690000941E-3</v>
      </c>
      <c r="M20" s="110">
        <v>0.35092041099999999</v>
      </c>
      <c r="N20" s="110">
        <v>3.0912939583784486E-2</v>
      </c>
      <c r="O20" s="110">
        <v>3.3099158388742471E-3</v>
      </c>
      <c r="P20" s="110">
        <v>2.4434439163110552E-2</v>
      </c>
      <c r="Q20" s="110">
        <v>1.7005321911143494E-2</v>
      </c>
      <c r="R20" s="110">
        <v>6.7464054078467041E-4</v>
      </c>
      <c r="S20" s="110">
        <v>2.212353746647867E-3</v>
      </c>
      <c r="T20" s="110">
        <v>9.6629395464964251E-3</v>
      </c>
      <c r="U20" s="110">
        <v>4.1199484416284595E-3</v>
      </c>
      <c r="V20" s="110">
        <v>4.2511266450090485E-2</v>
      </c>
      <c r="W20" s="110">
        <v>0.21817803637131278</v>
      </c>
      <c r="X20" s="110">
        <v>9.2217429010404961E-4</v>
      </c>
      <c r="Y20" s="110">
        <v>2.8124533952648668E-3</v>
      </c>
      <c r="Z20" s="110">
        <v>1.3154381188985578E-3</v>
      </c>
      <c r="AA20" s="110">
        <v>6.4701725610714857E-4</v>
      </c>
      <c r="AB20" s="110">
        <v>5.6970830603746215E-3</v>
      </c>
      <c r="AC20" s="110">
        <v>9.5526146581032395E-2</v>
      </c>
      <c r="AD20" s="110">
        <v>4.2751810183230148E-2</v>
      </c>
      <c r="AE20" s="111"/>
      <c r="AF20" s="112">
        <v>31.821350059999997</v>
      </c>
      <c r="AG20" s="112" t="s">
        <v>392</v>
      </c>
      <c r="AH20" s="112">
        <v>2020.1112682754999</v>
      </c>
      <c r="AI20" s="112">
        <v>19081.43677538</v>
      </c>
      <c r="AJ20" s="112">
        <v>22.69</v>
      </c>
      <c r="AK20" s="112" t="s">
        <v>385</v>
      </c>
      <c r="AL20" s="121" t="s">
        <v>49</v>
      </c>
    </row>
    <row r="21" spans="1:38" ht="26.25" customHeight="1" thickBot="1" x14ac:dyDescent="0.25">
      <c r="A21" s="53" t="s">
        <v>53</v>
      </c>
      <c r="B21" s="53" t="s">
        <v>66</v>
      </c>
      <c r="C21" s="54" t="s">
        <v>67</v>
      </c>
      <c r="D21" s="55"/>
      <c r="E21" s="110">
        <v>0.32396280100000002</v>
      </c>
      <c r="F21" s="110">
        <v>4.6381222999999985E-2</v>
      </c>
      <c r="G21" s="110">
        <v>0.15488776999999998</v>
      </c>
      <c r="H21" s="110">
        <v>1.1521891999999999E-2</v>
      </c>
      <c r="I21" s="110">
        <v>3.6073620999999972E-2</v>
      </c>
      <c r="J21" s="110">
        <v>4.0300226999999973E-2</v>
      </c>
      <c r="K21" s="110">
        <v>6.389423100000001E-2</v>
      </c>
      <c r="L21" s="110">
        <v>4.4732015729418385E-3</v>
      </c>
      <c r="M21" s="110">
        <v>0.24860537500000002</v>
      </c>
      <c r="N21" s="110">
        <v>7.2788963950539715E-2</v>
      </c>
      <c r="O21" s="110">
        <v>3.0017903091571988E-3</v>
      </c>
      <c r="P21" s="110">
        <v>5.9180294596848778E-3</v>
      </c>
      <c r="Q21" s="110">
        <v>2.4054171430227603E-3</v>
      </c>
      <c r="R21" s="110">
        <v>1.0617488351236859E-2</v>
      </c>
      <c r="S21" s="110">
        <v>9.9064207889762931E-3</v>
      </c>
      <c r="T21" s="110">
        <v>7.0021673485948085E-3</v>
      </c>
      <c r="U21" s="110">
        <v>1.1922898904001295E-3</v>
      </c>
      <c r="V21" s="110">
        <v>0.18657620446282305</v>
      </c>
      <c r="W21" s="110">
        <v>0.12139985856925387</v>
      </c>
      <c r="X21" s="110">
        <v>2.723487642968633E-2</v>
      </c>
      <c r="Y21" s="110">
        <v>4.2328675912939463E-2</v>
      </c>
      <c r="Z21" s="110">
        <v>1.656323653685994E-2</v>
      </c>
      <c r="AA21" s="110">
        <v>1.3680466320622597E-2</v>
      </c>
      <c r="AB21" s="110">
        <v>9.9807255200108344E-2</v>
      </c>
      <c r="AC21" s="110">
        <v>1.1164490343680002E-3</v>
      </c>
      <c r="AD21" s="110">
        <v>8.6827714907052808E-2</v>
      </c>
      <c r="AE21" s="111"/>
      <c r="AF21" s="112">
        <v>13.970540713999998</v>
      </c>
      <c r="AG21" s="112">
        <v>510.69480640000006</v>
      </c>
      <c r="AH21" s="112">
        <v>3281.7735654974049</v>
      </c>
      <c r="AI21" s="112">
        <v>189.35450968999999</v>
      </c>
      <c r="AJ21" s="112" t="s">
        <v>392</v>
      </c>
      <c r="AK21" s="112" t="s">
        <v>385</v>
      </c>
      <c r="AL21" s="121" t="s">
        <v>49</v>
      </c>
    </row>
    <row r="22" spans="1:38" ht="26.25" customHeight="1" thickBot="1" x14ac:dyDescent="0.25">
      <c r="A22" s="53" t="s">
        <v>53</v>
      </c>
      <c r="B22" s="57" t="s">
        <v>68</v>
      </c>
      <c r="C22" s="54" t="s">
        <v>69</v>
      </c>
      <c r="D22" s="55"/>
      <c r="E22" s="110">
        <v>4.3698647419999999</v>
      </c>
      <c r="F22" s="110">
        <v>0.14394528800000003</v>
      </c>
      <c r="G22" s="110">
        <v>0.29749452799999998</v>
      </c>
      <c r="H22" s="110">
        <v>3.8291945000000001E-2</v>
      </c>
      <c r="I22" s="110">
        <v>1.7491139999999995E-3</v>
      </c>
      <c r="J22" s="110">
        <v>1.8913779999999995E-3</v>
      </c>
      <c r="K22" s="110">
        <v>2.1597209999999999E-3</v>
      </c>
      <c r="L22" s="110">
        <v>2.4876063340671423E-4</v>
      </c>
      <c r="M22" s="110">
        <v>9.3889945730000015</v>
      </c>
      <c r="N22" s="110">
        <v>2.55625045142</v>
      </c>
      <c r="O22" s="110">
        <v>9.7260998719999991E-2</v>
      </c>
      <c r="P22" s="110">
        <v>0.20116743450999999</v>
      </c>
      <c r="Q22" s="110">
        <v>0.122491134475</v>
      </c>
      <c r="R22" s="110">
        <v>0.12108960380000001</v>
      </c>
      <c r="S22" s="110">
        <v>0.18673064851100002</v>
      </c>
      <c r="T22" s="110">
        <v>0.14250388003</v>
      </c>
      <c r="U22" s="110">
        <v>7.2222285487000007E-2</v>
      </c>
      <c r="V22" s="110">
        <v>1.23006602236</v>
      </c>
      <c r="W22" s="110">
        <v>1.9365291838999155E-2</v>
      </c>
      <c r="X22" s="110">
        <v>1.10490553835E-4</v>
      </c>
      <c r="Y22" s="110">
        <v>8.6934405639999999E-4</v>
      </c>
      <c r="Z22" s="110">
        <v>2.8766405243000004E-4</v>
      </c>
      <c r="AA22" s="110">
        <v>1.2274933897E-4</v>
      </c>
      <c r="AB22" s="110">
        <v>1.390248001635E-3</v>
      </c>
      <c r="AC22" s="110">
        <v>5.6910096633999999E-2</v>
      </c>
      <c r="AD22" s="110">
        <v>0.41004123216999999</v>
      </c>
      <c r="AE22" s="111"/>
      <c r="AF22" s="112">
        <v>2358.0904340869997</v>
      </c>
      <c r="AG22" s="112">
        <v>3635.7828447060001</v>
      </c>
      <c r="AH22" s="112">
        <v>4720.0898038729993</v>
      </c>
      <c r="AI22" s="112">
        <v>590.78444100000002</v>
      </c>
      <c r="AJ22" s="112">
        <v>5967.7973604249992</v>
      </c>
      <c r="AK22" s="112" t="s">
        <v>385</v>
      </c>
      <c r="AL22" s="121" t="s">
        <v>49</v>
      </c>
    </row>
    <row r="23" spans="1:38" ht="26.25" customHeight="1" thickBot="1" x14ac:dyDescent="0.25">
      <c r="A23" s="53" t="s">
        <v>70</v>
      </c>
      <c r="B23" s="57" t="s">
        <v>363</v>
      </c>
      <c r="C23" s="54" t="s">
        <v>359</v>
      </c>
      <c r="D23" s="96"/>
      <c r="E23" s="110">
        <v>0.53629799999999994</v>
      </c>
      <c r="F23" s="110">
        <v>9.1817999999999997E-2</v>
      </c>
      <c r="G23" s="110">
        <v>3.6000000000000002E-4</v>
      </c>
      <c r="H23" s="110">
        <v>1.36E-4</v>
      </c>
      <c r="I23" s="110">
        <v>3.3978000000000001E-2</v>
      </c>
      <c r="J23" s="110">
        <v>3.3978000000000001E-2</v>
      </c>
      <c r="K23" s="110">
        <v>3.3978000000000001E-2</v>
      </c>
      <c r="L23" s="110">
        <v>2.0912E-2</v>
      </c>
      <c r="M23" s="110">
        <v>1.7131200000000002</v>
      </c>
      <c r="N23" s="110" t="s">
        <v>396</v>
      </c>
      <c r="O23" s="110">
        <v>1.8000000000000001E-4</v>
      </c>
      <c r="P23" s="110" t="s">
        <v>396</v>
      </c>
      <c r="Q23" s="110" t="s">
        <v>396</v>
      </c>
      <c r="R23" s="110">
        <v>9.0000000000000008E-4</v>
      </c>
      <c r="S23" s="110">
        <v>3.0599999999999999E-2</v>
      </c>
      <c r="T23" s="110">
        <v>1.2600000000000001E-3</v>
      </c>
      <c r="U23" s="110">
        <v>1.8000000000000001E-4</v>
      </c>
      <c r="V23" s="110">
        <v>1.8000000000000002E-2</v>
      </c>
      <c r="W23" s="110" t="s">
        <v>396</v>
      </c>
      <c r="X23" s="110">
        <v>5.6000000000000006E-4</v>
      </c>
      <c r="Y23" s="110">
        <v>8.8000000000000003E-4</v>
      </c>
      <c r="Z23" s="110" t="s">
        <v>396</v>
      </c>
      <c r="AA23" s="110" t="s">
        <v>396</v>
      </c>
      <c r="AB23" s="110">
        <v>1.4400000000000001E-3</v>
      </c>
      <c r="AC23" s="110" t="s">
        <v>396</v>
      </c>
      <c r="AD23" s="110" t="s">
        <v>396</v>
      </c>
      <c r="AE23" s="111"/>
      <c r="AF23" s="110">
        <v>710.20192933908788</v>
      </c>
      <c r="AG23" s="110" t="s">
        <v>385</v>
      </c>
      <c r="AH23" s="110" t="s">
        <v>385</v>
      </c>
      <c r="AI23" s="110">
        <v>46.736494568924961</v>
      </c>
      <c r="AJ23" s="110" t="s">
        <v>385</v>
      </c>
      <c r="AK23" s="110" t="s">
        <v>385</v>
      </c>
      <c r="AL23" s="119" t="s">
        <v>49</v>
      </c>
    </row>
    <row r="24" spans="1:38" ht="26.25" customHeight="1" thickBot="1" x14ac:dyDescent="0.25">
      <c r="A24" s="58" t="s">
        <v>53</v>
      </c>
      <c r="B24" s="57" t="s">
        <v>71</v>
      </c>
      <c r="C24" s="54" t="s">
        <v>72</v>
      </c>
      <c r="D24" s="55"/>
      <c r="E24" s="110">
        <v>1.1007050800000002</v>
      </c>
      <c r="F24" s="110">
        <v>6.136993299477882</v>
      </c>
      <c r="G24" s="110">
        <v>0.26489891799999998</v>
      </c>
      <c r="H24" s="110">
        <v>8.3940539999999998E-3</v>
      </c>
      <c r="I24" s="110">
        <v>0.13445859500000004</v>
      </c>
      <c r="J24" s="110">
        <v>0.18631744300000003</v>
      </c>
      <c r="K24" s="110">
        <v>0.27809230499999998</v>
      </c>
      <c r="L24" s="110">
        <v>3.6439218639932859E-2</v>
      </c>
      <c r="M24" s="110">
        <v>1.1993932379999999</v>
      </c>
      <c r="N24" s="110">
        <v>2.0473311556997359E-2</v>
      </c>
      <c r="O24" s="110">
        <v>6.278763539933019E-3</v>
      </c>
      <c r="P24" s="110">
        <v>8.1580476780366493E-3</v>
      </c>
      <c r="Q24" s="110">
        <v>6.2408932868781505E-3</v>
      </c>
      <c r="R24" s="110">
        <v>1.070878513909688E-2</v>
      </c>
      <c r="S24" s="110">
        <v>3.6949557628072295E-3</v>
      </c>
      <c r="T24" s="110">
        <v>1.612664642225195E-2</v>
      </c>
      <c r="U24" s="110">
        <v>6.8295967079856522E-3</v>
      </c>
      <c r="V24" s="110">
        <v>0.22376184488738576</v>
      </c>
      <c r="W24" s="110">
        <v>0.10654918159427262</v>
      </c>
      <c r="X24" s="110">
        <v>4.2642205365744255E-3</v>
      </c>
      <c r="Y24" s="110">
        <v>7.2214650638838668E-3</v>
      </c>
      <c r="Z24" s="110">
        <v>2.3849924113947315E-3</v>
      </c>
      <c r="AA24" s="110">
        <v>1.7956746351634235E-3</v>
      </c>
      <c r="AB24" s="110">
        <v>1.5666352647016442E-2</v>
      </c>
      <c r="AC24" s="110">
        <v>3.0339057388510338E-2</v>
      </c>
      <c r="AD24" s="110">
        <v>1.2678683546272681E-2</v>
      </c>
      <c r="AE24" s="111"/>
      <c r="AF24" s="112">
        <v>206.91575288119992</v>
      </c>
      <c r="AG24" s="112">
        <v>172.50141232009997</v>
      </c>
      <c r="AH24" s="112">
        <v>7779.3140292813005</v>
      </c>
      <c r="AI24" s="112">
        <v>3068.8335962500014</v>
      </c>
      <c r="AJ24" s="112" t="s">
        <v>392</v>
      </c>
      <c r="AK24" s="112" t="s">
        <v>392</v>
      </c>
      <c r="AL24" s="121" t="s">
        <v>49</v>
      </c>
    </row>
    <row r="25" spans="1:38" ht="26.25" customHeight="1" thickBot="1" x14ac:dyDescent="0.25">
      <c r="A25" s="53" t="s">
        <v>73</v>
      </c>
      <c r="B25" s="57" t="s">
        <v>74</v>
      </c>
      <c r="C25" s="59" t="s">
        <v>75</v>
      </c>
      <c r="D25" s="55"/>
      <c r="E25" s="110">
        <v>0.1127385927126459</v>
      </c>
      <c r="F25" s="110">
        <v>1.2853987318239199E-3</v>
      </c>
      <c r="G25" s="110">
        <v>6.8819937892410036E-3</v>
      </c>
      <c r="H25" s="110" t="s">
        <v>396</v>
      </c>
      <c r="I25" s="110">
        <v>1.0726903754115491E-3</v>
      </c>
      <c r="J25" s="110">
        <v>1.0726903754115491E-3</v>
      </c>
      <c r="K25" s="110">
        <v>1.0726903754115491E-3</v>
      </c>
      <c r="L25" s="110">
        <v>5.1489138019754344E-4</v>
      </c>
      <c r="M25" s="110">
        <v>7.474170538860854E-2</v>
      </c>
      <c r="N25" s="110">
        <v>2.4329582031999992E-3</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354.75266924393355</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1.688440488018E-3</v>
      </c>
      <c r="F26" s="110">
        <v>9.30879610525616E-5</v>
      </c>
      <c r="G26" s="110">
        <v>1.399040433270001E-4</v>
      </c>
      <c r="H26" s="110" t="s">
        <v>396</v>
      </c>
      <c r="I26" s="110">
        <v>6.1409095903614146E-5</v>
      </c>
      <c r="J26" s="110">
        <v>6.1409095903614146E-5</v>
      </c>
      <c r="K26" s="110">
        <v>6.1409095903614146E-5</v>
      </c>
      <c r="L26" s="110">
        <v>2.9476366033734783E-5</v>
      </c>
      <c r="M26" s="110">
        <v>4.4188905771722405E-3</v>
      </c>
      <c r="N26" s="110">
        <v>8.4486065440000024E-4</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7.2125209801351966</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11.652329861848086</v>
      </c>
      <c r="F27" s="110">
        <v>1.0798141226623836</v>
      </c>
      <c r="G27" s="110">
        <v>2.1070143336808088E-2</v>
      </c>
      <c r="H27" s="110">
        <v>0.36017408009599167</v>
      </c>
      <c r="I27" s="110">
        <v>0.34437917378028876</v>
      </c>
      <c r="J27" s="110">
        <v>0.34437917378028876</v>
      </c>
      <c r="K27" s="110">
        <v>0.34437917378028876</v>
      </c>
      <c r="L27" s="110">
        <v>0.25064509351903896</v>
      </c>
      <c r="M27" s="110">
        <v>11.336322914136769</v>
      </c>
      <c r="N27" s="110">
        <v>1.3469309413159829E-3</v>
      </c>
      <c r="O27" s="110">
        <v>1.5604896350472381E-4</v>
      </c>
      <c r="P27" s="110">
        <v>9.8682392286773921E-3</v>
      </c>
      <c r="Q27" s="110">
        <v>2.5871431486398791E-4</v>
      </c>
      <c r="R27" s="110">
        <v>1.1741322913060325E-2</v>
      </c>
      <c r="S27" s="110">
        <v>8.0205460408437276E-3</v>
      </c>
      <c r="T27" s="110">
        <v>1.4248851158133952E-3</v>
      </c>
      <c r="U27" s="110">
        <v>2.0533070271852827E-4</v>
      </c>
      <c r="V27" s="110">
        <v>3.5400716971425668E-2</v>
      </c>
      <c r="W27" s="110">
        <v>0.61792800000000003</v>
      </c>
      <c r="X27" s="110">
        <v>3.5641538354700006E-2</v>
      </c>
      <c r="Y27" s="110">
        <v>3.87528293287E-2</v>
      </c>
      <c r="Z27" s="110">
        <v>2.9678939811900003E-2</v>
      </c>
      <c r="AA27" s="110">
        <v>3.3464754705499998E-2</v>
      </c>
      <c r="AB27" s="110">
        <v>0.1375380622008</v>
      </c>
      <c r="AC27" s="110">
        <v>6.1792780000000005E-4</v>
      </c>
      <c r="AD27" s="110">
        <v>1.2369139999999999E-4</v>
      </c>
      <c r="AE27" s="111"/>
      <c r="AF27" s="112">
        <v>62477.222998397803</v>
      </c>
      <c r="AG27" s="112" t="s">
        <v>385</v>
      </c>
      <c r="AH27" s="112">
        <v>37.073830012800002</v>
      </c>
      <c r="AI27" s="112">
        <v>3518.9272422309</v>
      </c>
      <c r="AJ27" s="112" t="s">
        <v>385</v>
      </c>
      <c r="AK27" s="112" t="s">
        <v>385</v>
      </c>
      <c r="AL27" s="121" t="s">
        <v>49</v>
      </c>
    </row>
    <row r="28" spans="1:38" ht="26.25" customHeight="1" thickBot="1" x14ac:dyDescent="0.25">
      <c r="A28" s="53" t="s">
        <v>78</v>
      </c>
      <c r="B28" s="53" t="s">
        <v>81</v>
      </c>
      <c r="C28" s="54" t="s">
        <v>82</v>
      </c>
      <c r="D28" s="55"/>
      <c r="E28" s="110">
        <v>3.9352729781272813</v>
      </c>
      <c r="F28" s="110">
        <v>0.1414060765461235</v>
      </c>
      <c r="G28" s="110">
        <v>4.33546084249096E-3</v>
      </c>
      <c r="H28" s="110">
        <v>1.8251566858012176E-2</v>
      </c>
      <c r="I28" s="110">
        <v>0.11327853047416087</v>
      </c>
      <c r="J28" s="110">
        <v>0.11327853047416087</v>
      </c>
      <c r="K28" s="110">
        <v>0.11327853047416087</v>
      </c>
      <c r="L28" s="110">
        <v>8.4076148036535223E-2</v>
      </c>
      <c r="M28" s="110">
        <v>1.1644665714878748</v>
      </c>
      <c r="N28" s="110">
        <v>1.6888010670939471E-4</v>
      </c>
      <c r="O28" s="110">
        <v>1.7618986735803786E-5</v>
      </c>
      <c r="P28" s="110">
        <v>1.6391825737251033E-3</v>
      </c>
      <c r="Q28" s="110">
        <v>3.3410533309446789E-5</v>
      </c>
      <c r="R28" s="110">
        <v>2.4890268201681058E-3</v>
      </c>
      <c r="S28" s="110">
        <v>1.6741429382062076E-3</v>
      </c>
      <c r="T28" s="110">
        <v>9.7887549375626893E-5</v>
      </c>
      <c r="U28" s="110">
        <v>3.1583093147285999E-5</v>
      </c>
      <c r="V28" s="110">
        <v>5.6301335616466552E-3</v>
      </c>
      <c r="W28" s="110">
        <v>0.1260126</v>
      </c>
      <c r="X28" s="110">
        <v>6.5631131326000002E-3</v>
      </c>
      <c r="Y28" s="110">
        <v>7.3546972050999998E-3</v>
      </c>
      <c r="Z28" s="110">
        <v>5.7625370116000003E-3</v>
      </c>
      <c r="AA28" s="110">
        <v>6.1366404042999994E-3</v>
      </c>
      <c r="AB28" s="110">
        <v>2.5816987753599998E-2</v>
      </c>
      <c r="AC28" s="110">
        <v>1.2601330000000001E-4</v>
      </c>
      <c r="AD28" s="110">
        <v>2.52372E-5</v>
      </c>
      <c r="AE28" s="111"/>
      <c r="AF28" s="112">
        <v>11750.1274223908</v>
      </c>
      <c r="AG28" s="112" t="s">
        <v>385</v>
      </c>
      <c r="AH28" s="112" t="s">
        <v>392</v>
      </c>
      <c r="AI28" s="112">
        <v>749.99478084090003</v>
      </c>
      <c r="AJ28" s="112" t="s">
        <v>385</v>
      </c>
      <c r="AK28" s="112" t="s">
        <v>385</v>
      </c>
      <c r="AL28" s="121" t="s">
        <v>49</v>
      </c>
    </row>
    <row r="29" spans="1:38" ht="26.25" customHeight="1" thickBot="1" x14ac:dyDescent="0.25">
      <c r="A29" s="53" t="s">
        <v>78</v>
      </c>
      <c r="B29" s="53" t="s">
        <v>83</v>
      </c>
      <c r="C29" s="54" t="s">
        <v>84</v>
      </c>
      <c r="D29" s="55"/>
      <c r="E29" s="110">
        <v>6.6042472838665072</v>
      </c>
      <c r="F29" s="110">
        <v>0.21072039942508822</v>
      </c>
      <c r="G29" s="110">
        <v>1.0582521637126531E-2</v>
      </c>
      <c r="H29" s="110">
        <v>1.8505777173371842E-2</v>
      </c>
      <c r="I29" s="110">
        <v>0.11599411244648808</v>
      </c>
      <c r="J29" s="110">
        <v>0.11599411244648808</v>
      </c>
      <c r="K29" s="110">
        <v>0.11599411244648808</v>
      </c>
      <c r="L29" s="110">
        <v>6.309589339131319E-2</v>
      </c>
      <c r="M29" s="110">
        <v>2.1811384714038247</v>
      </c>
      <c r="N29" s="110">
        <v>3.5949282182599256E-4</v>
      </c>
      <c r="O29" s="110">
        <v>3.5949795729203582E-5</v>
      </c>
      <c r="P29" s="110">
        <v>3.8105178639817319E-3</v>
      </c>
      <c r="Q29" s="110">
        <v>7.1898307591896393E-5</v>
      </c>
      <c r="R29" s="110">
        <v>6.1111096429411205E-3</v>
      </c>
      <c r="S29" s="110">
        <v>4.0980417655577346E-3</v>
      </c>
      <c r="T29" s="110">
        <v>1.4381844091447606E-4</v>
      </c>
      <c r="U29" s="110">
        <v>7.1897023725385595E-5</v>
      </c>
      <c r="V29" s="110">
        <v>1.2941425754574081E-2</v>
      </c>
      <c r="W29" s="110">
        <v>5.97274E-2</v>
      </c>
      <c r="X29" s="110">
        <v>3.8935735978E-3</v>
      </c>
      <c r="Y29" s="110">
        <v>2.3577751225600001E-2</v>
      </c>
      <c r="Z29" s="110">
        <v>2.6346514672000002E-2</v>
      </c>
      <c r="AA29" s="110">
        <v>6.0566700396000005E-3</v>
      </c>
      <c r="AB29" s="110">
        <v>5.9874509535000009E-2</v>
      </c>
      <c r="AC29" s="110">
        <v>4.1791400000000001E-5</v>
      </c>
      <c r="AD29" s="110">
        <v>8.8255000000000005E-6</v>
      </c>
      <c r="AE29" s="111"/>
      <c r="AF29" s="112">
        <v>28323.8365361953</v>
      </c>
      <c r="AG29" s="112" t="s">
        <v>385</v>
      </c>
      <c r="AH29" s="112">
        <v>125.95314538709999</v>
      </c>
      <c r="AI29" s="112">
        <v>1843.2973692198</v>
      </c>
      <c r="AJ29" s="112" t="s">
        <v>385</v>
      </c>
      <c r="AK29" s="112" t="s">
        <v>385</v>
      </c>
      <c r="AL29" s="121" t="s">
        <v>49</v>
      </c>
    </row>
    <row r="30" spans="1:38" ht="26.25" customHeight="1" thickBot="1" x14ac:dyDescent="0.25">
      <c r="A30" s="53" t="s">
        <v>78</v>
      </c>
      <c r="B30" s="53" t="s">
        <v>85</v>
      </c>
      <c r="C30" s="54" t="s">
        <v>86</v>
      </c>
      <c r="D30" s="55"/>
      <c r="E30" s="110">
        <v>1.8584631836462889E-2</v>
      </c>
      <c r="F30" s="110">
        <v>5.8007501159426766E-2</v>
      </c>
      <c r="G30" s="110">
        <v>8.5448747505122781E-5</v>
      </c>
      <c r="H30" s="110">
        <v>3.3754289878685546E-4</v>
      </c>
      <c r="I30" s="110">
        <v>1.22032172455358E-3</v>
      </c>
      <c r="J30" s="110">
        <v>1.22032172455358E-3</v>
      </c>
      <c r="K30" s="110">
        <v>1.22032172455358E-3</v>
      </c>
      <c r="L30" s="110">
        <v>2.4610759224501135E-4</v>
      </c>
      <c r="M30" s="110">
        <v>0.36569829188511299</v>
      </c>
      <c r="N30" s="110">
        <v>1.0684847585781572E-5</v>
      </c>
      <c r="O30" s="110">
        <v>1.437108725408593E-6</v>
      </c>
      <c r="P30" s="110">
        <v>5.7828674026296354E-5</v>
      </c>
      <c r="Q30" s="110">
        <v>2.1180443195879948E-6</v>
      </c>
      <c r="R30" s="110">
        <v>4.1934132428608995E-5</v>
      </c>
      <c r="S30" s="110">
        <v>2.9958970767921422E-5</v>
      </c>
      <c r="T30" s="110">
        <v>1.5319630255163793E-5</v>
      </c>
      <c r="U30" s="110">
        <v>1.3618711883588071E-6</v>
      </c>
      <c r="V30" s="110">
        <v>1.3875217712101056E-3</v>
      </c>
      <c r="W30" s="110">
        <v>2.0988000000000001E-3</v>
      </c>
      <c r="X30" s="110">
        <v>5.3608262700000004E-5</v>
      </c>
      <c r="Y30" s="110">
        <v>6.2664836800000001E-5</v>
      </c>
      <c r="Z30" s="110">
        <v>4.2955619500000003E-5</v>
      </c>
      <c r="AA30" s="110">
        <v>6.8321705499999998E-5</v>
      </c>
      <c r="AB30" s="110">
        <v>2.2755042450000001E-4</v>
      </c>
      <c r="AC30" s="110">
        <v>2.0990999999999999E-6</v>
      </c>
      <c r="AD30" s="110">
        <v>5.947E-7</v>
      </c>
      <c r="AE30" s="111"/>
      <c r="AF30" s="112">
        <v>271.82798944889998</v>
      </c>
      <c r="AG30" s="112" t="s">
        <v>385</v>
      </c>
      <c r="AH30" s="112" t="s">
        <v>392</v>
      </c>
      <c r="AI30" s="112">
        <v>12.349971653800001</v>
      </c>
      <c r="AJ30" s="112" t="s">
        <v>385</v>
      </c>
      <c r="AK30" s="112" t="s">
        <v>385</v>
      </c>
      <c r="AL30" s="121" t="s">
        <v>49</v>
      </c>
    </row>
    <row r="31" spans="1:38" ht="26.25" customHeight="1" thickBot="1" x14ac:dyDescent="0.25">
      <c r="A31" s="53" t="s">
        <v>78</v>
      </c>
      <c r="B31" s="53" t="s">
        <v>87</v>
      </c>
      <c r="C31" s="54" t="s">
        <v>88</v>
      </c>
      <c r="D31" s="55"/>
      <c r="E31" s="110" t="s">
        <v>385</v>
      </c>
      <c r="F31" s="110">
        <v>2.0724883901093691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92.3175694257</v>
      </c>
      <c r="AG31" s="112" t="s">
        <v>385</v>
      </c>
      <c r="AH31" s="112" t="s">
        <v>385</v>
      </c>
      <c r="AI31" s="112">
        <v>4.1926538516000003</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0.49537116608543458</v>
      </c>
      <c r="J32" s="110">
        <v>0.98103132371869195</v>
      </c>
      <c r="K32" s="110">
        <v>1.2256305339190647</v>
      </c>
      <c r="L32" s="110">
        <v>0.10548629767039509</v>
      </c>
      <c r="M32" s="110" t="s">
        <v>385</v>
      </c>
      <c r="N32" s="110">
        <v>4.0272112577942769</v>
      </c>
      <c r="O32" s="110">
        <v>1.7202721824157399E-2</v>
      </c>
      <c r="P32" s="110" t="s">
        <v>396</v>
      </c>
      <c r="Q32" s="110">
        <v>4.5836596856508191E-2</v>
      </c>
      <c r="R32" s="110">
        <v>1.5077425048693254</v>
      </c>
      <c r="S32" s="110">
        <v>33.142398359010052</v>
      </c>
      <c r="T32" s="110">
        <v>0.22870821428105048</v>
      </c>
      <c r="U32" s="110">
        <v>2.4512610678381317E-2</v>
      </c>
      <c r="V32" s="110">
        <v>9.9142348370020326</v>
      </c>
      <c r="W32" s="110" t="s">
        <v>396</v>
      </c>
      <c r="X32" s="110">
        <v>5.2583359835784715E-3</v>
      </c>
      <c r="Y32" s="110">
        <v>2.7151121424801554E-4</v>
      </c>
      <c r="Z32" s="110">
        <v>4.0080226865183257E-4</v>
      </c>
      <c r="AA32" s="110" t="s">
        <v>396</v>
      </c>
      <c r="AB32" s="110">
        <v>5.9306494664783192E-3</v>
      </c>
      <c r="AC32" s="110" t="s">
        <v>396</v>
      </c>
      <c r="AD32" s="110" t="s">
        <v>396</v>
      </c>
      <c r="AE32" s="111"/>
      <c r="AF32" s="112" t="s">
        <v>385</v>
      </c>
      <c r="AG32" s="112" t="s">
        <v>385</v>
      </c>
      <c r="AH32" s="112" t="s">
        <v>385</v>
      </c>
      <c r="AI32" s="112" t="s">
        <v>385</v>
      </c>
      <c r="AJ32" s="112" t="s">
        <v>385</v>
      </c>
      <c r="AK32" s="112">
        <v>37572.858857762949</v>
      </c>
      <c r="AL32" s="121" t="s">
        <v>382</v>
      </c>
    </row>
    <row r="33" spans="1:38" ht="26.25" customHeight="1" thickBot="1" x14ac:dyDescent="0.25">
      <c r="A33" s="53" t="s">
        <v>78</v>
      </c>
      <c r="B33" s="53" t="s">
        <v>91</v>
      </c>
      <c r="C33" s="54" t="s">
        <v>92</v>
      </c>
      <c r="D33" s="55"/>
      <c r="E33" s="110" t="s">
        <v>385</v>
      </c>
      <c r="F33" s="110" t="s">
        <v>385</v>
      </c>
      <c r="G33" s="110" t="s">
        <v>385</v>
      </c>
      <c r="H33" s="110" t="s">
        <v>385</v>
      </c>
      <c r="I33" s="110">
        <v>0.22707959938324418</v>
      </c>
      <c r="J33" s="110">
        <v>0.42051777663563761</v>
      </c>
      <c r="K33" s="110">
        <v>0.84103555327127522</v>
      </c>
      <c r="L33" s="110">
        <v>8.9149768646755324E-3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37572.858857762949</v>
      </c>
      <c r="AL33" s="121" t="s">
        <v>382</v>
      </c>
    </row>
    <row r="34" spans="1:38" ht="26.25" customHeight="1" thickBot="1" x14ac:dyDescent="0.25">
      <c r="A34" s="53" t="s">
        <v>70</v>
      </c>
      <c r="B34" s="53" t="s">
        <v>93</v>
      </c>
      <c r="C34" s="54" t="s">
        <v>94</v>
      </c>
      <c r="D34" s="55"/>
      <c r="E34" s="110">
        <v>1.533580260918606</v>
      </c>
      <c r="F34" s="110">
        <v>0.1334657488759507</v>
      </c>
      <c r="G34" s="110">
        <v>3.9107499321360402E-4</v>
      </c>
      <c r="H34" s="110">
        <v>2.8013967995243832E-4</v>
      </c>
      <c r="I34" s="110">
        <v>2.9814067293548501E-2</v>
      </c>
      <c r="J34" s="110">
        <v>3.2615464093072886E-2</v>
      </c>
      <c r="K34" s="110">
        <v>4.7421249887779751E-2</v>
      </c>
      <c r="L34" s="110">
        <v>1.9379143740806525E-2</v>
      </c>
      <c r="M34" s="110">
        <v>0.4321580038265691</v>
      </c>
      <c r="N34" s="110" t="s">
        <v>396</v>
      </c>
      <c r="O34" s="110">
        <v>2.8013967995243837E-4</v>
      </c>
      <c r="P34" s="110" t="s">
        <v>396</v>
      </c>
      <c r="Q34" s="110" t="s">
        <v>396</v>
      </c>
      <c r="R34" s="110">
        <v>1.400698399762192E-3</v>
      </c>
      <c r="S34" s="110">
        <v>4.7623745591914519E-2</v>
      </c>
      <c r="T34" s="110">
        <v>1.9609777596670689E-3</v>
      </c>
      <c r="U34" s="110">
        <v>2.8013967995243837E-4</v>
      </c>
      <c r="V34" s="110">
        <v>2.8013967995243839E-2</v>
      </c>
      <c r="W34" s="110">
        <v>2.8013967995243836E-3</v>
      </c>
      <c r="X34" s="110">
        <v>8.4041903985731517E-4</v>
      </c>
      <c r="Y34" s="110">
        <v>1.400698399762192E-3</v>
      </c>
      <c r="Z34" s="110">
        <v>9.6368049903638819E-7</v>
      </c>
      <c r="AA34" s="110">
        <v>2.2131034716242635E-7</v>
      </c>
      <c r="AB34" s="110">
        <v>2.2423024304657063E-3</v>
      </c>
      <c r="AC34" s="110">
        <v>2.2411174396195073E-4</v>
      </c>
      <c r="AD34" s="110">
        <v>0.28013967995243838</v>
      </c>
      <c r="AE34" s="111"/>
      <c r="AF34" s="112">
        <v>1099.2594197271444</v>
      </c>
      <c r="AG34" s="112" t="s">
        <v>396</v>
      </c>
      <c r="AH34" s="112" t="s">
        <v>385</v>
      </c>
      <c r="AI34" s="112">
        <v>80.464598655468166</v>
      </c>
      <c r="AJ34" s="112" t="s">
        <v>385</v>
      </c>
      <c r="AK34" s="112" t="s">
        <v>385</v>
      </c>
      <c r="AL34" s="121" t="s">
        <v>49</v>
      </c>
    </row>
    <row r="35" spans="1:38" s="3" customFormat="1" ht="26.25" customHeight="1" thickBot="1" x14ac:dyDescent="0.25">
      <c r="A35" s="53" t="s">
        <v>95</v>
      </c>
      <c r="B35" s="53" t="s">
        <v>96</v>
      </c>
      <c r="C35" s="54" t="s">
        <v>97</v>
      </c>
      <c r="D35" s="55"/>
      <c r="E35" s="110">
        <v>0.34990443399999993</v>
      </c>
      <c r="F35" s="110">
        <v>8.4564458000000002E-3</v>
      </c>
      <c r="G35" s="110">
        <v>9.7223807999999995E-2</v>
      </c>
      <c r="H35" s="110">
        <v>3.5446179999999998E-5</v>
      </c>
      <c r="I35" s="110">
        <v>2.6331448E-2</v>
      </c>
      <c r="J35" s="110">
        <v>2.6331448E-2</v>
      </c>
      <c r="K35" s="110">
        <v>2.6331448E-2</v>
      </c>
      <c r="L35" s="110">
        <v>4.5725572199999999E-4</v>
      </c>
      <c r="M35" s="110">
        <v>1.8583925799999998E-2</v>
      </c>
      <c r="N35" s="110">
        <v>9.1147319999999995E-4</v>
      </c>
      <c r="O35" s="110">
        <v>1.0127479999999999E-4</v>
      </c>
      <c r="P35" s="110">
        <v>1.0127479999999999E-4</v>
      </c>
      <c r="Q35" s="110">
        <v>3.4433432000000003E-3</v>
      </c>
      <c r="R35" s="110">
        <v>3.6458927999999998E-3</v>
      </c>
      <c r="S35" s="110">
        <v>6.329674999999999E-3</v>
      </c>
      <c r="T35" s="110">
        <v>0.16203967999999999</v>
      </c>
      <c r="U35" s="110">
        <v>1.0633853999999999E-3</v>
      </c>
      <c r="V35" s="110">
        <v>6.0764879999999997E-3</v>
      </c>
      <c r="W35" s="110">
        <v>2.3799577999999995E-7</v>
      </c>
      <c r="X35" s="110">
        <v>2.5318699999999999E-4</v>
      </c>
      <c r="Y35" s="110">
        <v>1.5191219999999999E-4</v>
      </c>
      <c r="Z35" s="110">
        <v>1.0127479999999999E-4</v>
      </c>
      <c r="AA35" s="110">
        <v>4.5573659999999998E-5</v>
      </c>
      <c r="AB35" s="110">
        <v>5.5194765999999997E-4</v>
      </c>
      <c r="AC35" s="110">
        <v>7.0892360000000007E-4</v>
      </c>
      <c r="AD35" s="110">
        <v>2.8863317999999996E-3</v>
      </c>
      <c r="AE35" s="111"/>
      <c r="AF35" s="112">
        <v>213.24421888000001</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9.2574074571362949E-2</v>
      </c>
      <c r="F36" s="110">
        <v>2.2376003602710059E-3</v>
      </c>
      <c r="G36" s="110">
        <v>2.5722490598756476E-2</v>
      </c>
      <c r="H36" s="110">
        <v>9.3857560241299668E-6</v>
      </c>
      <c r="I36" s="110">
        <v>6.9665142208965459E-3</v>
      </c>
      <c r="J36" s="110">
        <v>6.9665142208965459E-3</v>
      </c>
      <c r="K36" s="110">
        <v>6.9665142208965459E-3</v>
      </c>
      <c r="L36" s="110">
        <v>1.2097602007127658E-4</v>
      </c>
      <c r="M36" s="110">
        <v>4.9176334847881396E-3</v>
      </c>
      <c r="N36" s="110">
        <v>2.4114833769934199E-4</v>
      </c>
      <c r="O36" s="110">
        <v>2.6794259744371337E-5</v>
      </c>
      <c r="P36" s="110">
        <v>2.6794259744371337E-5</v>
      </c>
      <c r="Q36" s="110">
        <v>9.1100483130862533E-4</v>
      </c>
      <c r="R36" s="110">
        <v>9.6459335079736796E-4</v>
      </c>
      <c r="S36" s="110">
        <v>1.6746412340232083E-3</v>
      </c>
      <c r="T36" s="110">
        <v>4.2870815590994135E-2</v>
      </c>
      <c r="U36" s="110">
        <v>2.8133972731589894E-4</v>
      </c>
      <c r="V36" s="110">
        <v>1.6076555846622799E-3</v>
      </c>
      <c r="W36" s="110">
        <v>6.2966510399272624E-8</v>
      </c>
      <c r="X36" s="110">
        <v>6.6985618256928329E-5</v>
      </c>
      <c r="Y36" s="110">
        <v>4.0191420720557E-5</v>
      </c>
      <c r="Z36" s="110">
        <v>2.6794228698224778E-5</v>
      </c>
      <c r="AA36" s="110">
        <v>1.2057402901541821E-5</v>
      </c>
      <c r="AB36" s="110">
        <v>1.4602867057725194E-4</v>
      </c>
      <c r="AC36" s="110">
        <v>1.8755981821059936E-4</v>
      </c>
      <c r="AD36" s="110">
        <v>7.6363640271458297E-4</v>
      </c>
      <c r="AE36" s="111"/>
      <c r="AF36" s="112">
        <v>56.481542959783702</v>
      </c>
      <c r="AG36" s="112" t="s">
        <v>385</v>
      </c>
      <c r="AH36" s="112" t="s">
        <v>385</v>
      </c>
      <c r="AI36" s="112">
        <v>3.0734910136260635E-2</v>
      </c>
      <c r="AJ36" s="112" t="s">
        <v>385</v>
      </c>
      <c r="AK36" s="112" t="s">
        <v>385</v>
      </c>
      <c r="AL36" s="121" t="s">
        <v>49</v>
      </c>
    </row>
    <row r="37" spans="1:38" ht="26.25" customHeight="1" thickBot="1" x14ac:dyDescent="0.25">
      <c r="A37" s="53" t="s">
        <v>70</v>
      </c>
      <c r="B37" s="53" t="s">
        <v>100</v>
      </c>
      <c r="C37" s="54" t="s">
        <v>369</v>
      </c>
      <c r="D37" s="55"/>
      <c r="E37" s="110">
        <v>0.28801444500000001</v>
      </c>
      <c r="F37" s="110">
        <v>0.12681814499999999</v>
      </c>
      <c r="G37" s="110">
        <v>1.5737000000000002E-5</v>
      </c>
      <c r="H37" s="110" t="s">
        <v>385</v>
      </c>
      <c r="I37" s="110">
        <v>4.565581E-3</v>
      </c>
      <c r="J37" s="110">
        <v>4.565581E-3</v>
      </c>
      <c r="K37" s="110">
        <v>4.565581E-3</v>
      </c>
      <c r="L37" s="110">
        <v>1.849646076570767E-4</v>
      </c>
      <c r="M37" s="110">
        <v>8.8632182000000004E-2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0.27959400000000001</v>
      </c>
      <c r="AG37" s="110" t="s">
        <v>392</v>
      </c>
      <c r="AH37" s="110">
        <v>6535.9242931199997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2.5737479329999995</v>
      </c>
      <c r="F39" s="110">
        <v>1.8088169420000024</v>
      </c>
      <c r="G39" s="110">
        <v>0.25266263500000002</v>
      </c>
      <c r="H39" s="110">
        <v>1.08304E-4</v>
      </c>
      <c r="I39" s="110">
        <v>0.27991538499999996</v>
      </c>
      <c r="J39" s="110">
        <v>0.31002145099999995</v>
      </c>
      <c r="K39" s="110">
        <v>0.35932713999999999</v>
      </c>
      <c r="L39" s="110">
        <v>7.5861519549163231E-2</v>
      </c>
      <c r="M39" s="110">
        <v>2.4489589489999997</v>
      </c>
      <c r="N39" s="110">
        <v>3.3938729286117346E-2</v>
      </c>
      <c r="O39" s="110">
        <v>1.0319490493795474E-2</v>
      </c>
      <c r="P39" s="110">
        <v>1.2197192652649676E-2</v>
      </c>
      <c r="Q39" s="110">
        <v>1.2561522767960069E-2</v>
      </c>
      <c r="R39" s="110">
        <v>2.0521795961892769E-2</v>
      </c>
      <c r="S39" s="110">
        <v>1.0907784569520924E-2</v>
      </c>
      <c r="T39" s="110">
        <v>8.022147263813598E-3</v>
      </c>
      <c r="U39" s="110">
        <v>1.1885708513999525E-2</v>
      </c>
      <c r="V39" s="110">
        <v>0.40290223094975874</v>
      </c>
      <c r="W39" s="110">
        <v>0.15969440040719479</v>
      </c>
      <c r="X39" s="110">
        <v>7.1905606819635181E-3</v>
      </c>
      <c r="Y39" s="110">
        <v>1.20382054493147E-2</v>
      </c>
      <c r="Z39" s="110">
        <v>3.9393516758842321E-3</v>
      </c>
      <c r="AA39" s="110">
        <v>3.0175546861985255E-3</v>
      </c>
      <c r="AB39" s="110">
        <v>2.6185672493360981E-2</v>
      </c>
      <c r="AC39" s="110">
        <v>3.9901599771728032E-2</v>
      </c>
      <c r="AD39" s="110">
        <v>1.5952440317199484E-2</v>
      </c>
      <c r="AE39" s="111"/>
      <c r="AF39" s="112">
        <v>71.429970713799946</v>
      </c>
      <c r="AG39" s="112">
        <v>351.29431619000002</v>
      </c>
      <c r="AH39" s="112">
        <v>22524.898234148222</v>
      </c>
      <c r="AI39" s="112">
        <v>9842.970789797997</v>
      </c>
      <c r="AJ39" s="112" t="s">
        <v>392</v>
      </c>
      <c r="AK39" s="112" t="s">
        <v>385</v>
      </c>
      <c r="AL39" s="121" t="s">
        <v>49</v>
      </c>
    </row>
    <row r="40" spans="1:38" ht="26.25" customHeight="1" thickBot="1" x14ac:dyDescent="0.25">
      <c r="A40" s="53" t="s">
        <v>70</v>
      </c>
      <c r="B40" s="53" t="s">
        <v>105</v>
      </c>
      <c r="C40" s="54" t="s">
        <v>361</v>
      </c>
      <c r="D40" s="55"/>
      <c r="E40" s="110">
        <v>0.16314500000000001</v>
      </c>
      <c r="F40" s="110">
        <v>1.6885000000000001E-2</v>
      </c>
      <c r="G40" s="110">
        <v>1E-4</v>
      </c>
      <c r="H40" s="110">
        <v>4.0000000000000003E-5</v>
      </c>
      <c r="I40" s="110">
        <v>1.052E-2</v>
      </c>
      <c r="J40" s="110">
        <v>1.052E-2</v>
      </c>
      <c r="K40" s="110">
        <v>1.052E-2</v>
      </c>
      <c r="L40" s="110">
        <v>6.5300000000000002E-3</v>
      </c>
      <c r="M40" s="110">
        <v>5.3870000000000001E-2</v>
      </c>
      <c r="N40" s="110" t="s">
        <v>396</v>
      </c>
      <c r="O40" s="110">
        <v>5.0000000000000002E-5</v>
      </c>
      <c r="P40" s="110" t="s">
        <v>396</v>
      </c>
      <c r="Q40" s="110" t="s">
        <v>396</v>
      </c>
      <c r="R40" s="110">
        <v>2.5000000000000001E-4</v>
      </c>
      <c r="S40" s="110">
        <v>8.5000000000000006E-3</v>
      </c>
      <c r="T40" s="110">
        <v>3.5000000000000005E-4</v>
      </c>
      <c r="U40" s="110">
        <v>5.0000000000000002E-5</v>
      </c>
      <c r="V40" s="110">
        <v>5.0000000000000001E-3</v>
      </c>
      <c r="W40" s="110" t="s">
        <v>396</v>
      </c>
      <c r="X40" s="110">
        <v>1.4999999999999999E-4</v>
      </c>
      <c r="Y40" s="110">
        <v>2.5000000000000001E-4</v>
      </c>
      <c r="Z40" s="110" t="s">
        <v>396</v>
      </c>
      <c r="AA40" s="110" t="s">
        <v>396</v>
      </c>
      <c r="AB40" s="110">
        <v>3.9999999999999996E-4</v>
      </c>
      <c r="AC40" s="110" t="s">
        <v>396</v>
      </c>
      <c r="AD40" s="110" t="s">
        <v>396</v>
      </c>
      <c r="AE40" s="111"/>
      <c r="AF40" s="112">
        <v>196.34380204346496</v>
      </c>
      <c r="AG40" s="112" t="s">
        <v>385</v>
      </c>
      <c r="AH40" s="112" t="s">
        <v>385</v>
      </c>
      <c r="AI40" s="112">
        <v>13.459342052789049</v>
      </c>
      <c r="AJ40" s="112" t="s">
        <v>385</v>
      </c>
      <c r="AK40" s="112" t="s">
        <v>385</v>
      </c>
      <c r="AL40" s="121" t="s">
        <v>49</v>
      </c>
    </row>
    <row r="41" spans="1:38" ht="26.25" customHeight="1" thickBot="1" x14ac:dyDescent="0.25">
      <c r="A41" s="53" t="s">
        <v>103</v>
      </c>
      <c r="B41" s="53" t="s">
        <v>106</v>
      </c>
      <c r="C41" s="54" t="s">
        <v>370</v>
      </c>
      <c r="D41" s="55"/>
      <c r="E41" s="110">
        <v>3.1822752949996778</v>
      </c>
      <c r="F41" s="110">
        <v>29.439395624675399</v>
      </c>
      <c r="G41" s="110">
        <v>1.2590255337806264</v>
      </c>
      <c r="H41" s="110">
        <v>0.12842192957990572</v>
      </c>
      <c r="I41" s="110">
        <v>12.651986509823221</v>
      </c>
      <c r="J41" s="110">
        <v>12.955641567747113</v>
      </c>
      <c r="K41" s="110">
        <v>13.778776641114661</v>
      </c>
      <c r="L41" s="110">
        <v>1.3056963516845868</v>
      </c>
      <c r="M41" s="110">
        <v>142.54829932870032</v>
      </c>
      <c r="N41" s="110">
        <v>0.35141321460423769</v>
      </c>
      <c r="O41" s="110">
        <v>0.20362148509960615</v>
      </c>
      <c r="P41" s="110">
        <v>6.43436954269926E-2</v>
      </c>
      <c r="Q41" s="110">
        <v>4.9042994539931432E-2</v>
      </c>
      <c r="R41" s="110">
        <v>0.67128515544176859</v>
      </c>
      <c r="S41" s="110">
        <v>0.17897004317338261</v>
      </c>
      <c r="T41" s="110">
        <v>9.1531104313497882E-2</v>
      </c>
      <c r="U41" s="110">
        <v>3.840275169801835E-2</v>
      </c>
      <c r="V41" s="110">
        <v>4.0819452928834181</v>
      </c>
      <c r="W41" s="110">
        <v>5.9315183719007498</v>
      </c>
      <c r="X41" s="110">
        <v>3.7380702057430941</v>
      </c>
      <c r="Y41" s="110">
        <v>2.9002078278068923</v>
      </c>
      <c r="Z41" s="110">
        <v>1.4989360654343029</v>
      </c>
      <c r="AA41" s="110">
        <v>2.0844295242388324</v>
      </c>
      <c r="AB41" s="110">
        <v>10.221643623223125</v>
      </c>
      <c r="AC41" s="110">
        <v>2.3495148024770205</v>
      </c>
      <c r="AD41" s="110">
        <v>8.2699304792595713E-2</v>
      </c>
      <c r="AE41" s="111"/>
      <c r="AF41" s="112">
        <v>276</v>
      </c>
      <c r="AG41" s="112">
        <v>2664.5586476450162</v>
      </c>
      <c r="AH41" s="112">
        <v>45951.454943315548</v>
      </c>
      <c r="AI41" s="112">
        <v>21970.105622712341</v>
      </c>
      <c r="AJ41" s="112" t="s">
        <v>392</v>
      </c>
      <c r="AK41" s="112" t="s">
        <v>385</v>
      </c>
      <c r="AL41" s="121" t="s">
        <v>49</v>
      </c>
    </row>
    <row r="42" spans="1:38" ht="26.25" customHeight="1" thickBot="1" x14ac:dyDescent="0.25">
      <c r="A42" s="53" t="s">
        <v>70</v>
      </c>
      <c r="B42" s="53" t="s">
        <v>107</v>
      </c>
      <c r="C42" s="54" t="s">
        <v>108</v>
      </c>
      <c r="D42" s="55"/>
      <c r="E42" s="110">
        <v>0.16470485824018857</v>
      </c>
      <c r="F42" s="110">
        <v>0.10650280328426549</v>
      </c>
      <c r="G42" s="110">
        <v>1.7800244299518499E-4</v>
      </c>
      <c r="H42" s="110">
        <v>5.1493039383036996E-5</v>
      </c>
      <c r="I42" s="110">
        <v>9.1330182716242037E-3</v>
      </c>
      <c r="J42" s="110">
        <v>9.1330182716242037E-3</v>
      </c>
      <c r="K42" s="110">
        <v>9.1330182716242037E-3</v>
      </c>
      <c r="L42" s="110">
        <v>5.2283337066060739E-3</v>
      </c>
      <c r="M42" s="110">
        <v>3.8383977452103091</v>
      </c>
      <c r="N42" s="110" t="s">
        <v>396</v>
      </c>
      <c r="O42" s="110">
        <v>8.9001221497592495E-5</v>
      </c>
      <c r="P42" s="110" t="s">
        <v>396</v>
      </c>
      <c r="Q42" s="110" t="s">
        <v>396</v>
      </c>
      <c r="R42" s="110">
        <v>4.450061074879625E-4</v>
      </c>
      <c r="S42" s="110">
        <v>1.5130207654590723E-2</v>
      </c>
      <c r="T42" s="110">
        <v>6.2300855048314755E-4</v>
      </c>
      <c r="U42" s="110">
        <v>8.9001221497592495E-5</v>
      </c>
      <c r="V42" s="110">
        <v>8.90012214975925E-3</v>
      </c>
      <c r="W42" s="110" t="s">
        <v>396</v>
      </c>
      <c r="X42" s="110">
        <v>3.1627350903036999E-4</v>
      </c>
      <c r="Y42" s="110">
        <v>3.9573626295036997E-4</v>
      </c>
      <c r="Z42" s="110" t="s">
        <v>396</v>
      </c>
      <c r="AA42" s="110" t="s">
        <v>396</v>
      </c>
      <c r="AB42" s="110">
        <v>7.1200977198073996E-4</v>
      </c>
      <c r="AC42" s="110" t="s">
        <v>396</v>
      </c>
      <c r="AD42" s="110" t="s">
        <v>396</v>
      </c>
      <c r="AE42" s="111"/>
      <c r="AF42" s="112">
        <v>357.78454828050928</v>
      </c>
      <c r="AG42" s="112" t="s">
        <v>385</v>
      </c>
      <c r="AH42" s="112" t="s">
        <v>385</v>
      </c>
      <c r="AI42" s="112">
        <v>19.727804453735672</v>
      </c>
      <c r="AJ42" s="112" t="s">
        <v>385</v>
      </c>
      <c r="AK42" s="112" t="s">
        <v>385</v>
      </c>
      <c r="AL42" s="121" t="s">
        <v>49</v>
      </c>
    </row>
    <row r="43" spans="1:38" ht="26.25" customHeight="1" thickBot="1" x14ac:dyDescent="0.25">
      <c r="A43" s="53" t="s">
        <v>103</v>
      </c>
      <c r="B43" s="53" t="s">
        <v>109</v>
      </c>
      <c r="C43" s="54" t="s">
        <v>110</v>
      </c>
      <c r="D43" s="55"/>
      <c r="E43" s="110">
        <v>0.22762938500000002</v>
      </c>
      <c r="F43" s="110">
        <v>2.0084801999999992E-2</v>
      </c>
      <c r="G43" s="110">
        <v>5.5210130999999996E-2</v>
      </c>
      <c r="H43" s="110">
        <v>1.0508258700000002E-4</v>
      </c>
      <c r="I43" s="110">
        <v>3.8860575999999987E-2</v>
      </c>
      <c r="J43" s="110">
        <v>6.9640343999999979E-2</v>
      </c>
      <c r="K43" s="110">
        <v>0.131226802</v>
      </c>
      <c r="L43" s="110">
        <v>9.6432637251035753E-3</v>
      </c>
      <c r="M43" s="110">
        <v>0.20274847500000001</v>
      </c>
      <c r="N43" s="110">
        <v>2.6134292590553674E-3</v>
      </c>
      <c r="O43" s="110">
        <v>1.1066975249212642E-3</v>
      </c>
      <c r="P43" s="110">
        <v>3.0647910883181614E-4</v>
      </c>
      <c r="Q43" s="110">
        <v>4.8839568273826911E-4</v>
      </c>
      <c r="R43" s="110">
        <v>2.1738543047814217E-3</v>
      </c>
      <c r="S43" s="110">
        <v>8.4403709224814669E-4</v>
      </c>
      <c r="T43" s="110">
        <v>1.380691909239732E-3</v>
      </c>
      <c r="U43" s="110">
        <v>3.0411085976301546E-4</v>
      </c>
      <c r="V43" s="110">
        <v>4.6285387966845122E-2</v>
      </c>
      <c r="W43" s="110">
        <v>9.5969462381697811E-3</v>
      </c>
      <c r="X43" s="110">
        <v>8.3444080565724436E-4</v>
      </c>
      <c r="Y43" s="110">
        <v>1.343895928231858E-3</v>
      </c>
      <c r="Z43" s="110">
        <v>4.2103843268072696E-4</v>
      </c>
      <c r="AA43" s="110">
        <v>3.3740646354181778E-4</v>
      </c>
      <c r="AB43" s="110">
        <v>2.9367816301116472E-3</v>
      </c>
      <c r="AC43" s="110">
        <v>5.3788578068118809E-4</v>
      </c>
      <c r="AD43" s="110">
        <v>9.0324776025819842E-5</v>
      </c>
      <c r="AE43" s="111"/>
      <c r="AF43" s="112">
        <v>115.70558868010002</v>
      </c>
      <c r="AG43" s="112">
        <v>7.7325646000000008</v>
      </c>
      <c r="AH43" s="112">
        <v>1595.10047723</v>
      </c>
      <c r="AI43" s="112">
        <v>1025.9307478859998</v>
      </c>
      <c r="AJ43" s="112" t="s">
        <v>392</v>
      </c>
      <c r="AK43" s="112" t="s">
        <v>385</v>
      </c>
      <c r="AL43" s="121" t="s">
        <v>49</v>
      </c>
    </row>
    <row r="44" spans="1:38" ht="26.25" customHeight="1" thickBot="1" x14ac:dyDescent="0.25">
      <c r="A44" s="53" t="s">
        <v>70</v>
      </c>
      <c r="B44" s="53" t="s">
        <v>111</v>
      </c>
      <c r="C44" s="54" t="s">
        <v>112</v>
      </c>
      <c r="D44" s="55"/>
      <c r="E44" s="110">
        <v>1.9528645899999999</v>
      </c>
      <c r="F44" s="110">
        <v>0.26013211000000003</v>
      </c>
      <c r="G44" s="110">
        <v>1.1853999999999999E-3</v>
      </c>
      <c r="H44" s="110">
        <v>4.6108E-4</v>
      </c>
      <c r="I44" s="110">
        <v>0.10764139</v>
      </c>
      <c r="J44" s="110">
        <v>0.10764139</v>
      </c>
      <c r="K44" s="110">
        <v>0.10764139</v>
      </c>
      <c r="L44" s="110">
        <v>6.2242159999999998E-2</v>
      </c>
      <c r="M44" s="110">
        <v>3.1613673599999998</v>
      </c>
      <c r="N44" s="110" t="s">
        <v>396</v>
      </c>
      <c r="O44" s="110">
        <v>5.9270000000000004E-4</v>
      </c>
      <c r="P44" s="110" t="s">
        <v>396</v>
      </c>
      <c r="Q44" s="110" t="s">
        <v>396</v>
      </c>
      <c r="R44" s="110">
        <v>2.9635000000000004E-3</v>
      </c>
      <c r="S44" s="110">
        <v>0.100759</v>
      </c>
      <c r="T44" s="110">
        <v>4.1489000000000005E-3</v>
      </c>
      <c r="U44" s="110">
        <v>5.9270000000000004E-4</v>
      </c>
      <c r="V44" s="110">
        <v>5.9270000000000003E-2</v>
      </c>
      <c r="W44" s="110" t="s">
        <v>396</v>
      </c>
      <c r="X44" s="110">
        <v>1.8108E-3</v>
      </c>
      <c r="Y44" s="110">
        <v>2.9307999999999999E-3</v>
      </c>
      <c r="Z44" s="110" t="s">
        <v>396</v>
      </c>
      <c r="AA44" s="110" t="s">
        <v>396</v>
      </c>
      <c r="AB44" s="110">
        <v>4.7415999999999995E-3</v>
      </c>
      <c r="AC44" s="110" t="s">
        <v>396</v>
      </c>
      <c r="AD44" s="110" t="s">
        <v>396</v>
      </c>
      <c r="AE44" s="111"/>
      <c r="AF44" s="112">
        <v>2332.959965064807</v>
      </c>
      <c r="AG44" s="112" t="s">
        <v>385</v>
      </c>
      <c r="AH44" s="112" t="s">
        <v>385</v>
      </c>
      <c r="AI44" s="112">
        <v>156.73952199123732</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0.64198791500000008</v>
      </c>
      <c r="F46" s="110">
        <v>1.1224333042011678</v>
      </c>
      <c r="G46" s="110">
        <v>0.36133958699999996</v>
      </c>
      <c r="H46" s="110">
        <v>9.0146649999999995E-2</v>
      </c>
      <c r="I46" s="110">
        <v>1.4625294999999995E-2</v>
      </c>
      <c r="J46" s="110">
        <v>1.6973113999999991E-2</v>
      </c>
      <c r="K46" s="110">
        <v>2.1639493000000003E-2</v>
      </c>
      <c r="L46" s="110">
        <v>3.9733994593188606E-3</v>
      </c>
      <c r="M46" s="110">
        <v>0.36244966099999998</v>
      </c>
      <c r="N46" s="110">
        <v>1.9660453880729358E-3</v>
      </c>
      <c r="O46" s="110">
        <v>3.9237729901497534E-4</v>
      </c>
      <c r="P46" s="110">
        <v>1.3494750518553301E-3</v>
      </c>
      <c r="Q46" s="110">
        <v>9.5212028581876404E-4</v>
      </c>
      <c r="R46" s="110">
        <v>7.3392991148031215E-4</v>
      </c>
      <c r="S46" s="110">
        <v>2.8652584823600123E-4</v>
      </c>
      <c r="T46" s="110">
        <v>9.9712560847845313E-4</v>
      </c>
      <c r="U46" s="110">
        <v>1.4356310183855964E-3</v>
      </c>
      <c r="V46" s="110">
        <v>1.7542676460475574E-2</v>
      </c>
      <c r="W46" s="110">
        <v>1.2621793688856742E-2</v>
      </c>
      <c r="X46" s="110">
        <v>2.2250502290754781E-4</v>
      </c>
      <c r="Y46" s="110">
        <v>4.2897959199369383E-4</v>
      </c>
      <c r="Z46" s="110">
        <v>1.5055632798460712E-4</v>
      </c>
      <c r="AA46" s="110">
        <v>1.046202686466661E-4</v>
      </c>
      <c r="AB46" s="110">
        <v>9.0666121153251504E-4</v>
      </c>
      <c r="AC46" s="110">
        <v>4.2720196292279867E-3</v>
      </c>
      <c r="AD46" s="110">
        <v>1.8489005913912488E-3</v>
      </c>
      <c r="AE46" s="111"/>
      <c r="AF46" s="112">
        <v>8.316546537999999</v>
      </c>
      <c r="AG46" s="112">
        <v>18.374355000000005</v>
      </c>
      <c r="AH46" s="112">
        <v>1517.2526079778004</v>
      </c>
      <c r="AI46" s="112">
        <v>3328.1281827400007</v>
      </c>
      <c r="AJ46" s="112" t="s">
        <v>392</v>
      </c>
      <c r="AK46" s="112" t="s">
        <v>385</v>
      </c>
      <c r="AL46" s="121" t="s">
        <v>49</v>
      </c>
    </row>
    <row r="47" spans="1:38" ht="26.25" customHeight="1" thickBot="1" x14ac:dyDescent="0.25">
      <c r="A47" s="53" t="s">
        <v>70</v>
      </c>
      <c r="B47" s="53" t="s">
        <v>117</v>
      </c>
      <c r="C47" s="54" t="s">
        <v>118</v>
      </c>
      <c r="D47" s="55"/>
      <c r="E47" s="110">
        <v>5.0246571240874283E-2</v>
      </c>
      <c r="F47" s="110">
        <v>2.8762679581972362E-4</v>
      </c>
      <c r="G47" s="110">
        <v>2.9291653754184191E-3</v>
      </c>
      <c r="H47" s="110">
        <v>1.7778196991968324E-7</v>
      </c>
      <c r="I47" s="110">
        <v>2.9192477151770258E-4</v>
      </c>
      <c r="J47" s="110">
        <v>2.9192477151770258E-4</v>
      </c>
      <c r="K47" s="110">
        <v>2.9192477151770258E-4</v>
      </c>
      <c r="L47" s="110">
        <v>1.4036409795457961E-4</v>
      </c>
      <c r="M47" s="110">
        <v>2.1878333236399549E-2</v>
      </c>
      <c r="N47" s="110">
        <v>1.598391084287329E-10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150.99149668199999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1.2016</v>
      </c>
      <c r="G48" s="110" t="s">
        <v>385</v>
      </c>
      <c r="H48" s="110" t="s">
        <v>385</v>
      </c>
      <c r="I48" s="110">
        <v>7.5100000000000002E-3</v>
      </c>
      <c r="J48" s="110">
        <v>6.3084000000000001E-2</v>
      </c>
      <c r="K48" s="110">
        <v>0.13367799999999999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1.502</v>
      </c>
      <c r="AL48" s="121" t="s">
        <v>397</v>
      </c>
    </row>
    <row r="49" spans="1:38" ht="26.25" customHeight="1" thickBot="1" x14ac:dyDescent="0.25">
      <c r="A49" s="53" t="s">
        <v>119</v>
      </c>
      <c r="B49" s="53" t="s">
        <v>122</v>
      </c>
      <c r="C49" s="54" t="s">
        <v>123</v>
      </c>
      <c r="D49" s="55"/>
      <c r="E49" s="110">
        <v>1.4680051100200001E-3</v>
      </c>
      <c r="F49" s="110">
        <v>1.016404371906E-2</v>
      </c>
      <c r="G49" s="110">
        <v>1.05600454224E-3</v>
      </c>
      <c r="H49" s="110">
        <v>4.8840210078600005E-3</v>
      </c>
      <c r="I49" s="110">
        <v>8.0520346345799992E-2</v>
      </c>
      <c r="J49" s="110">
        <v>0.19272082895880002</v>
      </c>
      <c r="K49" s="110">
        <v>0.45804197019659998</v>
      </c>
      <c r="L49" s="110">
        <v>3.9454969709441998E-2</v>
      </c>
      <c r="M49" s="110">
        <v>1.4872026117880002</v>
      </c>
      <c r="N49" s="110">
        <v>0.50160215756399995</v>
      </c>
      <c r="O49" s="110">
        <v>9.2400397446E-3</v>
      </c>
      <c r="P49" s="110">
        <v>1.5840068133600001E-2</v>
      </c>
      <c r="Q49" s="110">
        <v>1.7160073811400001E-2</v>
      </c>
      <c r="R49" s="110">
        <v>0.224400965226</v>
      </c>
      <c r="S49" s="110">
        <v>6.3360272534400006E-2</v>
      </c>
      <c r="T49" s="110">
        <v>0.15840068133599999</v>
      </c>
      <c r="U49" s="110">
        <v>2.1120090844800002E-2</v>
      </c>
      <c r="V49" s="110">
        <v>0.29040124911600002</v>
      </c>
      <c r="W49" s="110">
        <v>3.9600170333999998</v>
      </c>
      <c r="X49" s="110">
        <v>0.21120090844799999</v>
      </c>
      <c r="Y49" s="110">
        <v>0.26400113555999999</v>
      </c>
      <c r="Z49" s="110">
        <v>0.13200056777999999</v>
      </c>
      <c r="AA49" s="110">
        <v>9.240039744600001E-2</v>
      </c>
      <c r="AB49" s="110">
        <v>0.69960300923399998</v>
      </c>
      <c r="AC49" s="110" t="s">
        <v>396</v>
      </c>
      <c r="AD49" s="110" t="s">
        <v>396</v>
      </c>
      <c r="AE49" s="111"/>
      <c r="AF49" s="112" t="s">
        <v>385</v>
      </c>
      <c r="AG49" s="112" t="s">
        <v>385</v>
      </c>
      <c r="AH49" s="112" t="s">
        <v>385</v>
      </c>
      <c r="AI49" s="112" t="s">
        <v>385</v>
      </c>
      <c r="AJ49" s="112" t="s">
        <v>385</v>
      </c>
      <c r="AK49" s="112">
        <v>1.3240056778</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0.49129359</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9.0019720400000001</v>
      </c>
      <c r="AL51" s="121" t="s">
        <v>400</v>
      </c>
    </row>
    <row r="52" spans="1:38" ht="26.25" customHeight="1" thickBot="1" x14ac:dyDescent="0.25">
      <c r="A52" s="53" t="s">
        <v>119</v>
      </c>
      <c r="B52" s="57" t="s">
        <v>128</v>
      </c>
      <c r="C52" s="59" t="s">
        <v>362</v>
      </c>
      <c r="D52" s="56"/>
      <c r="E52" s="110">
        <v>0.17881542000000003</v>
      </c>
      <c r="F52" s="110">
        <v>0.56199131999999996</v>
      </c>
      <c r="G52" s="110">
        <v>1.25170794</v>
      </c>
      <c r="H52" s="110" t="s">
        <v>401</v>
      </c>
      <c r="I52" s="110">
        <v>1.0218023999999999E-2</v>
      </c>
      <c r="J52" s="110">
        <v>2.5545059999999998E-2</v>
      </c>
      <c r="K52" s="110">
        <v>3.0654072000000001E-2</v>
      </c>
      <c r="L52" s="110" t="s">
        <v>396</v>
      </c>
      <c r="M52" s="110">
        <v>0.20946949200000001</v>
      </c>
      <c r="N52" s="110">
        <v>1.5327036E-2</v>
      </c>
      <c r="O52" s="110">
        <v>2.5545059999999998E-3</v>
      </c>
      <c r="P52" s="110">
        <v>3.0654071999999997E-3</v>
      </c>
      <c r="Q52" s="110">
        <v>5.1090119999999998E-4</v>
      </c>
      <c r="R52" s="110">
        <v>5.1090119999999998E-4</v>
      </c>
      <c r="S52" s="110">
        <v>6.1308143999999993E-3</v>
      </c>
      <c r="T52" s="110">
        <v>2.7077763599999999E-2</v>
      </c>
      <c r="U52" s="110">
        <v>5.1090119999999998E-4</v>
      </c>
      <c r="V52" s="110">
        <v>5.1090119999999996E-3</v>
      </c>
      <c r="W52" s="110">
        <v>6.1308143999999993E-3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5.1090119999999999</v>
      </c>
      <c r="AL52" s="121" t="s">
        <v>402</v>
      </c>
    </row>
    <row r="53" spans="1:38" ht="26.25" customHeight="1" thickBot="1" x14ac:dyDescent="0.25">
      <c r="A53" s="53" t="s">
        <v>119</v>
      </c>
      <c r="B53" s="57" t="s">
        <v>129</v>
      </c>
      <c r="C53" s="59" t="s">
        <v>130</v>
      </c>
      <c r="D53" s="56"/>
      <c r="E53" s="110" t="s">
        <v>385</v>
      </c>
      <c r="F53" s="110">
        <v>1.4551293943393129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2.5629628732752288</v>
      </c>
      <c r="AL53" s="121" t="s">
        <v>403</v>
      </c>
    </row>
    <row r="54" spans="1:38" ht="37.5" customHeight="1" thickBot="1" x14ac:dyDescent="0.25">
      <c r="A54" s="53" t="s">
        <v>119</v>
      </c>
      <c r="B54" s="57" t="s">
        <v>131</v>
      </c>
      <c r="C54" s="59" t="s">
        <v>132</v>
      </c>
      <c r="D54" s="56"/>
      <c r="E54" s="110" t="s">
        <v>385</v>
      </c>
      <c r="F54" s="110">
        <v>1.5432826646700002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77178.470118999991</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1.5464985929746415</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1522827</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2.7532404999999999E-2</v>
      </c>
      <c r="J57" s="110">
        <v>6.4255734000000009E-2</v>
      </c>
      <c r="K57" s="110">
        <v>0.153089371</v>
      </c>
      <c r="L57" s="110">
        <v>8.2597214999999996E-4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2854.6357899999998</v>
      </c>
      <c r="AL57" s="121" t="s">
        <v>407</v>
      </c>
    </row>
    <row r="58" spans="1:38" ht="26.25" customHeight="1" thickBot="1" x14ac:dyDescent="0.25">
      <c r="A58" s="53" t="s">
        <v>53</v>
      </c>
      <c r="B58" s="53" t="s">
        <v>139</v>
      </c>
      <c r="C58" s="54" t="s">
        <v>140</v>
      </c>
      <c r="D58" s="55"/>
      <c r="E58" s="110" t="s">
        <v>401</v>
      </c>
      <c r="F58" s="110" t="s">
        <v>401</v>
      </c>
      <c r="G58" s="110" t="s">
        <v>401</v>
      </c>
      <c r="H58" s="110" t="s">
        <v>401</v>
      </c>
      <c r="I58" s="110">
        <v>5.9380700000000012E-4</v>
      </c>
      <c r="J58" s="110">
        <v>7.125658E-3</v>
      </c>
      <c r="K58" s="110">
        <v>5.9380426E-2</v>
      </c>
      <c r="L58" s="110">
        <v>2.7315122000000007E-6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782.29058999999995</v>
      </c>
      <c r="AL58" s="121" t="s">
        <v>408</v>
      </c>
    </row>
    <row r="59" spans="1:38" ht="26.25" customHeight="1" thickBot="1" x14ac:dyDescent="0.25">
      <c r="A59" s="53" t="s">
        <v>53</v>
      </c>
      <c r="B59" s="61" t="s">
        <v>141</v>
      </c>
      <c r="C59" s="54" t="s">
        <v>372</v>
      </c>
      <c r="D59" s="55"/>
      <c r="E59" s="110" t="s">
        <v>401</v>
      </c>
      <c r="F59" s="110" t="s">
        <v>401</v>
      </c>
      <c r="G59" s="110" t="s">
        <v>401</v>
      </c>
      <c r="H59" s="110" t="s">
        <v>401</v>
      </c>
      <c r="I59" s="110">
        <v>3.0102500000000004E-2</v>
      </c>
      <c r="J59" s="110">
        <v>3.1425685000000002E-2</v>
      </c>
      <c r="K59" s="110">
        <v>3.3079672999999997E-2</v>
      </c>
      <c r="L59" s="110">
        <v>1.8663550000000002E-5</v>
      </c>
      <c r="M59" s="110" t="s">
        <v>401</v>
      </c>
      <c r="N59" s="110">
        <v>0.68412322009999993</v>
      </c>
      <c r="O59" s="110">
        <v>3.9314863890000003E-2</v>
      </c>
      <c r="P59" s="110">
        <v>9.3674685900000006E-4</v>
      </c>
      <c r="Q59" s="110">
        <v>7.2102301069999999E-2</v>
      </c>
      <c r="R59" s="110">
        <v>8.9702259190000008E-2</v>
      </c>
      <c r="S59" s="110">
        <v>2.185742671E-3</v>
      </c>
      <c r="T59" s="110">
        <v>0.12106448697000002</v>
      </c>
      <c r="U59" s="110">
        <v>0.33922416239999997</v>
      </c>
      <c r="V59" s="110">
        <v>0.11553211261000002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312.24895300000003</v>
      </c>
      <c r="AL59" s="121" t="s">
        <v>409</v>
      </c>
    </row>
    <row r="60" spans="1:38" ht="26.25" customHeight="1" thickBot="1" x14ac:dyDescent="0.25">
      <c r="A60" s="53" t="s">
        <v>53</v>
      </c>
      <c r="B60" s="61" t="s">
        <v>142</v>
      </c>
      <c r="C60" s="54" t="s">
        <v>143</v>
      </c>
      <c r="D60" s="96"/>
      <c r="E60" s="110">
        <v>3.0261555999999998E-2</v>
      </c>
      <c r="F60" s="110">
        <v>8.5864500000000022E-4</v>
      </c>
      <c r="G60" s="110">
        <v>6.2301070000000004E-3</v>
      </c>
      <c r="H60" s="110" t="s">
        <v>385</v>
      </c>
      <c r="I60" s="110">
        <v>2.0160859999999998E-3</v>
      </c>
      <c r="J60" s="110">
        <v>2.4193067000000019E-2</v>
      </c>
      <c r="K60" s="110">
        <v>0.20196668000000001</v>
      </c>
      <c r="L60" s="110" t="s">
        <v>385</v>
      </c>
      <c r="M60" s="110">
        <v>3.8206139E-2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104.25049028620002</v>
      </c>
      <c r="AG60" s="112">
        <v>23.353200000000001</v>
      </c>
      <c r="AH60" s="112">
        <v>186.87568700700001</v>
      </c>
      <c r="AI60" s="112">
        <v>3.3930000000000002E-2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8.8315464600767363E-2</v>
      </c>
      <c r="J61" s="110">
        <v>0.88315464600767379</v>
      </c>
      <c r="K61" s="110">
        <v>2.9481990952476176</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3.4889999999999999</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0.26358476200000003</v>
      </c>
      <c r="F63" s="110">
        <v>0.12829377399999997</v>
      </c>
      <c r="G63" s="110">
        <v>0.420840041</v>
      </c>
      <c r="H63" s="110">
        <v>2.2004840000000001E-2</v>
      </c>
      <c r="I63" s="110">
        <v>9.794769999999996E-3</v>
      </c>
      <c r="J63" s="110">
        <v>1.6161123999999995E-2</v>
      </c>
      <c r="K63" s="110">
        <v>6.8181493999999995E-2</v>
      </c>
      <c r="L63" s="110" t="s">
        <v>396</v>
      </c>
      <c r="M63" s="110">
        <v>0.73889481199999996</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5.1444581330000005</v>
      </c>
      <c r="AG63" s="112">
        <v>499.89974238259998</v>
      </c>
      <c r="AH63" s="112">
        <v>801.80723425159999</v>
      </c>
      <c r="AI63" s="112">
        <v>0.31509999999999999</v>
      </c>
      <c r="AJ63" s="112" t="s">
        <v>385</v>
      </c>
      <c r="AK63" s="112" t="s">
        <v>385</v>
      </c>
      <c r="AL63" s="121" t="s">
        <v>399</v>
      </c>
    </row>
    <row r="64" spans="1:38" ht="26.25" customHeight="1" thickBot="1" x14ac:dyDescent="0.25">
      <c r="A64" s="53" t="s">
        <v>53</v>
      </c>
      <c r="B64" s="61" t="s">
        <v>150</v>
      </c>
      <c r="C64" s="54" t="s">
        <v>151</v>
      </c>
      <c r="D64" s="55"/>
      <c r="E64" s="110">
        <v>0.14485266300000002</v>
      </c>
      <c r="F64" s="110">
        <v>2.2413070000000001E-3</v>
      </c>
      <c r="G64" s="110">
        <v>7.9452500000000003E-4</v>
      </c>
      <c r="H64" s="110">
        <v>4.9195400000000009E-3</v>
      </c>
      <c r="I64" s="110">
        <v>2.3835799999999997E-3</v>
      </c>
      <c r="J64" s="110">
        <v>3.9726340000000001E-3</v>
      </c>
      <c r="K64" s="110">
        <v>6.6210549999999998E-3</v>
      </c>
      <c r="L64" s="110">
        <v>4.2904439999999991E-5</v>
      </c>
      <c r="M64" s="110">
        <v>4.8992047999999996E-2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9.5951000000000001E-4</v>
      </c>
      <c r="AG64" s="112" t="s">
        <v>385</v>
      </c>
      <c r="AH64" s="112">
        <v>3044.1022094140003</v>
      </c>
      <c r="AI64" s="112" t="s">
        <v>385</v>
      </c>
      <c r="AJ64" s="112" t="s">
        <v>385</v>
      </c>
      <c r="AK64" s="112">
        <v>491.95400000000001</v>
      </c>
      <c r="AL64" s="121" t="s">
        <v>413</v>
      </c>
    </row>
    <row r="65" spans="1:38" ht="26.25" customHeight="1" thickBot="1" x14ac:dyDescent="0.25">
      <c r="A65" s="53" t="s">
        <v>53</v>
      </c>
      <c r="B65" s="57" t="s">
        <v>152</v>
      </c>
      <c r="C65" s="54" t="s">
        <v>153</v>
      </c>
      <c r="D65" s="55"/>
      <c r="E65" s="110">
        <v>0.367339786</v>
      </c>
      <c r="F65" s="110" t="s">
        <v>385</v>
      </c>
      <c r="G65" s="110" t="s">
        <v>385</v>
      </c>
      <c r="H65" s="110">
        <v>1.022394E-3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2.13525E-3</v>
      </c>
      <c r="AG65" s="112" t="s">
        <v>385</v>
      </c>
      <c r="AH65" s="112" t="s">
        <v>385</v>
      </c>
      <c r="AI65" s="112" t="s">
        <v>385</v>
      </c>
      <c r="AJ65" s="112" t="s">
        <v>385</v>
      </c>
      <c r="AK65" s="112">
        <v>571.26900000000001</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5.9954172999999999E-2</v>
      </c>
      <c r="F67" s="110">
        <v>1.88591E-4</v>
      </c>
      <c r="G67" s="110">
        <v>8.2667309999999994E-3</v>
      </c>
      <c r="H67" s="110" t="s">
        <v>385</v>
      </c>
      <c r="I67" s="110">
        <v>7.6748037999999991E-2</v>
      </c>
      <c r="J67" s="110">
        <v>0.12791339499999999</v>
      </c>
      <c r="K67" s="110">
        <v>0.21318899699999999</v>
      </c>
      <c r="L67" s="110">
        <v>1.3814646839999997E-3</v>
      </c>
      <c r="M67" s="110">
        <v>0.168761516</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307.94471688300001</v>
      </c>
      <c r="AI67" s="112" t="s">
        <v>385</v>
      </c>
      <c r="AJ67" s="112" t="s">
        <v>385</v>
      </c>
      <c r="AK67" s="112">
        <v>60.468514553314122</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0.50716932100000001</v>
      </c>
      <c r="F70" s="110">
        <v>0.45042684118920989</v>
      </c>
      <c r="G70" s="110">
        <v>1.323600028</v>
      </c>
      <c r="H70" s="110">
        <v>0.13409698599999997</v>
      </c>
      <c r="I70" s="110">
        <v>5.4991108000000004E-2</v>
      </c>
      <c r="J70" s="110">
        <v>9.0327265999999989E-2</v>
      </c>
      <c r="K70" s="110">
        <v>0.14745897600000002</v>
      </c>
      <c r="L70" s="110">
        <v>9.8983994400000008E-4</v>
      </c>
      <c r="M70" s="110">
        <v>0.80673633600000005</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6439.2417166087007</v>
      </c>
      <c r="AG70" s="112" t="s">
        <v>385</v>
      </c>
      <c r="AH70" s="112">
        <v>3142.5008842493999</v>
      </c>
      <c r="AI70" s="112">
        <v>0.26400000000000001</v>
      </c>
      <c r="AJ70" s="112">
        <v>17.853983146000001</v>
      </c>
      <c r="AK70" s="112" t="s">
        <v>385</v>
      </c>
      <c r="AL70" s="121" t="s">
        <v>399</v>
      </c>
    </row>
    <row r="71" spans="1:38" ht="26.25" customHeight="1" thickBot="1" x14ac:dyDescent="0.25">
      <c r="A71" s="53" t="s">
        <v>53</v>
      </c>
      <c r="B71" s="53" t="s">
        <v>163</v>
      </c>
      <c r="C71" s="54" t="s">
        <v>164</v>
      </c>
      <c r="D71" s="60"/>
      <c r="E71" s="110">
        <v>1.5803200000000001E-4</v>
      </c>
      <c r="F71" s="110">
        <v>1.4920743792249993</v>
      </c>
      <c r="G71" s="110">
        <v>2.5899999999999998E-6</v>
      </c>
      <c r="H71" s="110" t="s">
        <v>392</v>
      </c>
      <c r="I71" s="110">
        <v>6.8808000000000009E-5</v>
      </c>
      <c r="J71" s="110">
        <v>8.6228000000000002E-5</v>
      </c>
      <c r="K71" s="110">
        <v>8.7099000000000001E-5</v>
      </c>
      <c r="L71" s="110" t="s">
        <v>396</v>
      </c>
      <c r="M71" s="110">
        <v>8.4682699999999997E-4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6.493287500000001</v>
      </c>
      <c r="AI71" s="112" t="s">
        <v>385</v>
      </c>
      <c r="AJ71" s="112" t="s">
        <v>385</v>
      </c>
      <c r="AK71" s="112" t="s">
        <v>385</v>
      </c>
      <c r="AL71" s="121" t="s">
        <v>399</v>
      </c>
    </row>
    <row r="72" spans="1:38" ht="26.25" customHeight="1" thickBot="1" x14ac:dyDescent="0.25">
      <c r="A72" s="53" t="s">
        <v>53</v>
      </c>
      <c r="B72" s="53" t="s">
        <v>165</v>
      </c>
      <c r="C72" s="54" t="s">
        <v>166</v>
      </c>
      <c r="D72" s="55"/>
      <c r="E72" s="110">
        <v>2.3249546699999999</v>
      </c>
      <c r="F72" s="110">
        <v>0.35802648699999995</v>
      </c>
      <c r="G72" s="110">
        <v>2.9195479949999998</v>
      </c>
      <c r="H72" s="110">
        <v>2.7149999999999998E-6</v>
      </c>
      <c r="I72" s="110">
        <v>7.8817471E-2</v>
      </c>
      <c r="J72" s="110">
        <v>0.13371149900000001</v>
      </c>
      <c r="K72" s="110">
        <v>0.67370253499999999</v>
      </c>
      <c r="L72" s="110">
        <v>2.837428956E-4</v>
      </c>
      <c r="M72" s="110">
        <v>52.222446198999997</v>
      </c>
      <c r="N72" s="110">
        <v>3.3818489929500002</v>
      </c>
      <c r="O72" s="110">
        <v>6.0746512773000007E-2</v>
      </c>
      <c r="P72" s="110">
        <v>3.6295753834000001E-2</v>
      </c>
      <c r="Q72" s="110">
        <v>0.32558212982000007</v>
      </c>
      <c r="R72" s="110">
        <v>0.29982733651300003</v>
      </c>
      <c r="S72" s="110">
        <v>0.23058737940000001</v>
      </c>
      <c r="T72" s="110">
        <v>0.13375607475500001</v>
      </c>
      <c r="U72" s="110">
        <v>8.0195072029999995E-2</v>
      </c>
      <c r="V72" s="110">
        <v>5.4627122487300017</v>
      </c>
      <c r="W72" s="110">
        <v>31.2261230469</v>
      </c>
      <c r="X72" s="110" t="s">
        <v>396</v>
      </c>
      <c r="Y72" s="110" t="s">
        <v>396</v>
      </c>
      <c r="Z72" s="110" t="s">
        <v>396</v>
      </c>
      <c r="AA72" s="110" t="s">
        <v>396</v>
      </c>
      <c r="AB72" s="110">
        <v>9.5202429818000009</v>
      </c>
      <c r="AC72" s="110">
        <v>0.104043</v>
      </c>
      <c r="AD72" s="110">
        <v>18.120520175000003</v>
      </c>
      <c r="AE72" s="111"/>
      <c r="AF72" s="112" t="s">
        <v>392</v>
      </c>
      <c r="AG72" s="112">
        <v>60583.834610730402</v>
      </c>
      <c r="AH72" s="112">
        <v>3719.9432159970002</v>
      </c>
      <c r="AI72" s="112" t="s">
        <v>385</v>
      </c>
      <c r="AJ72" s="112" t="s">
        <v>385</v>
      </c>
      <c r="AK72" s="112">
        <v>3938.80647</v>
      </c>
      <c r="AL72" s="121" t="s">
        <v>419</v>
      </c>
    </row>
    <row r="73" spans="1:38" ht="26.25" customHeight="1" thickBot="1" x14ac:dyDescent="0.25">
      <c r="A73" s="53" t="s">
        <v>53</v>
      </c>
      <c r="B73" s="53" t="s">
        <v>167</v>
      </c>
      <c r="C73" s="54" t="s">
        <v>168</v>
      </c>
      <c r="D73" s="55"/>
      <c r="E73" s="110">
        <v>8.0853979999999988E-3</v>
      </c>
      <c r="F73" s="110">
        <v>1.4330405999999999E-2</v>
      </c>
      <c r="G73" s="110">
        <v>1.9477982000000001E-2</v>
      </c>
      <c r="H73" s="110">
        <v>3.4209999999999999E-6</v>
      </c>
      <c r="I73" s="110">
        <v>1.1518709999999998E-2</v>
      </c>
      <c r="J73" s="110">
        <v>1.4601181999999997E-2</v>
      </c>
      <c r="K73" s="110">
        <v>1.6223534999999997E-2</v>
      </c>
      <c r="L73" s="110">
        <v>1.1518709999999998E-3</v>
      </c>
      <c r="M73" s="110">
        <v>9.0718438000000012E-2</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162.28499740000001</v>
      </c>
      <c r="AH73" s="112">
        <v>15.485542645999999</v>
      </c>
      <c r="AI73" s="112" t="s">
        <v>385</v>
      </c>
      <c r="AJ73" s="112" t="s">
        <v>385</v>
      </c>
      <c r="AK73" s="112">
        <v>105.518</v>
      </c>
      <c r="AL73" s="121" t="s">
        <v>420</v>
      </c>
    </row>
    <row r="74" spans="1:38" ht="26.25" customHeight="1" thickBot="1" x14ac:dyDescent="0.25">
      <c r="A74" s="53" t="s">
        <v>53</v>
      </c>
      <c r="B74" s="53" t="s">
        <v>169</v>
      </c>
      <c r="C74" s="54" t="s">
        <v>170</v>
      </c>
      <c r="D74" s="55"/>
      <c r="E74" s="110">
        <v>0.49743298600000002</v>
      </c>
      <c r="F74" s="110">
        <v>4.5279039999999993E-2</v>
      </c>
      <c r="G74" s="110">
        <v>2.0393838459999998</v>
      </c>
      <c r="H74" s="110" t="s">
        <v>396</v>
      </c>
      <c r="I74" s="110">
        <v>0.11748982200000001</v>
      </c>
      <c r="J74" s="110">
        <v>0.13181784600000002</v>
      </c>
      <c r="K74" s="110">
        <v>0.14328026900000002</v>
      </c>
      <c r="L74" s="110">
        <v>2.702265906E-3</v>
      </c>
      <c r="M74" s="110">
        <v>15.5812408579999</v>
      </c>
      <c r="N74" s="110" t="s">
        <v>396</v>
      </c>
      <c r="O74" s="110" t="s">
        <v>396</v>
      </c>
      <c r="P74" s="110" t="s">
        <v>396</v>
      </c>
      <c r="Q74" s="110" t="s">
        <v>396</v>
      </c>
      <c r="R74" s="110" t="s">
        <v>396</v>
      </c>
      <c r="S74" s="110" t="s">
        <v>396</v>
      </c>
      <c r="T74" s="110" t="s">
        <v>396</v>
      </c>
      <c r="U74" s="110" t="s">
        <v>396</v>
      </c>
      <c r="V74" s="110" t="s">
        <v>396</v>
      </c>
      <c r="W74" s="110" t="s">
        <v>396</v>
      </c>
      <c r="X74" s="110">
        <v>1.2235611150000001E-2</v>
      </c>
      <c r="Y74" s="110">
        <v>3.4958889000000003E-3</v>
      </c>
      <c r="Z74" s="110">
        <v>3.4958889000000003E-3</v>
      </c>
      <c r="AA74" s="110">
        <v>1.7479444500000001E-3</v>
      </c>
      <c r="AB74" s="110">
        <v>2.0975333400000001E-2</v>
      </c>
      <c r="AC74" s="110" t="s">
        <v>396</v>
      </c>
      <c r="AD74" s="110" t="s">
        <v>385</v>
      </c>
      <c r="AE74" s="111"/>
      <c r="AF74" s="112">
        <v>1.7849999999999998E-2</v>
      </c>
      <c r="AG74" s="112" t="s">
        <v>385</v>
      </c>
      <c r="AH74" s="112">
        <v>495.90619534799998</v>
      </c>
      <c r="AI74" s="112" t="s">
        <v>385</v>
      </c>
      <c r="AJ74" s="112" t="s">
        <v>385</v>
      </c>
      <c r="AK74" s="112">
        <v>174.794445</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7.5619099999999998E-3</v>
      </c>
      <c r="F76" s="110">
        <v>4.5085599999999997E-4</v>
      </c>
      <c r="G76" s="110">
        <v>6.2108263999999996E-2</v>
      </c>
      <c r="H76" s="110" t="s">
        <v>396</v>
      </c>
      <c r="I76" s="110">
        <v>1.1857200407308E-4</v>
      </c>
      <c r="J76" s="110">
        <v>4.7428774123575804E-4</v>
      </c>
      <c r="K76" s="110">
        <v>1.185717E-3</v>
      </c>
      <c r="L76" s="110" t="s">
        <v>396</v>
      </c>
      <c r="M76" s="110">
        <v>2.041944E-3</v>
      </c>
      <c r="N76" s="110">
        <v>7.2600000000000016E-5</v>
      </c>
      <c r="O76" s="110">
        <v>3.3000000000000006E-6</v>
      </c>
      <c r="P76" s="110">
        <v>6.6000000000000012E-6</v>
      </c>
      <c r="Q76" s="110">
        <v>1.98E-5</v>
      </c>
      <c r="R76" s="110" t="s">
        <v>396</v>
      </c>
      <c r="S76" s="110" t="s">
        <v>396</v>
      </c>
      <c r="T76" s="110" t="s">
        <v>396</v>
      </c>
      <c r="U76" s="110" t="s">
        <v>396</v>
      </c>
      <c r="V76" s="110">
        <v>3.3000000000000006E-6</v>
      </c>
      <c r="W76" s="110">
        <v>2.1120000000000004E-4</v>
      </c>
      <c r="X76" s="110" t="s">
        <v>396</v>
      </c>
      <c r="Y76" s="110" t="s">
        <v>396</v>
      </c>
      <c r="Z76" s="110" t="s">
        <v>396</v>
      </c>
      <c r="AA76" s="110" t="s">
        <v>396</v>
      </c>
      <c r="AB76" s="110" t="s">
        <v>396</v>
      </c>
      <c r="AC76" s="110" t="s">
        <v>396</v>
      </c>
      <c r="AD76" s="110">
        <v>1.716E-7</v>
      </c>
      <c r="AE76" s="111"/>
      <c r="AF76" s="112" t="s">
        <v>385</v>
      </c>
      <c r="AG76" s="112" t="s">
        <v>385</v>
      </c>
      <c r="AH76" s="112">
        <v>29.272487228999999</v>
      </c>
      <c r="AI76" s="112" t="s">
        <v>385</v>
      </c>
      <c r="AJ76" s="112" t="s">
        <v>385</v>
      </c>
      <c r="AK76" s="112">
        <v>6.6000000000000003E-2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4.4941749999999996E-2</v>
      </c>
      <c r="F78" s="110">
        <v>9.378572E-3</v>
      </c>
      <c r="G78" s="110">
        <v>2.3116052000000002E-2</v>
      </c>
      <c r="H78" s="110" t="s">
        <v>396</v>
      </c>
      <c r="I78" s="110">
        <v>1.1974750000000001E-3</v>
      </c>
      <c r="J78" s="110">
        <v>1.5179270000000001E-3</v>
      </c>
      <c r="K78" s="110">
        <v>1.686585E-3</v>
      </c>
      <c r="L78" s="110">
        <v>1.1974750000000001E-6</v>
      </c>
      <c r="M78" s="110">
        <v>1.0432008690000001</v>
      </c>
      <c r="N78" s="110">
        <v>2.1891911999997592E-4</v>
      </c>
      <c r="O78" s="110">
        <v>8.4840937342356719E-4</v>
      </c>
      <c r="P78" s="110">
        <v>2.0979749000000002E-3</v>
      </c>
      <c r="Q78" s="110" t="s">
        <v>392</v>
      </c>
      <c r="R78" s="110">
        <v>1.4594608</v>
      </c>
      <c r="S78" s="110">
        <v>0.10275890187041506</v>
      </c>
      <c r="T78" s="110">
        <v>1.1858118999998695E-6</v>
      </c>
      <c r="U78" s="110" t="s">
        <v>396</v>
      </c>
      <c r="V78" s="110" t="s">
        <v>396</v>
      </c>
      <c r="W78" s="110">
        <v>4.1047335</v>
      </c>
      <c r="X78" s="110" t="s">
        <v>396</v>
      </c>
      <c r="Y78" s="110" t="s">
        <v>396</v>
      </c>
      <c r="Z78" s="110" t="s">
        <v>396</v>
      </c>
      <c r="AA78" s="110" t="s">
        <v>396</v>
      </c>
      <c r="AB78" s="110" t="s">
        <v>396</v>
      </c>
      <c r="AC78" s="110" t="s">
        <v>396</v>
      </c>
      <c r="AD78" s="110">
        <v>3.3750031000000008E-4</v>
      </c>
      <c r="AE78" s="111"/>
      <c r="AF78" s="112" t="s">
        <v>385</v>
      </c>
      <c r="AG78" s="112">
        <v>73.171217499999997</v>
      </c>
      <c r="AH78" s="112">
        <v>265.45590175500007</v>
      </c>
      <c r="AI78" s="112" t="s">
        <v>385</v>
      </c>
      <c r="AJ78" s="112" t="s">
        <v>385</v>
      </c>
      <c r="AK78" s="112">
        <v>91.216300000000004</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1.508489349</v>
      </c>
      <c r="F80" s="110">
        <v>0.2332329661743</v>
      </c>
      <c r="G80" s="110">
        <v>0.86955990699999997</v>
      </c>
      <c r="H80" s="110">
        <v>4.038940999999999E-3</v>
      </c>
      <c r="I80" s="110">
        <v>5.3716534000000093E-2</v>
      </c>
      <c r="J80" s="110">
        <v>6.7230988000000075E-2</v>
      </c>
      <c r="K80" s="110">
        <v>9.6915441000000005E-2</v>
      </c>
      <c r="L80" s="110" t="s">
        <v>396</v>
      </c>
      <c r="M80" s="110">
        <v>1.8481270890000991</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5.5956976300000009E-4</v>
      </c>
      <c r="AG80" s="112" t="s">
        <v>392</v>
      </c>
      <c r="AH80" s="112">
        <v>4.6216708266145989</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6.1606651267720753</v>
      </c>
      <c r="G82" s="110" t="s">
        <v>385</v>
      </c>
      <c r="H82" s="110" t="s">
        <v>385</v>
      </c>
      <c r="I82" s="110" t="s">
        <v>396</v>
      </c>
      <c r="J82" s="110" t="s">
        <v>385</v>
      </c>
      <c r="K82" s="110" t="s">
        <v>385</v>
      </c>
      <c r="L82" s="110" t="s">
        <v>385</v>
      </c>
      <c r="M82" s="110" t="s">
        <v>385</v>
      </c>
      <c r="N82" s="110" t="s">
        <v>385</v>
      </c>
      <c r="O82" s="110" t="s">
        <v>385</v>
      </c>
      <c r="P82" s="110">
        <v>3.0564088799999996E-2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5457873</v>
      </c>
      <c r="AL82" s="121" t="s">
        <v>431</v>
      </c>
    </row>
    <row r="83" spans="1:38" ht="26.25" customHeight="1" thickBot="1" x14ac:dyDescent="0.25">
      <c r="A83" s="53" t="s">
        <v>53</v>
      </c>
      <c r="B83" s="64" t="s">
        <v>188</v>
      </c>
      <c r="C83" s="65" t="s">
        <v>189</v>
      </c>
      <c r="D83" s="55"/>
      <c r="E83" s="110" t="s">
        <v>396</v>
      </c>
      <c r="F83" s="110">
        <v>1.6454823E-2</v>
      </c>
      <c r="G83" s="110" t="s">
        <v>396</v>
      </c>
      <c r="H83" s="110" t="s">
        <v>385</v>
      </c>
      <c r="I83" s="110">
        <v>4.571700000000001E-5</v>
      </c>
      <c r="J83" s="110">
        <v>5.4860199999999992E-4</v>
      </c>
      <c r="K83" s="110">
        <v>4.6268849999999999E-3</v>
      </c>
      <c r="L83" s="110">
        <v>2.6058690000000005E-6</v>
      </c>
      <c r="M83" s="110" t="s">
        <v>396</v>
      </c>
      <c r="N83" s="110" t="s">
        <v>385</v>
      </c>
      <c r="O83" s="110" t="s">
        <v>385</v>
      </c>
      <c r="P83" s="110" t="s">
        <v>385</v>
      </c>
      <c r="Q83" s="110" t="s">
        <v>385</v>
      </c>
      <c r="R83" s="110" t="s">
        <v>385</v>
      </c>
      <c r="S83" s="110" t="s">
        <v>385</v>
      </c>
      <c r="T83" s="110" t="s">
        <v>385</v>
      </c>
      <c r="U83" s="110" t="s">
        <v>385</v>
      </c>
      <c r="V83" s="110" t="s">
        <v>385</v>
      </c>
      <c r="W83" s="110">
        <v>9.2750699999999998E-3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132501</v>
      </c>
      <c r="AL83" s="121" t="s">
        <v>432</v>
      </c>
    </row>
    <row r="84" spans="1:38" ht="26.25" customHeight="1" thickBot="1" x14ac:dyDescent="0.25">
      <c r="A84" s="53" t="s">
        <v>53</v>
      </c>
      <c r="B84" s="64" t="s">
        <v>190</v>
      </c>
      <c r="C84" s="65" t="s">
        <v>191</v>
      </c>
      <c r="D84" s="55"/>
      <c r="E84" s="110" t="s">
        <v>396</v>
      </c>
      <c r="F84" s="110">
        <v>1.899829E-3</v>
      </c>
      <c r="G84" s="110" t="s">
        <v>385</v>
      </c>
      <c r="H84" s="110" t="s">
        <v>385</v>
      </c>
      <c r="I84" s="110">
        <v>3.9084699999999999E-4</v>
      </c>
      <c r="J84" s="110">
        <v>4.8979500000000001E-4</v>
      </c>
      <c r="K84" s="110">
        <v>4.9474399999999998E-4</v>
      </c>
      <c r="L84" s="110">
        <v>5.0810109999999994E-6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63.679000000000002</v>
      </c>
      <c r="AL84" s="121" t="s">
        <v>433</v>
      </c>
    </row>
    <row r="85" spans="1:38" ht="26.25" customHeight="1" thickBot="1" x14ac:dyDescent="0.25">
      <c r="A85" s="53" t="s">
        <v>185</v>
      </c>
      <c r="B85" s="59" t="s">
        <v>192</v>
      </c>
      <c r="C85" s="65" t="s">
        <v>373</v>
      </c>
      <c r="D85" s="55"/>
      <c r="E85" s="110" t="s">
        <v>385</v>
      </c>
      <c r="F85" s="110">
        <v>9.334024443116224</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91.674661999999998</v>
      </c>
      <c r="AL85" s="121" t="s">
        <v>434</v>
      </c>
    </row>
    <row r="86" spans="1:38" ht="26.25" customHeight="1" thickBot="1" x14ac:dyDescent="0.25">
      <c r="A86" s="53" t="s">
        <v>185</v>
      </c>
      <c r="B86" s="59" t="s">
        <v>193</v>
      </c>
      <c r="C86" s="63" t="s">
        <v>194</v>
      </c>
      <c r="D86" s="55"/>
      <c r="E86" s="110" t="s">
        <v>385</v>
      </c>
      <c r="F86" s="110">
        <v>3.8703423749999999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3.9406583749999999</v>
      </c>
      <c r="AL86" s="121" t="s">
        <v>435</v>
      </c>
    </row>
    <row r="87" spans="1:38" ht="26.25" customHeight="1" thickBot="1" x14ac:dyDescent="0.25">
      <c r="A87" s="53" t="s">
        <v>185</v>
      </c>
      <c r="B87" s="59" t="s">
        <v>195</v>
      </c>
      <c r="C87" s="63" t="s">
        <v>196</v>
      </c>
      <c r="D87" s="55"/>
      <c r="E87" s="110" t="s">
        <v>385</v>
      </c>
      <c r="F87" s="110">
        <v>3.3422355000000001E-2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3.6223624999999995E-2</v>
      </c>
      <c r="AL87" s="121" t="s">
        <v>435</v>
      </c>
    </row>
    <row r="88" spans="1:38" ht="26.25" customHeight="1" thickBot="1" x14ac:dyDescent="0.25">
      <c r="A88" s="53" t="s">
        <v>185</v>
      </c>
      <c r="B88" s="59" t="s">
        <v>197</v>
      </c>
      <c r="C88" s="63" t="s">
        <v>198</v>
      </c>
      <c r="D88" s="55"/>
      <c r="E88" s="110" t="s">
        <v>396</v>
      </c>
      <c r="F88" s="110">
        <v>0.504390911</v>
      </c>
      <c r="G88" s="110" t="s">
        <v>396</v>
      </c>
      <c r="H88" s="110" t="s">
        <v>396</v>
      </c>
      <c r="I88" s="110" t="s">
        <v>396</v>
      </c>
      <c r="J88" s="110" t="s">
        <v>396</v>
      </c>
      <c r="K88" s="110" t="s">
        <v>396</v>
      </c>
      <c r="L88" s="110" t="s">
        <v>396</v>
      </c>
      <c r="M88" s="110" t="s">
        <v>396</v>
      </c>
      <c r="N88" s="110" t="s">
        <v>396</v>
      </c>
      <c r="O88" s="110">
        <v>6.3679000000000005E-6</v>
      </c>
      <c r="P88" s="110" t="s">
        <v>396</v>
      </c>
      <c r="Q88" s="110">
        <v>3.1839499999999999E-5</v>
      </c>
      <c r="R88" s="110">
        <v>3.8207400000000004E-4</v>
      </c>
      <c r="S88" s="110" t="s">
        <v>396</v>
      </c>
      <c r="T88" s="110">
        <v>3.1839500000000005E-3</v>
      </c>
      <c r="U88" s="110">
        <v>3.1839499999999999E-5</v>
      </c>
      <c r="V88" s="110" t="s">
        <v>396</v>
      </c>
      <c r="W88" s="110" t="s">
        <v>396</v>
      </c>
      <c r="X88" s="110" t="s">
        <v>396</v>
      </c>
      <c r="Y88" s="110" t="s">
        <v>396</v>
      </c>
      <c r="Z88" s="110" t="s">
        <v>396</v>
      </c>
      <c r="AA88" s="110" t="s">
        <v>396</v>
      </c>
      <c r="AB88" s="110">
        <v>0.16238145000000001</v>
      </c>
      <c r="AC88" s="110" t="s">
        <v>396</v>
      </c>
      <c r="AD88" s="110" t="s">
        <v>396</v>
      </c>
      <c r="AE88" s="111"/>
      <c r="AF88" s="112" t="s">
        <v>385</v>
      </c>
      <c r="AG88" s="112" t="s">
        <v>385</v>
      </c>
      <c r="AH88" s="112" t="s">
        <v>385</v>
      </c>
      <c r="AI88" s="112" t="s">
        <v>385</v>
      </c>
      <c r="AJ88" s="112" t="s">
        <v>385</v>
      </c>
      <c r="AK88" s="112">
        <v>9.3844276010000005</v>
      </c>
      <c r="AL88" s="121" t="s">
        <v>435</v>
      </c>
    </row>
    <row r="89" spans="1:38" ht="26.25" customHeight="1" thickBot="1" x14ac:dyDescent="0.25">
      <c r="A89" s="53" t="s">
        <v>185</v>
      </c>
      <c r="B89" s="59" t="s">
        <v>199</v>
      </c>
      <c r="C89" s="63" t="s">
        <v>200</v>
      </c>
      <c r="D89" s="55"/>
      <c r="E89" s="110" t="s">
        <v>385</v>
      </c>
      <c r="F89" s="110">
        <v>0.36231305299999989</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5.1556389999999999</v>
      </c>
      <c r="AL89" s="121" t="s">
        <v>435</v>
      </c>
    </row>
    <row r="90" spans="1:38" s="4" customFormat="1" ht="26.25" customHeight="1" thickBot="1" x14ac:dyDescent="0.25">
      <c r="A90" s="53" t="s">
        <v>185</v>
      </c>
      <c r="B90" s="59" t="s">
        <v>201</v>
      </c>
      <c r="C90" s="63" t="s">
        <v>202</v>
      </c>
      <c r="D90" s="55"/>
      <c r="E90" s="110" t="s">
        <v>396</v>
      </c>
      <c r="F90" s="110">
        <v>0.263488</v>
      </c>
      <c r="G90" s="110">
        <v>2.4545452544864631E-2</v>
      </c>
      <c r="H90" s="110" t="s">
        <v>396</v>
      </c>
      <c r="I90" s="110" t="s">
        <v>396</v>
      </c>
      <c r="J90" s="110" t="s">
        <v>396</v>
      </c>
      <c r="K90" s="110" t="s">
        <v>396</v>
      </c>
      <c r="L90" s="110" t="s">
        <v>396</v>
      </c>
      <c r="M90" s="110" t="s">
        <v>396</v>
      </c>
      <c r="N90" s="110">
        <v>3.9465667334306713E-4</v>
      </c>
      <c r="O90" s="110">
        <v>7.1257454909164834E-4</v>
      </c>
      <c r="P90" s="110">
        <v>2.7406713426601868E-4</v>
      </c>
      <c r="Q90" s="110">
        <v>8.2220140279805668E-4</v>
      </c>
      <c r="R90" s="110">
        <v>3.8369398797242674E-4</v>
      </c>
      <c r="S90" s="110">
        <v>3.2888056111922252E-4</v>
      </c>
      <c r="T90" s="110">
        <v>3.2888056111922252E-4</v>
      </c>
      <c r="U90" s="110">
        <v>2.19253707412815E-4</v>
      </c>
      <c r="V90" s="110">
        <v>7.6282201748798055</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0.95600500000000022</v>
      </c>
      <c r="AL90" s="119" t="s">
        <v>435</v>
      </c>
    </row>
    <row r="91" spans="1:38" ht="26.25" customHeight="1" thickBot="1" x14ac:dyDescent="0.25">
      <c r="A91" s="53" t="s">
        <v>185</v>
      </c>
      <c r="B91" s="57" t="s">
        <v>374</v>
      </c>
      <c r="C91" s="59" t="s">
        <v>203</v>
      </c>
      <c r="D91" s="55"/>
      <c r="E91" s="110">
        <v>1.7241837039999996E-2</v>
      </c>
      <c r="F91" s="110">
        <v>4.5720764759999984E-2</v>
      </c>
      <c r="G91" s="110">
        <v>2.7673286800000002E-3</v>
      </c>
      <c r="H91" s="110">
        <v>3.920272184999999E-2</v>
      </c>
      <c r="I91" s="110">
        <v>0.25510144738795987</v>
      </c>
      <c r="J91" s="110">
        <v>0.25514541309327987</v>
      </c>
      <c r="K91" s="110">
        <v>0.25515449396321987</v>
      </c>
      <c r="L91" s="110">
        <v>0.11477423384999995</v>
      </c>
      <c r="M91" s="110">
        <v>0.5270505769999998</v>
      </c>
      <c r="N91" s="110">
        <v>0.71840585600000006</v>
      </c>
      <c r="O91" s="110">
        <v>5.2366944919999985E-2</v>
      </c>
      <c r="P91" s="110">
        <v>5.2231038000000006E-5</v>
      </c>
      <c r="Q91" s="110">
        <v>1.2187242200000002E-3</v>
      </c>
      <c r="R91" s="110">
        <v>1.4294810400000002E-2</v>
      </c>
      <c r="S91" s="110">
        <v>0.45786306659999998</v>
      </c>
      <c r="T91" s="110">
        <v>5.2995405299999992E-2</v>
      </c>
      <c r="U91" s="110" t="s">
        <v>396</v>
      </c>
      <c r="V91" s="110">
        <v>0.26375222530000003</v>
      </c>
      <c r="W91" s="110">
        <v>9.4464389999999966E-4</v>
      </c>
      <c r="X91" s="110">
        <v>1.0485547289999996E-3</v>
      </c>
      <c r="Y91" s="110">
        <v>4.2508975499999977E-4</v>
      </c>
      <c r="Z91" s="110">
        <v>4.2508975499999977E-4</v>
      </c>
      <c r="AA91" s="110">
        <v>4.2508975499999977E-4</v>
      </c>
      <c r="AB91" s="110">
        <v>2.3238239939999991E-3</v>
      </c>
      <c r="AC91" s="110" t="s">
        <v>396</v>
      </c>
      <c r="AD91" s="110" t="s">
        <v>396</v>
      </c>
      <c r="AE91" s="111"/>
      <c r="AF91" s="112" t="s">
        <v>392</v>
      </c>
      <c r="AG91" s="112" t="s">
        <v>392</v>
      </c>
      <c r="AH91" s="112" t="s">
        <v>392</v>
      </c>
      <c r="AI91" s="112" t="s">
        <v>392</v>
      </c>
      <c r="AJ91" s="112" t="s">
        <v>392</v>
      </c>
      <c r="AK91" s="112">
        <v>10.362772999999997</v>
      </c>
      <c r="AL91" s="121" t="s">
        <v>436</v>
      </c>
    </row>
    <row r="92" spans="1:38" ht="26.25" customHeight="1" thickBot="1" x14ac:dyDescent="0.25">
      <c r="A92" s="53" t="s">
        <v>53</v>
      </c>
      <c r="B92" s="53" t="s">
        <v>204</v>
      </c>
      <c r="C92" s="54" t="s">
        <v>205</v>
      </c>
      <c r="D92" s="60"/>
      <c r="E92" s="110" t="s">
        <v>401</v>
      </c>
      <c r="F92" s="110" t="s">
        <v>401</v>
      </c>
      <c r="G92" s="110" t="s">
        <v>401</v>
      </c>
      <c r="H92" s="110" t="s">
        <v>396</v>
      </c>
      <c r="I92" s="110">
        <v>6.7417990000000006E-3</v>
      </c>
      <c r="J92" s="110">
        <v>2.4115086000000001E-2</v>
      </c>
      <c r="K92" s="110">
        <v>5.8349065999999998E-2</v>
      </c>
      <c r="L92" s="110">
        <v>1.75286774E-4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636.43599999999992</v>
      </c>
      <c r="AL92" s="121" t="s">
        <v>428</v>
      </c>
    </row>
    <row r="93" spans="1:38" ht="26.25" customHeight="1" thickBot="1" x14ac:dyDescent="0.25">
      <c r="A93" s="53" t="s">
        <v>53</v>
      </c>
      <c r="B93" s="57" t="s">
        <v>206</v>
      </c>
      <c r="C93" s="54" t="s">
        <v>375</v>
      </c>
      <c r="D93" s="60"/>
      <c r="E93" s="110" t="s">
        <v>385</v>
      </c>
      <c r="F93" s="110">
        <v>4.2465605436479379</v>
      </c>
      <c r="G93" s="110" t="s">
        <v>385</v>
      </c>
      <c r="H93" s="110" t="s">
        <v>385</v>
      </c>
      <c r="I93" s="110">
        <v>1.5920280000000001E-3</v>
      </c>
      <c r="J93" s="110">
        <v>6.3681110000000001E-3</v>
      </c>
      <c r="K93" s="110">
        <v>1.9939481000000002E-2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1898.2527968704899</v>
      </c>
      <c r="AL93" s="121" t="s">
        <v>429</v>
      </c>
    </row>
    <row r="94" spans="1:38" ht="26.25" customHeight="1" thickBot="1" x14ac:dyDescent="0.25">
      <c r="A94" s="53" t="s">
        <v>53</v>
      </c>
      <c r="B94" s="66" t="s">
        <v>376</v>
      </c>
      <c r="C94" s="54" t="s">
        <v>207</v>
      </c>
      <c r="D94" s="55"/>
      <c r="E94" s="110">
        <v>2.09684E-3</v>
      </c>
      <c r="F94" s="110">
        <v>2.7539677000000005E-2</v>
      </c>
      <c r="G94" s="110">
        <v>3.0355199999999999E-3</v>
      </c>
      <c r="H94" s="110">
        <v>1.5000000000000002E-8</v>
      </c>
      <c r="I94" s="110">
        <v>1.1289519999999999E-3</v>
      </c>
      <c r="J94" s="110">
        <v>3.2636629999999995E-3</v>
      </c>
      <c r="K94" s="110">
        <v>7.5633000000000002E-3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0.34452465399999999</v>
      </c>
      <c r="F95" s="110">
        <v>0.568124238</v>
      </c>
      <c r="G95" s="110">
        <v>5.3752000000000003E-5</v>
      </c>
      <c r="H95" s="110">
        <v>8.2379250000000001E-3</v>
      </c>
      <c r="I95" s="110">
        <v>3.9940639999999994E-3</v>
      </c>
      <c r="J95" s="110">
        <v>1.5976274999999998E-2</v>
      </c>
      <c r="K95" s="110">
        <v>3.9940703000000001E-2</v>
      </c>
      <c r="L95" s="110" t="s">
        <v>396</v>
      </c>
      <c r="M95" s="110">
        <v>0.34477368899999999</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1.0389006200000001E-4</v>
      </c>
      <c r="AG95" s="112" t="s">
        <v>392</v>
      </c>
      <c r="AH95" s="112">
        <v>0.38415874582799997</v>
      </c>
      <c r="AI95" s="112">
        <v>0.73558296700000003</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5.4541470000000002E-2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0.54541470000000003</v>
      </c>
      <c r="AE97" s="111"/>
      <c r="AF97" s="112" t="s">
        <v>385</v>
      </c>
      <c r="AG97" s="112" t="s">
        <v>385</v>
      </c>
      <c r="AH97" s="112" t="s">
        <v>385</v>
      </c>
      <c r="AI97" s="112" t="s">
        <v>385</v>
      </c>
      <c r="AJ97" s="112" t="s">
        <v>385</v>
      </c>
      <c r="AK97" s="112">
        <v>5454147</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2.646797533906857E-2</v>
      </c>
      <c r="F99" s="113">
        <v>2.1761616718680798</v>
      </c>
      <c r="G99" s="113" t="s">
        <v>385</v>
      </c>
      <c r="H99" s="113">
        <v>0.75499003278172716</v>
      </c>
      <c r="I99" s="113">
        <v>3.0393153972602741E-2</v>
      </c>
      <c r="J99" s="113">
        <v>4.6701675616438364E-2</v>
      </c>
      <c r="K99" s="113">
        <v>0.10229890849315068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125848</v>
      </c>
      <c r="AL99" s="122" t="s">
        <v>437</v>
      </c>
    </row>
    <row r="100" spans="1:38" ht="26.25" customHeight="1" thickBot="1" x14ac:dyDescent="0.25">
      <c r="A100" s="53" t="s">
        <v>216</v>
      </c>
      <c r="B100" s="53" t="s">
        <v>218</v>
      </c>
      <c r="C100" s="54" t="s">
        <v>378</v>
      </c>
      <c r="D100" s="67"/>
      <c r="E100" s="113">
        <v>6.1522816006881573E-2</v>
      </c>
      <c r="F100" s="113">
        <v>2.0916387735454234</v>
      </c>
      <c r="G100" s="113" t="s">
        <v>385</v>
      </c>
      <c r="H100" s="113">
        <v>1.2803152760733449</v>
      </c>
      <c r="I100" s="113">
        <v>3.4879365205479455E-2</v>
      </c>
      <c r="J100" s="113">
        <v>5.2947853150684926E-2</v>
      </c>
      <c r="K100" s="113">
        <v>0.11537911013698629</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306405</v>
      </c>
      <c r="AL100" s="122" t="s">
        <v>437</v>
      </c>
    </row>
    <row r="101" spans="1:38" ht="26.25" customHeight="1" thickBot="1" x14ac:dyDescent="0.25">
      <c r="A101" s="53" t="s">
        <v>216</v>
      </c>
      <c r="B101" s="53" t="s">
        <v>219</v>
      </c>
      <c r="C101" s="54" t="s">
        <v>220</v>
      </c>
      <c r="D101" s="67"/>
      <c r="E101" s="113">
        <v>1.454135815447466E-2</v>
      </c>
      <c r="F101" s="113">
        <v>5.4173795000000004E-2</v>
      </c>
      <c r="G101" s="113" t="s">
        <v>385</v>
      </c>
      <c r="H101" s="113">
        <v>0.68648731279692154</v>
      </c>
      <c r="I101" s="113">
        <v>3.1777698200000002E-3</v>
      </c>
      <c r="J101" s="113">
        <v>9.5333094599999984E-3</v>
      </c>
      <c r="K101" s="113">
        <v>2.2722774704000005E-2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320555</v>
      </c>
      <c r="AL101" s="122" t="s">
        <v>437</v>
      </c>
    </row>
    <row r="102" spans="1:38" ht="26.25" customHeight="1" thickBot="1" x14ac:dyDescent="0.25">
      <c r="A102" s="53" t="s">
        <v>216</v>
      </c>
      <c r="B102" s="53" t="s">
        <v>221</v>
      </c>
      <c r="C102" s="54" t="s">
        <v>356</v>
      </c>
      <c r="D102" s="67"/>
      <c r="E102" s="113">
        <v>2.8082092712048991E-3</v>
      </c>
      <c r="F102" s="113">
        <v>0.40017113900000001</v>
      </c>
      <c r="G102" s="113" t="s">
        <v>385</v>
      </c>
      <c r="H102" s="113">
        <v>1.3632244993475779</v>
      </c>
      <c r="I102" s="113">
        <v>3.7102200000000002E-3</v>
      </c>
      <c r="J102" s="113">
        <v>8.3150089999999996E-2</v>
      </c>
      <c r="K102" s="113">
        <v>0.58671954000000004</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589228</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1.223781000294E-3</v>
      </c>
      <c r="F104" s="113">
        <v>1.9291948E-2</v>
      </c>
      <c r="G104" s="113" t="s">
        <v>385</v>
      </c>
      <c r="H104" s="113">
        <v>6.1852837937063997E-2</v>
      </c>
      <c r="I104" s="113">
        <v>3.5878752000000004E-4</v>
      </c>
      <c r="J104" s="113">
        <v>1.0763625600000001E-3</v>
      </c>
      <c r="K104" s="113">
        <v>2.5115126400000005E-3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35594</v>
      </c>
      <c r="AL104" s="122" t="s">
        <v>437</v>
      </c>
    </row>
    <row r="105" spans="1:38" ht="26.25" customHeight="1" thickBot="1" x14ac:dyDescent="0.25">
      <c r="A105" s="53" t="s">
        <v>216</v>
      </c>
      <c r="B105" s="53" t="s">
        <v>226</v>
      </c>
      <c r="C105" s="54" t="s">
        <v>227</v>
      </c>
      <c r="D105" s="67"/>
      <c r="E105" s="113">
        <v>4.8214132354874981E-5</v>
      </c>
      <c r="F105" s="113">
        <v>2.9754000000000003E-2</v>
      </c>
      <c r="G105" s="113" t="s">
        <v>385</v>
      </c>
      <c r="H105" s="113">
        <v>2.4657234103021872E-3</v>
      </c>
      <c r="I105" s="113">
        <v>6.8208000000000006E-4</v>
      </c>
      <c r="J105" s="113">
        <v>1.0718399999999999E-3</v>
      </c>
      <c r="K105" s="113">
        <v>2.3385599999999999E-3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6960</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2.4133594463071821E-3</v>
      </c>
      <c r="F107" s="113">
        <v>0.94127418000000007</v>
      </c>
      <c r="G107" s="113" t="s">
        <v>385</v>
      </c>
      <c r="H107" s="113">
        <v>0.6156337680256031</v>
      </c>
      <c r="I107" s="113">
        <v>1.7114076000000002E-2</v>
      </c>
      <c r="J107" s="113">
        <v>0.22818768</v>
      </c>
      <c r="K107" s="113">
        <v>1.0838914799999999</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5704692</v>
      </c>
      <c r="AL107" s="122" t="s">
        <v>437</v>
      </c>
    </row>
    <row r="108" spans="1:38" ht="26.25" customHeight="1" thickBot="1" x14ac:dyDescent="0.25">
      <c r="A108" s="53" t="s">
        <v>216</v>
      </c>
      <c r="B108" s="53" t="s">
        <v>231</v>
      </c>
      <c r="C108" s="54" t="s">
        <v>350</v>
      </c>
      <c r="D108" s="67"/>
      <c r="E108" s="113">
        <v>1.5839085834620979E-2</v>
      </c>
      <c r="F108" s="113">
        <v>0.77202017999999994</v>
      </c>
      <c r="G108" s="113" t="s">
        <v>385</v>
      </c>
      <c r="H108" s="113">
        <v>1.649634242748478</v>
      </c>
      <c r="I108" s="113">
        <v>1.4296670000000001E-2</v>
      </c>
      <c r="J108" s="113">
        <v>0.1429667</v>
      </c>
      <c r="K108" s="113">
        <v>0.2859334</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7148335</v>
      </c>
      <c r="AL108" s="122" t="s">
        <v>437</v>
      </c>
    </row>
    <row r="109" spans="1:38" ht="26.25" customHeight="1" thickBot="1" x14ac:dyDescent="0.25">
      <c r="A109" s="53" t="s">
        <v>216</v>
      </c>
      <c r="B109" s="53" t="s">
        <v>232</v>
      </c>
      <c r="C109" s="54" t="s">
        <v>351</v>
      </c>
      <c r="D109" s="67"/>
      <c r="E109" s="113">
        <v>5.0491310747230054E-4</v>
      </c>
      <c r="F109" s="113">
        <v>6.0915219E-2</v>
      </c>
      <c r="G109" s="113" t="s">
        <v>385</v>
      </c>
      <c r="H109" s="113">
        <v>4.3319969115393563E-2</v>
      </c>
      <c r="I109" s="113">
        <v>2.4914200000000003E-3</v>
      </c>
      <c r="J109" s="113">
        <v>1.3702809999999999E-2</v>
      </c>
      <c r="K109" s="113">
        <v>1.3702809999999999E-2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124571</v>
      </c>
      <c r="AL109" s="122" t="s">
        <v>437</v>
      </c>
    </row>
    <row r="110" spans="1:38" ht="26.25" customHeight="1" thickBot="1" x14ac:dyDescent="0.25">
      <c r="A110" s="53" t="s">
        <v>216</v>
      </c>
      <c r="B110" s="53" t="s">
        <v>233</v>
      </c>
      <c r="C110" s="54" t="s">
        <v>352</v>
      </c>
      <c r="D110" s="67"/>
      <c r="E110" s="113">
        <v>3.4316386838069369E-4</v>
      </c>
      <c r="F110" s="113">
        <v>7.5473727000000004E-2</v>
      </c>
      <c r="G110" s="113" t="s">
        <v>385</v>
      </c>
      <c r="H110" s="113">
        <v>2.8279697064831029E-2</v>
      </c>
      <c r="I110" s="113">
        <v>1.664755E-3</v>
      </c>
      <c r="J110" s="113">
        <v>1.201726E-2</v>
      </c>
      <c r="K110" s="113">
        <v>1.201726E-2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154343</v>
      </c>
      <c r="AL110" s="122" t="s">
        <v>437</v>
      </c>
    </row>
    <row r="111" spans="1:38" ht="26.25" customHeight="1" thickBot="1" x14ac:dyDescent="0.25">
      <c r="A111" s="53" t="s">
        <v>216</v>
      </c>
      <c r="B111" s="53" t="s">
        <v>234</v>
      </c>
      <c r="C111" s="54" t="s">
        <v>346</v>
      </c>
      <c r="D111" s="67"/>
      <c r="E111" s="113">
        <v>3.0086897136214538E-3</v>
      </c>
      <c r="F111" s="113">
        <v>0.17751269310366577</v>
      </c>
      <c r="G111" s="113" t="s">
        <v>385</v>
      </c>
      <c r="H111" s="113">
        <v>6.0173794272429075E-2</v>
      </c>
      <c r="I111" s="113">
        <v>1.2057686559999998E-2</v>
      </c>
      <c r="J111" s="113">
        <v>2.4115373119999995E-2</v>
      </c>
      <c r="K111" s="113">
        <v>5.4259589519999984E-2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3008689.7136214538</v>
      </c>
      <c r="AL111" s="122" t="s">
        <v>438</v>
      </c>
    </row>
    <row r="112" spans="1:38" ht="26.25" customHeight="1" thickBot="1" x14ac:dyDescent="0.25">
      <c r="A112" s="53" t="s">
        <v>235</v>
      </c>
      <c r="B112" s="53" t="s">
        <v>236</v>
      </c>
      <c r="C112" s="54" t="s">
        <v>237</v>
      </c>
      <c r="D112" s="55"/>
      <c r="E112" s="113">
        <v>5.1413188335363591</v>
      </c>
      <c r="F112" s="113" t="s">
        <v>385</v>
      </c>
      <c r="G112" s="113" t="s">
        <v>385</v>
      </c>
      <c r="H112" s="113">
        <v>11.811477873173354</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128532970.83840899</v>
      </c>
      <c r="AL112" s="122" t="s">
        <v>439</v>
      </c>
    </row>
    <row r="113" spans="1:38" ht="26.25" customHeight="1" thickBot="1" x14ac:dyDescent="0.25">
      <c r="A113" s="53" t="s">
        <v>235</v>
      </c>
      <c r="B113" s="68" t="s">
        <v>238</v>
      </c>
      <c r="C113" s="69" t="s">
        <v>239</v>
      </c>
      <c r="D113" s="55"/>
      <c r="E113" s="113">
        <v>1.5562415006603514</v>
      </c>
      <c r="F113" s="113" t="s">
        <v>401</v>
      </c>
      <c r="G113" s="113" t="s">
        <v>385</v>
      </c>
      <c r="H113" s="113">
        <v>8.6654006011070237</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35090.093037756444</v>
      </c>
      <c r="AL113" s="122" t="s">
        <v>440</v>
      </c>
    </row>
    <row r="114" spans="1:38" ht="26.25" customHeight="1" thickBot="1" x14ac:dyDescent="0.25">
      <c r="A114" s="53" t="s">
        <v>235</v>
      </c>
      <c r="B114" s="68" t="s">
        <v>240</v>
      </c>
      <c r="C114" s="69" t="s">
        <v>357</v>
      </c>
      <c r="D114" s="55"/>
      <c r="E114" s="113">
        <v>6.4792323199999992E-5</v>
      </c>
      <c r="F114" s="113" t="s">
        <v>385</v>
      </c>
      <c r="G114" s="113" t="s">
        <v>385</v>
      </c>
      <c r="H114" s="113">
        <v>2.1057505040000002E-4</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1619.80808</v>
      </c>
      <c r="AL114" s="122" t="s">
        <v>439</v>
      </c>
    </row>
    <row r="115" spans="1:38" ht="26.25" customHeight="1" thickBot="1" x14ac:dyDescent="0.25">
      <c r="A115" s="53" t="s">
        <v>235</v>
      </c>
      <c r="B115" s="68" t="s">
        <v>241</v>
      </c>
      <c r="C115" s="69" t="s">
        <v>242</v>
      </c>
      <c r="D115" s="55"/>
      <c r="E115" s="113">
        <v>0.17530197829426811</v>
      </c>
      <c r="F115" s="113" t="s">
        <v>385</v>
      </c>
      <c r="G115" s="113" t="s">
        <v>385</v>
      </c>
      <c r="H115" s="113">
        <v>0.35060395658853621</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4382549.4573567025</v>
      </c>
      <c r="AL115" s="122" t="s">
        <v>439</v>
      </c>
    </row>
    <row r="116" spans="1:38" ht="26.25" customHeight="1" thickBot="1" x14ac:dyDescent="0.25">
      <c r="A116" s="53" t="s">
        <v>235</v>
      </c>
      <c r="B116" s="53" t="s">
        <v>243</v>
      </c>
      <c r="C116" s="59" t="s">
        <v>379</v>
      </c>
      <c r="D116" s="55"/>
      <c r="E116" s="113">
        <v>1.35456389967366</v>
      </c>
      <c r="F116" s="113" t="s">
        <v>401</v>
      </c>
      <c r="G116" s="113" t="s">
        <v>385</v>
      </c>
      <c r="H116" s="113">
        <v>1.717265374152529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12537.006007134183</v>
      </c>
      <c r="AL116" s="122" t="s">
        <v>440</v>
      </c>
    </row>
    <row r="117" spans="1:38" ht="26.25" customHeight="1" thickBot="1" x14ac:dyDescent="0.25">
      <c r="A117" s="53" t="s">
        <v>235</v>
      </c>
      <c r="B117" s="53" t="s">
        <v>244</v>
      </c>
      <c r="C117" s="59" t="s">
        <v>245</v>
      </c>
      <c r="D117" s="55"/>
      <c r="E117" s="113" t="s">
        <v>385</v>
      </c>
      <c r="F117" s="113" t="s">
        <v>385</v>
      </c>
      <c r="G117" s="113" t="s">
        <v>385</v>
      </c>
      <c r="H117" s="113">
        <v>0.19140852017688384</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39637806.172234669</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0.19843534899180001</v>
      </c>
      <c r="J119" s="113">
        <v>3.5693665866840005</v>
      </c>
      <c r="K119" s="113">
        <v>2.9885434800000006</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1915733</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0.61273791920170939</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1915733</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5.1982500000000001E-2</v>
      </c>
      <c r="AD122" s="113" t="s">
        <v>385</v>
      </c>
      <c r="AE122" s="111"/>
      <c r="AF122" s="114" t="s">
        <v>385</v>
      </c>
      <c r="AG122" s="114" t="s">
        <v>385</v>
      </c>
      <c r="AH122" s="114" t="s">
        <v>385</v>
      </c>
      <c r="AI122" s="114" t="s">
        <v>385</v>
      </c>
      <c r="AJ122" s="114" t="s">
        <v>385</v>
      </c>
      <c r="AK122" s="114">
        <v>20793</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0.16144504746517419</v>
      </c>
      <c r="G125" s="110" t="s">
        <v>385</v>
      </c>
      <c r="H125" s="110" t="s">
        <v>396</v>
      </c>
      <c r="I125" s="110">
        <v>7.086070200000001E-5</v>
      </c>
      <c r="J125" s="110">
        <v>4.70257386E-4</v>
      </c>
      <c r="K125" s="110">
        <v>9.94197122E-4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2147.2939999999999</v>
      </c>
      <c r="AL125" s="121" t="s">
        <v>442</v>
      </c>
    </row>
    <row r="126" spans="1:38" ht="26.25" customHeight="1" thickBot="1" x14ac:dyDescent="0.25">
      <c r="A126" s="53" t="s">
        <v>260</v>
      </c>
      <c r="B126" s="53" t="s">
        <v>263</v>
      </c>
      <c r="C126" s="54" t="s">
        <v>264</v>
      </c>
      <c r="D126" s="55"/>
      <c r="E126" s="110" t="s">
        <v>396</v>
      </c>
      <c r="F126" s="110" t="s">
        <v>396</v>
      </c>
      <c r="G126" s="110" t="s">
        <v>385</v>
      </c>
      <c r="H126" s="110">
        <v>0.72400033200000002</v>
      </c>
      <c r="I126" s="110" t="s">
        <v>396</v>
      </c>
      <c r="J126" s="110" t="s">
        <v>396</v>
      </c>
      <c r="K126" s="110" t="s">
        <v>396</v>
      </c>
      <c r="L126" s="110" t="s">
        <v>396</v>
      </c>
      <c r="M126" s="110">
        <v>0.61430331199999999</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1096.9702</v>
      </c>
      <c r="AL126" s="121" t="s">
        <v>443</v>
      </c>
    </row>
    <row r="127" spans="1:38" ht="26.25" customHeight="1" thickBot="1" x14ac:dyDescent="0.25">
      <c r="A127" s="53" t="s">
        <v>260</v>
      </c>
      <c r="B127" s="53" t="s">
        <v>265</v>
      </c>
      <c r="C127" s="54" t="s">
        <v>266</v>
      </c>
      <c r="D127" s="55"/>
      <c r="E127" s="110" t="s">
        <v>396</v>
      </c>
      <c r="F127" s="110" t="s">
        <v>396</v>
      </c>
      <c r="G127" s="110" t="s">
        <v>396</v>
      </c>
      <c r="H127" s="110">
        <v>1.7801196175041423</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1628.8676238599996</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4.3056000000000006E-3</v>
      </c>
      <c r="F129" s="110">
        <v>4.7840000000000003E-5</v>
      </c>
      <c r="G129" s="110">
        <v>4.0664000000000004E-3</v>
      </c>
      <c r="H129" s="110" t="s">
        <v>396</v>
      </c>
      <c r="I129" s="110">
        <v>2.2006399999999999E-2</v>
      </c>
      <c r="J129" s="110">
        <v>3.2770399999999998E-2</v>
      </c>
      <c r="K129" s="110">
        <v>4.3773599999999996E-2</v>
      </c>
      <c r="L129" s="110">
        <v>7.7022400000000002E-4</v>
      </c>
      <c r="M129" s="110">
        <v>1.6743999999999999E-3</v>
      </c>
      <c r="N129" s="110">
        <v>0.24876799999999999</v>
      </c>
      <c r="O129" s="110">
        <v>8.1328000000000008E-3</v>
      </c>
      <c r="P129" s="110">
        <v>6.6975999999999997E-3</v>
      </c>
      <c r="Q129" s="110">
        <v>5.1188800000000001E-3</v>
      </c>
      <c r="R129" s="110">
        <v>4.4251999999999996E-4</v>
      </c>
      <c r="S129" s="110">
        <v>2.22456E-4</v>
      </c>
      <c r="T129" s="110">
        <v>2.8703999999999996E-4</v>
      </c>
      <c r="U129" s="110" t="s">
        <v>396</v>
      </c>
      <c r="V129" s="110">
        <v>2.1528000000000003E-3</v>
      </c>
      <c r="W129" s="110">
        <v>8.3719999999999999</v>
      </c>
      <c r="X129" s="110">
        <v>1.0046399999999999E-5</v>
      </c>
      <c r="Y129" s="110">
        <v>7.6544000000000008E-6</v>
      </c>
      <c r="Z129" s="110">
        <v>7.4151999999999997E-6</v>
      </c>
      <c r="AA129" s="110" t="s">
        <v>396</v>
      </c>
      <c r="AB129" s="110">
        <v>2.5116000000000001E-5</v>
      </c>
      <c r="AC129" s="110">
        <v>4.7840000000000001E-3</v>
      </c>
      <c r="AD129" s="110">
        <v>1.2677600000000001E-2</v>
      </c>
      <c r="AE129" s="111"/>
      <c r="AF129" s="112" t="s">
        <v>385</v>
      </c>
      <c r="AG129" s="112" t="s">
        <v>385</v>
      </c>
      <c r="AH129" s="112" t="s">
        <v>385</v>
      </c>
      <c r="AI129" s="112" t="s">
        <v>385</v>
      </c>
      <c r="AJ129" s="112" t="s">
        <v>385</v>
      </c>
      <c r="AK129" s="112">
        <v>2.3919999999999999</v>
      </c>
      <c r="AL129" s="121" t="s">
        <v>394</v>
      </c>
    </row>
    <row r="130" spans="1:38" ht="26.25" customHeight="1" thickBot="1" x14ac:dyDescent="0.25">
      <c r="A130" s="53" t="s">
        <v>260</v>
      </c>
      <c r="B130" s="57" t="s">
        <v>272</v>
      </c>
      <c r="C130" s="71" t="s">
        <v>273</v>
      </c>
      <c r="D130" s="55"/>
      <c r="E130" s="110">
        <v>7.2716182500000013E-3</v>
      </c>
      <c r="F130" s="110">
        <v>2.4432637320000003E-3</v>
      </c>
      <c r="G130" s="110">
        <v>2.4783044440000006E-2</v>
      </c>
      <c r="H130" s="110" t="s">
        <v>396</v>
      </c>
      <c r="I130" s="110">
        <v>1.5997560150000019E-5</v>
      </c>
      <c r="J130" s="110">
        <v>4.7701815720000047E-5</v>
      </c>
      <c r="K130" s="110">
        <v>4.5374897880000044E-4</v>
      </c>
      <c r="L130" s="110">
        <v>5.5991460525000068E-7</v>
      </c>
      <c r="M130" s="110">
        <v>4.5084033150000008E-2</v>
      </c>
      <c r="N130" s="110">
        <v>0.14543236500000001</v>
      </c>
      <c r="O130" s="110">
        <v>4.6538356800000007E-2</v>
      </c>
      <c r="P130" s="110">
        <v>6.6898887900000009E-3</v>
      </c>
      <c r="Q130" s="110">
        <v>1.3670642310000003E-2</v>
      </c>
      <c r="R130" s="110">
        <v>4.0721062200000005E-2</v>
      </c>
      <c r="S130" s="110">
        <v>0.11634589200000002</v>
      </c>
      <c r="T130" s="110">
        <v>2.3269178400000003E-2</v>
      </c>
      <c r="U130" s="110">
        <v>4.362970950000001E-4</v>
      </c>
      <c r="V130" s="110">
        <v>0.19197072180000002</v>
      </c>
      <c r="W130" s="110">
        <v>1.1634589200000012</v>
      </c>
      <c r="X130" s="110">
        <v>1.4834101230000003E-6</v>
      </c>
      <c r="Y130" s="110">
        <v>2.0360531100000005E-7</v>
      </c>
      <c r="Z130" s="110">
        <v>1.7742748530000003E-6</v>
      </c>
      <c r="AA130" s="110">
        <v>2.9086473000000006E-7</v>
      </c>
      <c r="AB130" s="110">
        <v>3.7521550170000009E-6</v>
      </c>
      <c r="AC130" s="110">
        <v>1.3670642310000003E-2</v>
      </c>
      <c r="AD130" s="110">
        <v>1.3088912850000002E-2</v>
      </c>
      <c r="AE130" s="111"/>
      <c r="AF130" s="112" t="s">
        <v>385</v>
      </c>
      <c r="AG130" s="112" t="s">
        <v>385</v>
      </c>
      <c r="AH130" s="112" t="s">
        <v>385</v>
      </c>
      <c r="AI130" s="112" t="s">
        <v>385</v>
      </c>
      <c r="AJ130" s="112" t="s">
        <v>385</v>
      </c>
      <c r="AK130" s="112">
        <v>2.9086473000000006</v>
      </c>
      <c r="AL130" s="121" t="s">
        <v>394</v>
      </c>
    </row>
    <row r="131" spans="1:38" ht="26.25" customHeight="1" thickBot="1" x14ac:dyDescent="0.25">
      <c r="A131" s="53" t="s">
        <v>260</v>
      </c>
      <c r="B131" s="57" t="s">
        <v>274</v>
      </c>
      <c r="C131" s="65" t="s">
        <v>275</v>
      </c>
      <c r="D131" s="55"/>
      <c r="E131" s="110">
        <v>5.1021720000000005E-4</v>
      </c>
      <c r="F131" s="110">
        <v>1.984178E-4</v>
      </c>
      <c r="G131" s="110">
        <v>7.4831855999999997E-5</v>
      </c>
      <c r="H131" s="110" t="s">
        <v>396</v>
      </c>
      <c r="I131" s="110">
        <v>4.4853760960000042E-6</v>
      </c>
      <c r="J131" s="110">
        <v>7.2039834100000065E-6</v>
      </c>
      <c r="K131" s="110">
        <v>1.043110720000001E-5</v>
      </c>
      <c r="L131" s="110">
        <v>2.3991546560000024E-7</v>
      </c>
      <c r="M131" s="110">
        <v>4.2518100000000006E-4</v>
      </c>
      <c r="N131" s="110">
        <v>1.0204344000000001E-2</v>
      </c>
      <c r="O131" s="110">
        <v>8.5036200000000012E-4</v>
      </c>
      <c r="P131" s="110">
        <v>1.5306515999999999E-2</v>
      </c>
      <c r="Q131" s="110">
        <v>2.8345400000000001E-5</v>
      </c>
      <c r="R131" s="110">
        <v>1.1338160000000001E-4</v>
      </c>
      <c r="S131" s="110">
        <v>1.7007240000000002E-3</v>
      </c>
      <c r="T131" s="110">
        <v>8.5036199999999991E-5</v>
      </c>
      <c r="U131" s="110" t="s">
        <v>396</v>
      </c>
      <c r="V131" s="110" t="s">
        <v>396</v>
      </c>
      <c r="W131" s="110">
        <v>1.1338159999999997</v>
      </c>
      <c r="X131" s="110" t="s">
        <v>396</v>
      </c>
      <c r="Y131" s="110" t="s">
        <v>396</v>
      </c>
      <c r="Z131" s="110" t="s">
        <v>396</v>
      </c>
      <c r="AA131" s="110" t="s">
        <v>396</v>
      </c>
      <c r="AB131" s="110">
        <v>1.133816E-8</v>
      </c>
      <c r="AC131" s="110">
        <v>2.83454E-2</v>
      </c>
      <c r="AD131" s="110">
        <v>5.66908E-3</v>
      </c>
      <c r="AE131" s="111"/>
      <c r="AF131" s="112" t="s">
        <v>385</v>
      </c>
      <c r="AG131" s="112" t="s">
        <v>385</v>
      </c>
      <c r="AH131" s="112" t="s">
        <v>385</v>
      </c>
      <c r="AI131" s="112" t="s">
        <v>385</v>
      </c>
      <c r="AJ131" s="112" t="s">
        <v>385</v>
      </c>
      <c r="AK131" s="112">
        <v>0.28345399999999998</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1.682575714285714E-2</v>
      </c>
      <c r="F133" s="110">
        <v>2.6513314285714286E-4</v>
      </c>
      <c r="G133" s="110">
        <v>2.3046188571428572E-3</v>
      </c>
      <c r="H133" s="110" t="s">
        <v>385</v>
      </c>
      <c r="I133" s="110">
        <v>7.0770154285714284E-4</v>
      </c>
      <c r="J133" s="110">
        <v>7.0770154285714284E-4</v>
      </c>
      <c r="K133" s="110">
        <v>7.864256914285714E-4</v>
      </c>
      <c r="L133" s="110" t="s">
        <v>396</v>
      </c>
      <c r="M133" s="110">
        <v>2.8552800000000004E-3</v>
      </c>
      <c r="N133" s="110">
        <v>6.1245755999999999E-4</v>
      </c>
      <c r="O133" s="110">
        <v>1.0258613142857143E-4</v>
      </c>
      <c r="P133" s="110">
        <v>3.0388337142857141E-2</v>
      </c>
      <c r="Q133" s="110">
        <v>2.7757400571428565E-4</v>
      </c>
      <c r="R133" s="110">
        <v>2.7655426285714283E-4</v>
      </c>
      <c r="S133" s="110">
        <v>2.5350807428571424E-4</v>
      </c>
      <c r="T133" s="110">
        <v>3.5344287428571423E-4</v>
      </c>
      <c r="U133" s="110">
        <v>4.0341027428571425E-4</v>
      </c>
      <c r="V133" s="110">
        <v>3.2656245257142859E-3</v>
      </c>
      <c r="W133" s="110">
        <v>5.5066114285714281E-4</v>
      </c>
      <c r="X133" s="110">
        <v>2.6921211428571422E-7</v>
      </c>
      <c r="Y133" s="110">
        <v>1.4704691999999998E-7</v>
      </c>
      <c r="Z133" s="110">
        <v>1.3134288E-7</v>
      </c>
      <c r="AA133" s="110">
        <v>1.4256005142857143E-7</v>
      </c>
      <c r="AB133" s="110">
        <v>6.9016196571428569E-7</v>
      </c>
      <c r="AC133" s="110">
        <v>3.0592285714285713E-3</v>
      </c>
      <c r="AD133" s="110">
        <v>8.3618914285714264E-3</v>
      </c>
      <c r="AE133" s="111"/>
      <c r="AF133" s="112" t="s">
        <v>385</v>
      </c>
      <c r="AG133" s="112" t="s">
        <v>385</v>
      </c>
      <c r="AH133" s="112" t="s">
        <v>385</v>
      </c>
      <c r="AI133" s="112" t="s">
        <v>385</v>
      </c>
      <c r="AJ133" s="112" t="s">
        <v>385</v>
      </c>
      <c r="AK133" s="112">
        <v>20394.857142857141</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0.42430273813521141</v>
      </c>
      <c r="F135" s="110">
        <v>0.33560654094448966</v>
      </c>
      <c r="G135" s="110">
        <v>6.8491130804997887E-3</v>
      </c>
      <c r="H135" s="110" t="s">
        <v>396</v>
      </c>
      <c r="I135" s="110">
        <v>0.85842217275597366</v>
      </c>
      <c r="J135" s="110">
        <v>0.94289456741547095</v>
      </c>
      <c r="K135" s="110">
        <v>0.9839892458984697</v>
      </c>
      <c r="L135" s="110">
        <v>0.24207505271718455</v>
      </c>
      <c r="M135" s="110">
        <v>15.133464326822541</v>
      </c>
      <c r="N135" s="110">
        <v>7.3057206191997764E-2</v>
      </c>
      <c r="O135" s="110">
        <v>2.9679490015499091E-2</v>
      </c>
      <c r="P135" s="110" t="s">
        <v>396</v>
      </c>
      <c r="Q135" s="110">
        <v>0.18035997778649449</v>
      </c>
      <c r="R135" s="110" t="s">
        <v>396</v>
      </c>
      <c r="S135" s="110">
        <v>5.7075942337498249E-2</v>
      </c>
      <c r="T135" s="110" t="s">
        <v>396</v>
      </c>
      <c r="U135" s="110">
        <v>2.28303769349993E-2</v>
      </c>
      <c r="V135" s="110">
        <v>3.8811640789498805</v>
      </c>
      <c r="W135" s="110">
        <v>2.2830376934999297</v>
      </c>
      <c r="X135" s="110">
        <v>0.71915687345247792</v>
      </c>
      <c r="Y135" s="110">
        <v>1.175764412152464</v>
      </c>
      <c r="Z135" s="110">
        <v>1.4725593123074547</v>
      </c>
      <c r="AA135" s="110" t="s">
        <v>396</v>
      </c>
      <c r="AB135" s="110">
        <v>3.3674805979123965</v>
      </c>
      <c r="AC135" s="110" t="s">
        <v>396</v>
      </c>
      <c r="AD135" s="110" t="s">
        <v>385</v>
      </c>
      <c r="AE135" s="111"/>
      <c r="AF135" s="112" t="s">
        <v>385</v>
      </c>
      <c r="AG135" s="112" t="s">
        <v>385</v>
      </c>
      <c r="AH135" s="112" t="s">
        <v>385</v>
      </c>
      <c r="AI135" s="112" t="s">
        <v>385</v>
      </c>
      <c r="AJ135" s="112" t="s">
        <v>385</v>
      </c>
      <c r="AK135" s="112">
        <v>228.30376934999299</v>
      </c>
      <c r="AL135" s="121" t="s">
        <v>447</v>
      </c>
    </row>
    <row r="136" spans="1:38" ht="26.25" customHeight="1" thickBot="1" x14ac:dyDescent="0.25">
      <c r="A136" s="53" t="s">
        <v>260</v>
      </c>
      <c r="B136" s="53" t="s">
        <v>284</v>
      </c>
      <c r="C136" s="54" t="s">
        <v>285</v>
      </c>
      <c r="D136" s="55"/>
      <c r="E136" s="110" t="s">
        <v>385</v>
      </c>
      <c r="F136" s="110">
        <v>5.7155399999999999E-3</v>
      </c>
      <c r="G136" s="110" t="s">
        <v>385</v>
      </c>
      <c r="H136" s="110">
        <v>1.3202879999999331E-2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381036</v>
      </c>
      <c r="AL136" s="121" t="s">
        <v>448</v>
      </c>
    </row>
    <row r="137" spans="1:38" ht="21.75" customHeight="1" thickBot="1" x14ac:dyDescent="0.25">
      <c r="A137" s="53" t="s">
        <v>260</v>
      </c>
      <c r="B137" s="53" t="s">
        <v>286</v>
      </c>
      <c r="C137" s="54" t="s">
        <v>287</v>
      </c>
      <c r="D137" s="55"/>
      <c r="E137" s="110" t="s">
        <v>385</v>
      </c>
      <c r="F137" s="110">
        <v>2.8485149999999998E-3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189901</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0.16510773999999998</v>
      </c>
      <c r="J139" s="110">
        <v>0.16510773999999998</v>
      </c>
      <c r="K139" s="110">
        <v>0.16510773999999998</v>
      </c>
      <c r="L139" s="110" t="s">
        <v>396</v>
      </c>
      <c r="M139" s="110" t="s">
        <v>396</v>
      </c>
      <c r="N139" s="110">
        <v>4.7803999999999994E-4</v>
      </c>
      <c r="O139" s="110">
        <v>9.6559999999999994E-4</v>
      </c>
      <c r="P139" s="110">
        <v>9.6559999999999994E-4</v>
      </c>
      <c r="Q139" s="110">
        <v>1.5313E-3</v>
      </c>
      <c r="R139" s="110">
        <v>1.4626800000000001E-3</v>
      </c>
      <c r="S139" s="110">
        <v>3.3961799999999999E-3</v>
      </c>
      <c r="T139" s="110" t="s">
        <v>396</v>
      </c>
      <c r="U139" s="110" t="s">
        <v>396</v>
      </c>
      <c r="V139" s="110" t="s">
        <v>396</v>
      </c>
      <c r="W139" s="110">
        <v>1.6727239999999999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2420</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62.738730760090306</v>
      </c>
      <c r="F141" s="15">
        <f>SUM(F14:F140)</f>
        <v>87.209016627457132</v>
      </c>
      <c r="G141" s="15">
        <f t="shared" ref="G141:AK141" si="0">SUM(G14:G140)</f>
        <v>16.967795065588248</v>
      </c>
      <c r="H141" s="15">
        <f t="shared" si="0"/>
        <v>32.729624518814802</v>
      </c>
      <c r="I141" s="15">
        <f t="shared" si="0"/>
        <v>17.412317384091846</v>
      </c>
      <c r="J141" s="15">
        <f t="shared" si="0"/>
        <v>23.868666762890928</v>
      </c>
      <c r="K141" s="15">
        <f t="shared" si="0"/>
        <v>30.492733516053114</v>
      </c>
      <c r="L141" s="15">
        <f t="shared" si="0"/>
        <v>2.5713269978186037</v>
      </c>
      <c r="M141" s="15">
        <f t="shared" si="0"/>
        <v>287.44623415389833</v>
      </c>
      <c r="N141" s="15">
        <f t="shared" si="0"/>
        <v>13.297134741607488</v>
      </c>
      <c r="O141" s="15">
        <f t="shared" si="0"/>
        <v>0.71300662078124222</v>
      </c>
      <c r="P141" s="15">
        <f t="shared" si="0"/>
        <v>0.6110010549496464</v>
      </c>
      <c r="Q141" s="15">
        <f t="shared" si="0"/>
        <v>0.94688971671059086</v>
      </c>
      <c r="R141" s="15">
        <f t="shared" si="0"/>
        <v>4.8689806056880958</v>
      </c>
      <c r="S141" s="15">
        <f t="shared" si="0"/>
        <v>35.227631341370959</v>
      </c>
      <c r="T141" s="15">
        <f t="shared" si="0"/>
        <v>1.5005037978988343</v>
      </c>
      <c r="U141" s="15">
        <f t="shared" si="0"/>
        <v>1.9273898244025773</v>
      </c>
      <c r="V141" s="15">
        <f t="shared" si="0"/>
        <v>35.753626216937988</v>
      </c>
      <c r="W141" s="15">
        <f t="shared" si="0"/>
        <v>66.246224645303911</v>
      </c>
      <c r="X141" s="15">
        <f t="shared" si="0"/>
        <v>4.7994148150449094</v>
      </c>
      <c r="Y141" s="15">
        <f t="shared" si="0"/>
        <v>4.5098570697076106</v>
      </c>
      <c r="Z141" s="15">
        <f t="shared" si="0"/>
        <v>3.2040970370506257</v>
      </c>
      <c r="AA141" s="15">
        <f t="shared" si="0"/>
        <v>2.2526832834973205</v>
      </c>
      <c r="AB141" s="15">
        <f t="shared" si="0"/>
        <v>24.448676648438628</v>
      </c>
      <c r="AC141" s="15">
        <f t="shared" si="0"/>
        <v>3.5673262827102676</v>
      </c>
      <c r="AD141" s="15">
        <f t="shared" si="0"/>
        <v>21.010651645396109</v>
      </c>
      <c r="AE141" s="46"/>
      <c r="AF141" s="15">
        <f t="shared" si="0"/>
        <v>137027.0460237794</v>
      </c>
      <c r="AG141" s="15">
        <f t="shared" si="0"/>
        <v>121898.23820938072</v>
      </c>
      <c r="AH141" s="15">
        <f t="shared" si="0"/>
        <v>142896.21692596731</v>
      </c>
      <c r="AI141" s="15">
        <f t="shared" si="0"/>
        <v>69789.461633601444</v>
      </c>
      <c r="AJ141" s="15">
        <f t="shared" si="0"/>
        <v>8431.6572516710003</v>
      </c>
      <c r="AK141" s="15">
        <f t="shared" si="0"/>
        <v>207312532.75053626</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62.738730760090306</v>
      </c>
      <c r="F152" s="10">
        <f t="shared" ref="F152:AD152" si="1">SUM(F$141, F$151, IF(AND(ISNUMBER(SEARCH($B$4,"AT|BE|CH|GB|IE|LT|LU|NL")),SUM(F$143:F$149)&gt;0),SUM(F$143:F$149)-SUM(F$27:F$33),0))</f>
        <v>87.209016627457132</v>
      </c>
      <c r="G152" s="10">
        <f t="shared" si="1"/>
        <v>16.967795065588248</v>
      </c>
      <c r="H152" s="10">
        <f t="shared" si="1"/>
        <v>32.729624518814802</v>
      </c>
      <c r="I152" s="10">
        <f t="shared" si="1"/>
        <v>17.412317384091846</v>
      </c>
      <c r="J152" s="10">
        <f t="shared" si="1"/>
        <v>23.868666762890928</v>
      </c>
      <c r="K152" s="10">
        <f t="shared" si="1"/>
        <v>30.492733516053114</v>
      </c>
      <c r="L152" s="10">
        <f t="shared" si="1"/>
        <v>2.5713269978186037</v>
      </c>
      <c r="M152" s="10">
        <f t="shared" si="1"/>
        <v>287.44623415389833</v>
      </c>
      <c r="N152" s="10">
        <f t="shared" si="1"/>
        <v>13.297134741607488</v>
      </c>
      <c r="O152" s="10">
        <f t="shared" si="1"/>
        <v>0.71300662078124222</v>
      </c>
      <c r="P152" s="10">
        <f t="shared" si="1"/>
        <v>0.6110010549496464</v>
      </c>
      <c r="Q152" s="10">
        <f t="shared" si="1"/>
        <v>0.94688971671059086</v>
      </c>
      <c r="R152" s="10">
        <f t="shared" si="1"/>
        <v>4.8689806056880958</v>
      </c>
      <c r="S152" s="10">
        <f t="shared" si="1"/>
        <v>35.227631341370959</v>
      </c>
      <c r="T152" s="10">
        <f t="shared" si="1"/>
        <v>1.5005037978988343</v>
      </c>
      <c r="U152" s="10">
        <f t="shared" si="1"/>
        <v>1.9273898244025773</v>
      </c>
      <c r="V152" s="10">
        <f t="shared" si="1"/>
        <v>35.753626216937988</v>
      </c>
      <c r="W152" s="10">
        <f t="shared" si="1"/>
        <v>66.246224645303911</v>
      </c>
      <c r="X152" s="10">
        <f t="shared" si="1"/>
        <v>4.7994148150449094</v>
      </c>
      <c r="Y152" s="10">
        <f t="shared" si="1"/>
        <v>4.5098570697076106</v>
      </c>
      <c r="Z152" s="10">
        <f t="shared" si="1"/>
        <v>3.2040970370506257</v>
      </c>
      <c r="AA152" s="10">
        <f t="shared" si="1"/>
        <v>2.2526832834973205</v>
      </c>
      <c r="AB152" s="10">
        <f t="shared" si="1"/>
        <v>24.448676648438628</v>
      </c>
      <c r="AC152" s="10">
        <f t="shared" si="1"/>
        <v>3.5673262827102676</v>
      </c>
      <c r="AD152" s="10">
        <f t="shared" si="1"/>
        <v>21.010651645396109</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62.738730760090306</v>
      </c>
      <c r="F154" s="10">
        <f>SUM(F$141, F$153, -1 * IF(OR($B$6=2005,$B$6&gt;=2020),SUM(F$99:F$122),0), IF(AND(ISNUMBER(SEARCH($B$4,"AT|BE|CH|GB|IE|LT|LU|NL")),SUM(F$143:F$149)&gt;0),SUM(F$143:F$149)-SUM(F$27:F$33),0))</f>
        <v>87.209016627457132</v>
      </c>
      <c r="G154" s="10">
        <f>SUM(G$141, G$153, IF(AND(ISNUMBER(SEARCH($B$4,"AT|BE|CH|GB|IE|LT|LU|NL")),SUM(G$143:G$149)&gt;0),SUM(G$143:G$149)-SUM(G$27:G$33),0))</f>
        <v>16.967795065588248</v>
      </c>
      <c r="H154" s="10">
        <f>SUM(H$141, H$153, IF(AND(ISNUMBER(SEARCH($B$4,"AT|BE|CH|GB|IE|LT|LU|NL")),SUM(H$143:H$149)&gt;0),SUM(H$143:H$149)-SUM(H$27:H$33),0))</f>
        <v>32.729624518814802</v>
      </c>
      <c r="I154" s="10">
        <f t="shared" ref="I154:AD154" si="2">SUM(I$141, I$153, IF(AND(ISNUMBER(SEARCH($B$4,"AT|BE|CH|GB|IE|LT|LU|NL")),SUM(I$143:I$149)&gt;0),SUM(I$143:I$149)-SUM(I$27:I$33),0))</f>
        <v>17.412317384091846</v>
      </c>
      <c r="J154" s="10">
        <f t="shared" si="2"/>
        <v>23.868666762890928</v>
      </c>
      <c r="K154" s="10">
        <f t="shared" si="2"/>
        <v>30.492733516053114</v>
      </c>
      <c r="L154" s="10">
        <f t="shared" si="2"/>
        <v>2.5713269978186037</v>
      </c>
      <c r="M154" s="10">
        <f t="shared" si="2"/>
        <v>287.44623415389833</v>
      </c>
      <c r="N154" s="10">
        <f t="shared" si="2"/>
        <v>13.297134741607488</v>
      </c>
      <c r="O154" s="10">
        <f t="shared" si="2"/>
        <v>0.71300662078124222</v>
      </c>
      <c r="P154" s="10">
        <f t="shared" si="2"/>
        <v>0.6110010549496464</v>
      </c>
      <c r="Q154" s="10">
        <f t="shared" si="2"/>
        <v>0.94688971671059086</v>
      </c>
      <c r="R154" s="10">
        <f t="shared" si="2"/>
        <v>4.8689806056880958</v>
      </c>
      <c r="S154" s="10">
        <f t="shared" si="2"/>
        <v>35.227631341370959</v>
      </c>
      <c r="T154" s="10">
        <f t="shared" si="2"/>
        <v>1.5005037978988343</v>
      </c>
      <c r="U154" s="10">
        <f t="shared" si="2"/>
        <v>1.9273898244025773</v>
      </c>
      <c r="V154" s="10">
        <f t="shared" si="2"/>
        <v>35.753626216937988</v>
      </c>
      <c r="W154" s="10">
        <f t="shared" si="2"/>
        <v>66.246224645303911</v>
      </c>
      <c r="X154" s="10">
        <f t="shared" si="2"/>
        <v>4.7994148150449094</v>
      </c>
      <c r="Y154" s="10">
        <f t="shared" si="2"/>
        <v>4.5098570697076106</v>
      </c>
      <c r="Z154" s="10">
        <f t="shared" si="2"/>
        <v>3.2040970370506257</v>
      </c>
      <c r="AA154" s="10">
        <f t="shared" si="2"/>
        <v>2.2526832834973205</v>
      </c>
      <c r="AB154" s="10">
        <f t="shared" si="2"/>
        <v>24.448676648438628</v>
      </c>
      <c r="AC154" s="10">
        <f t="shared" si="2"/>
        <v>3.5673262827102676</v>
      </c>
      <c r="AD154" s="10">
        <f t="shared" si="2"/>
        <v>21.010651645396109</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0.67624913472970871</v>
      </c>
      <c r="F157" s="18">
        <v>1.7178370957271399E-2</v>
      </c>
      <c r="G157" s="18">
        <v>4.2447175444335024E-2</v>
      </c>
      <c r="H157" s="18" t="s">
        <v>396</v>
      </c>
      <c r="I157" s="18">
        <v>9.4396144479066135E-3</v>
      </c>
      <c r="J157" s="18">
        <v>9.4396144479066135E-3</v>
      </c>
      <c r="K157" s="18">
        <v>9.4396144479066135E-3</v>
      </c>
      <c r="L157" s="18">
        <v>4.531014934995174E-3</v>
      </c>
      <c r="M157" s="18">
        <v>0.17602772674650066</v>
      </c>
      <c r="N157" s="18">
        <v>1.7750795368152002E-2</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2188.0674996109174</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3.6195808593224E-3</v>
      </c>
      <c r="F158" s="18">
        <v>5.6832380823323969E-4</v>
      </c>
      <c r="G158" s="18">
        <v>2.5520439808500005E-4</v>
      </c>
      <c r="H158" s="18" t="s">
        <v>396</v>
      </c>
      <c r="I158" s="18">
        <v>1.1830987810868927E-4</v>
      </c>
      <c r="J158" s="18">
        <v>1.1830987810868927E-4</v>
      </c>
      <c r="K158" s="18">
        <v>1.1830987810868927E-4</v>
      </c>
      <c r="L158" s="18">
        <v>5.6788741492170852E-5</v>
      </c>
      <c r="M158" s="18">
        <v>9.5274330483754201E-3</v>
      </c>
      <c r="N158" s="18">
        <v>5.8564492198240007E-3</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0.62265154074118212</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0.26454415505701145</v>
      </c>
      <c r="F163" s="19">
        <v>0.23108500000000001</v>
      </c>
      <c r="G163" s="19">
        <v>1.7562459999999998E-2</v>
      </c>
      <c r="H163" s="19">
        <v>1.9873310000000002E-2</v>
      </c>
      <c r="I163" s="19">
        <v>0.79197630619147508</v>
      </c>
      <c r="J163" s="19">
        <v>0.96797104090069186</v>
      </c>
      <c r="K163" s="19">
        <v>1.4959552450283418</v>
      </c>
      <c r="L163" s="19">
        <v>7.1277867557232755E-2</v>
      </c>
      <c r="M163" s="19">
        <v>9.4354081970334072</v>
      </c>
      <c r="N163" s="19" t="s">
        <v>396</v>
      </c>
      <c r="O163" s="19" t="s">
        <v>396</v>
      </c>
      <c r="P163" s="19" t="s">
        <v>396</v>
      </c>
      <c r="Q163" s="19" t="s">
        <v>396</v>
      </c>
      <c r="R163" s="19" t="s">
        <v>396</v>
      </c>
      <c r="S163" s="19" t="s">
        <v>396</v>
      </c>
      <c r="T163" s="19" t="s">
        <v>396</v>
      </c>
      <c r="U163" s="19" t="s">
        <v>396</v>
      </c>
      <c r="V163" s="19" t="s">
        <v>396</v>
      </c>
      <c r="W163" s="19">
        <v>0.43998683677304173</v>
      </c>
      <c r="X163" s="19">
        <v>2.6399210206382504E-2</v>
      </c>
      <c r="Y163" s="19">
        <v>3.5198946941843334E-2</v>
      </c>
      <c r="Z163" s="19">
        <v>1.4959552450283417E-2</v>
      </c>
      <c r="AA163" s="19">
        <v>1.0119697245779961E-2</v>
      </c>
      <c r="AB163" s="19">
        <v>8.667740684428922E-2</v>
      </c>
      <c r="AC163" s="19">
        <v>7.7437683272055342E-3</v>
      </c>
      <c r="AD163" s="19">
        <v>5.2798420412765001E-2</v>
      </c>
      <c r="AE163" s="49"/>
      <c r="AF163" s="19" t="s">
        <v>385</v>
      </c>
      <c r="AG163" s="19" t="s">
        <v>385</v>
      </c>
      <c r="AH163" s="19" t="s">
        <v>385</v>
      </c>
      <c r="AI163" s="19" t="s">
        <v>385</v>
      </c>
      <c r="AJ163" s="19" t="s">
        <v>385</v>
      </c>
      <c r="AK163" s="19">
        <v>87.997367354608343</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317" priority="7" operator="equal">
      <formula>0</formula>
    </cfRule>
  </conditionalFormatting>
  <conditionalFormatting sqref="E143:AD149">
    <cfRule type="cellIs" dxfId="316" priority="3" operator="equal">
      <formula>0</formula>
    </cfRule>
  </conditionalFormatting>
  <conditionalFormatting sqref="E157:AD164 AF157:AL164">
    <cfRule type="cellIs" dxfId="315" priority="1" operator="equal">
      <formula>0</formula>
    </cfRule>
  </conditionalFormatting>
  <conditionalFormatting sqref="E14:AL140">
    <cfRule type="cellIs" dxfId="314" priority="8" stopIfTrue="1" operator="equal">
      <formula>"NO"</formula>
    </cfRule>
    <cfRule type="cellIs" dxfId="313" priority="9" stopIfTrue="1" operator="equal">
      <formula>"NA"</formula>
    </cfRule>
    <cfRule type="cellIs" dxfId="312" priority="10" stopIfTrue="1" operator="equal">
      <formula>"IE"</formula>
    </cfRule>
    <cfRule type="cellIs" dxfId="311" priority="11" stopIfTrue="1" operator="equal">
      <formula>"NE"</formula>
    </cfRule>
  </conditionalFormatting>
  <conditionalFormatting sqref="AF90:AK140 AL99:AL124">
    <cfRule type="cellIs" dxfId="310" priority="6" operator="equal">
      <formula>0</formula>
    </cfRule>
  </conditionalFormatting>
  <conditionalFormatting sqref="AF14:AL141">
    <cfRule type="cellIs" dxfId="309" priority="4" operator="equal">
      <formula>0</formula>
    </cfRule>
  </conditionalFormatting>
  <conditionalFormatting sqref="AF143:AL149">
    <cfRule type="cellIs" dxfId="308" priority="2" operator="equal">
      <formula>0</formula>
    </cfRule>
  </conditionalFormatting>
  <conditionalFormatting sqref="AF151:AL154">
    <cfRule type="cellIs" dxfId="307" priority="12" operator="equal">
      <formula>0</formula>
    </cfRule>
  </conditionalFormatting>
  <conditionalFormatting sqref="AL90">
    <cfRule type="cellIs" dxfId="306" priority="5" operat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dimension ref="A1:AL170"/>
  <sheetViews>
    <sheetView zoomScaleNormal="100" workbookViewId="0">
      <pane xSplit="4" ySplit="13" topLeftCell="Q138" activePane="bottomRight" state="frozen"/>
      <selection activeCell="B17" sqref="B17"/>
      <selection pane="topRight" activeCell="B17" sqref="B17"/>
      <selection pane="bottomLeft" activeCell="B17" sqref="B17"/>
      <selection pane="bottomRight"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5" width="8.5703125" style="1" customWidth="1"/>
    <col min="6" max="6" width="11.28515625" style="1" customWidth="1"/>
    <col min="7"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0"/>
      <c r="C1" s="22"/>
    </row>
    <row r="2" spans="1:38" x14ac:dyDescent="0.2">
      <c r="A2" s="23" t="s">
        <v>331</v>
      </c>
      <c r="B2" s="23"/>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2018</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2018</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3.6498876759999996</v>
      </c>
      <c r="F14" s="110">
        <v>0.14380828299999995</v>
      </c>
      <c r="G14" s="110">
        <v>4.496829355</v>
      </c>
      <c r="H14" s="110" t="s">
        <v>392</v>
      </c>
      <c r="I14" s="110">
        <v>0.11679331300000001</v>
      </c>
      <c r="J14" s="110">
        <v>0.13627056400000004</v>
      </c>
      <c r="K14" s="110">
        <v>0.167516366</v>
      </c>
      <c r="L14" s="110">
        <v>3.4809647459355959E-3</v>
      </c>
      <c r="M14" s="110">
        <v>1.5783170819999999</v>
      </c>
      <c r="N14" s="110">
        <v>6.9510615666696307E-2</v>
      </c>
      <c r="O14" s="110">
        <v>1.1900652450040374E-2</v>
      </c>
      <c r="P14" s="110">
        <v>5.311228666415356E-2</v>
      </c>
      <c r="Q14" s="110">
        <v>3.0042147384373358E-2</v>
      </c>
      <c r="R14" s="110">
        <v>0.26545171347513907</v>
      </c>
      <c r="S14" s="110">
        <v>0.14655440200805839</v>
      </c>
      <c r="T14" s="110">
        <v>0.19050603687522571</v>
      </c>
      <c r="U14" s="110">
        <v>1.3020049310194106</v>
      </c>
      <c r="V14" s="110">
        <v>1.446083291297187</v>
      </c>
      <c r="W14" s="110">
        <v>1.0024753746911292</v>
      </c>
      <c r="X14" s="110">
        <v>1.3761097277976532E-3</v>
      </c>
      <c r="Y14" s="110">
        <v>1.6316323872418896E-3</v>
      </c>
      <c r="Z14" s="110">
        <v>1.2073029047081007E-3</v>
      </c>
      <c r="AA14" s="110">
        <v>3.0509119190379923E-4</v>
      </c>
      <c r="AB14" s="110">
        <v>4.520136211651443E-3</v>
      </c>
      <c r="AC14" s="110">
        <v>0.74761633375290804</v>
      </c>
      <c r="AD14" s="110">
        <v>1.3466836839847656</v>
      </c>
      <c r="AE14" s="111"/>
      <c r="AF14" s="112">
        <v>112.58074237000001</v>
      </c>
      <c r="AG14" s="112">
        <v>35175.811292899998</v>
      </c>
      <c r="AH14" s="112">
        <v>14600.153461179998</v>
      </c>
      <c r="AI14" s="112">
        <v>4138.9570760120005</v>
      </c>
      <c r="AJ14" s="112">
        <v>2504.4915289</v>
      </c>
      <c r="AK14" s="112" t="s">
        <v>385</v>
      </c>
      <c r="AL14" s="121" t="s">
        <v>393</v>
      </c>
    </row>
    <row r="15" spans="1:38" ht="26.25" customHeight="1" thickBot="1" x14ac:dyDescent="0.25">
      <c r="A15" s="53" t="s">
        <v>53</v>
      </c>
      <c r="B15" s="53" t="s">
        <v>54</v>
      </c>
      <c r="C15" s="54" t="s">
        <v>55</v>
      </c>
      <c r="D15" s="55"/>
      <c r="E15" s="110">
        <v>1.629717096</v>
      </c>
      <c r="F15" s="110">
        <v>0.94791510900000009</v>
      </c>
      <c r="G15" s="110">
        <v>1.9923122360000003</v>
      </c>
      <c r="H15" s="110">
        <v>1.288125E-3</v>
      </c>
      <c r="I15" s="110">
        <v>9.1401182000000011E-2</v>
      </c>
      <c r="J15" s="110">
        <v>9.7804780000000008E-2</v>
      </c>
      <c r="K15" s="110">
        <v>9.817741599999999E-2</v>
      </c>
      <c r="L15" s="110">
        <v>1.6817817488E-2</v>
      </c>
      <c r="M15" s="110">
        <v>5.6196149000000001E-2</v>
      </c>
      <c r="N15" s="110">
        <v>0.10824749999999998</v>
      </c>
      <c r="O15" s="110">
        <v>3.4639199999999995E-2</v>
      </c>
      <c r="P15" s="110">
        <v>4.9793849999999994E-3</v>
      </c>
      <c r="Q15" s="110">
        <v>1.0175264999999999E-2</v>
      </c>
      <c r="R15" s="110">
        <v>3.0309299999999997E-2</v>
      </c>
      <c r="S15" s="110">
        <v>8.6597999999999994E-2</v>
      </c>
      <c r="T15" s="110">
        <v>1.7319599999999997E-2</v>
      </c>
      <c r="U15" s="110">
        <v>3.2474249999999994E-4</v>
      </c>
      <c r="V15" s="110">
        <v>0.14288669999999998</v>
      </c>
      <c r="W15" s="110">
        <v>0.86598000000000086</v>
      </c>
      <c r="X15" s="110">
        <v>1.1041244999999999E-6</v>
      </c>
      <c r="Y15" s="110">
        <v>1.5154650000000001E-7</v>
      </c>
      <c r="Z15" s="110">
        <v>1.3206194999999997E-6</v>
      </c>
      <c r="AA15" s="110">
        <v>2.1649500000000001E-7</v>
      </c>
      <c r="AB15" s="110">
        <v>2.7927855000000001E-6</v>
      </c>
      <c r="AC15" s="110">
        <v>1.0175264999999999E-2</v>
      </c>
      <c r="AD15" s="110">
        <v>9.7422749999999999E-3</v>
      </c>
      <c r="AE15" s="111"/>
      <c r="AF15" s="112">
        <v>19948.096659645002</v>
      </c>
      <c r="AG15" s="112">
        <v>1776.0576599999999</v>
      </c>
      <c r="AH15" s="112">
        <v>4579.8290434339997</v>
      </c>
      <c r="AI15" s="112" t="s">
        <v>392</v>
      </c>
      <c r="AJ15" s="112">
        <v>9.5461500000000008</v>
      </c>
      <c r="AK15" s="112">
        <v>2.1649499999999997</v>
      </c>
      <c r="AL15" s="121" t="s">
        <v>394</v>
      </c>
    </row>
    <row r="16" spans="1:38" ht="26.25" customHeight="1" thickBot="1" x14ac:dyDescent="0.25">
      <c r="A16" s="53" t="s">
        <v>53</v>
      </c>
      <c r="B16" s="53" t="s">
        <v>56</v>
      </c>
      <c r="C16" s="54" t="s">
        <v>57</v>
      </c>
      <c r="D16" s="55"/>
      <c r="E16" s="110">
        <v>0.6124706190000001</v>
      </c>
      <c r="F16" s="110">
        <v>0.37080701899999996</v>
      </c>
      <c r="G16" s="110">
        <v>0.203153744</v>
      </c>
      <c r="H16" s="110">
        <v>2.9556080999999998E-2</v>
      </c>
      <c r="I16" s="110">
        <v>0.14835864600000001</v>
      </c>
      <c r="J16" s="110">
        <v>0.24989946600000001</v>
      </c>
      <c r="K16" s="110">
        <v>0.375521569</v>
      </c>
      <c r="L16" s="110">
        <v>7.1212150080000008E-2</v>
      </c>
      <c r="M16" s="110">
        <v>12.95638759</v>
      </c>
      <c r="N16" s="110">
        <v>4.5694000000000004E-3</v>
      </c>
      <c r="O16" s="110">
        <v>2.0770000000000001E-4</v>
      </c>
      <c r="P16" s="110" t="s">
        <v>385</v>
      </c>
      <c r="Q16" s="110">
        <v>3.3232000000000001E-3</v>
      </c>
      <c r="R16" s="110">
        <v>7.4771999999999998E-3</v>
      </c>
      <c r="S16" s="110">
        <v>3.5309E-3</v>
      </c>
      <c r="T16" s="110">
        <v>1.8693E-3</v>
      </c>
      <c r="U16" s="110">
        <v>3.7385999999999999E-3</v>
      </c>
      <c r="V16" s="110">
        <v>1.5785199999999999E-2</v>
      </c>
      <c r="W16" s="110">
        <v>1.532826</v>
      </c>
      <c r="X16" s="110">
        <v>1.7031399999999999E-2</v>
      </c>
      <c r="Y16" s="110">
        <v>2.0770000000000001E-4</v>
      </c>
      <c r="Z16" s="110">
        <v>6.2309999999999991E-5</v>
      </c>
      <c r="AA16" s="110">
        <v>4.1539999999999999E-5</v>
      </c>
      <c r="AB16" s="110">
        <v>1.7342949999999996E-2</v>
      </c>
      <c r="AC16" s="110" t="s">
        <v>385</v>
      </c>
      <c r="AD16" s="110" t="s">
        <v>385</v>
      </c>
      <c r="AE16" s="111"/>
      <c r="AF16" s="112">
        <v>0.10450549000000001</v>
      </c>
      <c r="AG16" s="112">
        <v>6087.1358626608007</v>
      </c>
      <c r="AH16" s="112">
        <v>6.8162458596000004</v>
      </c>
      <c r="AI16" s="112" t="s">
        <v>392</v>
      </c>
      <c r="AJ16" s="112" t="s">
        <v>392</v>
      </c>
      <c r="AK16" s="112">
        <v>2077</v>
      </c>
      <c r="AL16" s="121" t="s">
        <v>395</v>
      </c>
    </row>
    <row r="17" spans="1:38" ht="26.25" customHeight="1" thickBot="1" x14ac:dyDescent="0.25">
      <c r="A17" s="53" t="s">
        <v>53</v>
      </c>
      <c r="B17" s="53" t="s">
        <v>58</v>
      </c>
      <c r="C17" s="54" t="s">
        <v>59</v>
      </c>
      <c r="D17" s="55"/>
      <c r="E17" s="110">
        <v>2.5347910689999997</v>
      </c>
      <c r="F17" s="110">
        <v>4.7398054999999994E-2</v>
      </c>
      <c r="G17" s="110">
        <v>1.3473448000000001</v>
      </c>
      <c r="H17" s="110" t="s">
        <v>392</v>
      </c>
      <c r="I17" s="110">
        <v>3.4712365000000009E-2</v>
      </c>
      <c r="J17" s="110">
        <v>4.0136441000000002E-2</v>
      </c>
      <c r="K17" s="110">
        <v>5.4471619999999998E-2</v>
      </c>
      <c r="L17" s="110">
        <v>2.2114664088786571E-3</v>
      </c>
      <c r="M17" s="110">
        <v>0.312944846</v>
      </c>
      <c r="N17" s="110">
        <v>2.5168837363045569E-2</v>
      </c>
      <c r="O17" s="110">
        <v>2.4827983905342369E-3</v>
      </c>
      <c r="P17" s="110">
        <v>7.8096413597777614E-3</v>
      </c>
      <c r="Q17" s="110">
        <v>5.1043550901434575E-3</v>
      </c>
      <c r="R17" s="110">
        <v>4.1560079522668332E-2</v>
      </c>
      <c r="S17" s="110">
        <v>7.1985215716616341E-2</v>
      </c>
      <c r="T17" s="110">
        <v>4.2130299171141902E-2</v>
      </c>
      <c r="U17" s="110">
        <v>0.21237300474665366</v>
      </c>
      <c r="V17" s="110">
        <v>0.17570036206532832</v>
      </c>
      <c r="W17" s="110">
        <v>2.0294869779522728E-2</v>
      </c>
      <c r="X17" s="110">
        <v>3.5389538415265181E-5</v>
      </c>
      <c r="Y17" s="110">
        <v>6.3888483902492196E-5</v>
      </c>
      <c r="Z17" s="110">
        <v>4.8637121068550756E-5</v>
      </c>
      <c r="AA17" s="110">
        <v>4.7492545667812576E-5</v>
      </c>
      <c r="AB17" s="110">
        <v>1.9540768905412074E-4</v>
      </c>
      <c r="AC17" s="110">
        <v>6.1874075801253051E-2</v>
      </c>
      <c r="AD17" s="110">
        <v>1.0868889485229693E-2</v>
      </c>
      <c r="AE17" s="111"/>
      <c r="AF17" s="112">
        <v>2.8880601690000005</v>
      </c>
      <c r="AG17" s="112">
        <v>24210.472594795003</v>
      </c>
      <c r="AH17" s="112">
        <v>1295.2261473104002</v>
      </c>
      <c r="AI17" s="112" t="s">
        <v>392</v>
      </c>
      <c r="AJ17" s="112" t="s">
        <v>392</v>
      </c>
      <c r="AK17" s="112" t="s">
        <v>385</v>
      </c>
      <c r="AL17" s="121" t="s">
        <v>49</v>
      </c>
    </row>
    <row r="18" spans="1:38" ht="26.25" customHeight="1" thickBot="1" x14ac:dyDescent="0.25">
      <c r="A18" s="53" t="s">
        <v>53</v>
      </c>
      <c r="B18" s="53" t="s">
        <v>60</v>
      </c>
      <c r="C18" s="54" t="s">
        <v>61</v>
      </c>
      <c r="D18" s="55"/>
      <c r="E18" s="110">
        <v>5.2550109999999995E-3</v>
      </c>
      <c r="F18" s="110">
        <v>3.1871599999999998E-4</v>
      </c>
      <c r="G18" s="110">
        <v>3.2285E-5</v>
      </c>
      <c r="H18" s="110" t="s">
        <v>392</v>
      </c>
      <c r="I18" s="110">
        <v>2.3540000000000006E-4</v>
      </c>
      <c r="J18" s="110">
        <v>2.5758600000000002E-4</v>
      </c>
      <c r="K18" s="110">
        <v>2.6926199999999998E-4</v>
      </c>
      <c r="L18" s="110">
        <v>9.5936303069830423E-6</v>
      </c>
      <c r="M18" s="110">
        <v>2.1171899999999997E-3</v>
      </c>
      <c r="N18" s="110">
        <v>1.3566763851437998E-6</v>
      </c>
      <c r="O18" s="110">
        <v>1.1099698391322E-7</v>
      </c>
      <c r="P18" s="110">
        <v>6.6573874669212006E-5</v>
      </c>
      <c r="Q18" s="110">
        <v>1.23285496545E-5</v>
      </c>
      <c r="R18" s="110">
        <v>1.6040816575553998E-6</v>
      </c>
      <c r="S18" s="110">
        <v>3.2207403903107998E-7</v>
      </c>
      <c r="T18" s="110">
        <v>1.6027401028673998E-6</v>
      </c>
      <c r="U18" s="110">
        <v>7.1512058202564E-6</v>
      </c>
      <c r="V18" s="110">
        <v>9.0199512923033997E-5</v>
      </c>
      <c r="W18" s="110">
        <v>6.4117150359815998E-5</v>
      </c>
      <c r="X18" s="110">
        <v>8.8777324064976006E-5</v>
      </c>
      <c r="Y18" s="110">
        <v>3.5762667002081996E-4</v>
      </c>
      <c r="Z18" s="110">
        <v>1.3562361875118001E-4</v>
      </c>
      <c r="AA18" s="110">
        <v>1.33156553291064E-4</v>
      </c>
      <c r="AB18" s="110">
        <v>7.1518416612804004E-4</v>
      </c>
      <c r="AC18" s="110" t="s">
        <v>396</v>
      </c>
      <c r="AD18" s="110" t="s">
        <v>396</v>
      </c>
      <c r="AE18" s="111"/>
      <c r="AF18" s="112">
        <v>6.987264E-3</v>
      </c>
      <c r="AG18" s="112" t="s">
        <v>392</v>
      </c>
      <c r="AH18" s="112">
        <v>123.28340036579999</v>
      </c>
      <c r="AI18" s="112" t="s">
        <v>392</v>
      </c>
      <c r="AJ18" s="112" t="s">
        <v>392</v>
      </c>
      <c r="AK18" s="112" t="s">
        <v>385</v>
      </c>
      <c r="AL18" s="121" t="s">
        <v>49</v>
      </c>
    </row>
    <row r="19" spans="1:38" ht="26.25" customHeight="1" thickBot="1" x14ac:dyDescent="0.25">
      <c r="A19" s="53" t="s">
        <v>53</v>
      </c>
      <c r="B19" s="53" t="s">
        <v>62</v>
      </c>
      <c r="C19" s="54" t="s">
        <v>63</v>
      </c>
      <c r="D19" s="55"/>
      <c r="E19" s="110">
        <v>0.25344527299999997</v>
      </c>
      <c r="F19" s="110">
        <v>5.6973110000000009E-3</v>
      </c>
      <c r="G19" s="110">
        <v>1.9655687000000002E-2</v>
      </c>
      <c r="H19" s="110" t="s">
        <v>392</v>
      </c>
      <c r="I19" s="110">
        <v>1.1261337E-2</v>
      </c>
      <c r="J19" s="110">
        <v>1.1683262E-2</v>
      </c>
      <c r="K19" s="110">
        <v>1.2096973E-2</v>
      </c>
      <c r="L19" s="110">
        <v>7.5528850813744229E-4</v>
      </c>
      <c r="M19" s="110">
        <v>7.0766107000000009E-2</v>
      </c>
      <c r="N19" s="110">
        <v>0.25515254513095786</v>
      </c>
      <c r="O19" s="110">
        <v>8.1641987660004176E-2</v>
      </c>
      <c r="P19" s="110">
        <v>1.4304195231770799E-2</v>
      </c>
      <c r="Q19" s="110">
        <v>2.4447398239730467E-2</v>
      </c>
      <c r="R19" s="110">
        <v>7.1530564550156564E-2</v>
      </c>
      <c r="S19" s="110">
        <v>0.20403298624839011</v>
      </c>
      <c r="T19" s="110">
        <v>4.0869844934755789E-2</v>
      </c>
      <c r="U19" s="110">
        <v>1.0430567583589526E-3</v>
      </c>
      <c r="V19" s="110">
        <v>0.34162405953271874</v>
      </c>
      <c r="W19" s="110">
        <v>2.0428002885530065</v>
      </c>
      <c r="X19" s="110">
        <v>3.4699011313900512E-3</v>
      </c>
      <c r="Y19" s="110">
        <v>1.3886537656654136E-2</v>
      </c>
      <c r="Z19" s="110">
        <v>5.2613895302331595E-3</v>
      </c>
      <c r="AA19" s="110">
        <v>5.1595205650236276E-3</v>
      </c>
      <c r="AB19" s="110">
        <v>2.7777348883300978E-2</v>
      </c>
      <c r="AC19" s="110">
        <v>2.3984481057861995E-2</v>
      </c>
      <c r="AD19" s="110">
        <v>2.2978523180319996E-2</v>
      </c>
      <c r="AE19" s="111"/>
      <c r="AF19" s="112">
        <v>3.4822941269999999</v>
      </c>
      <c r="AG19" s="112">
        <v>0.16669009999999998</v>
      </c>
      <c r="AH19" s="112">
        <v>4490.3764589865996</v>
      </c>
      <c r="AI19" s="112">
        <v>271.79092292000001</v>
      </c>
      <c r="AJ19" s="112">
        <v>122.37506399999995</v>
      </c>
      <c r="AK19" s="112">
        <v>5.1000029999999992</v>
      </c>
      <c r="AL19" s="121" t="s">
        <v>394</v>
      </c>
    </row>
    <row r="20" spans="1:38" ht="26.25" customHeight="1" thickBot="1" x14ac:dyDescent="0.25">
      <c r="A20" s="53" t="s">
        <v>53</v>
      </c>
      <c r="B20" s="53" t="s">
        <v>64</v>
      </c>
      <c r="C20" s="54" t="s">
        <v>65</v>
      </c>
      <c r="D20" s="55"/>
      <c r="E20" s="110">
        <v>0.99071800099999996</v>
      </c>
      <c r="F20" s="110">
        <v>7.6308179000000018E-2</v>
      </c>
      <c r="G20" s="110">
        <v>5.9566443999999996E-2</v>
      </c>
      <c r="H20" s="110">
        <v>7.8781070000000005E-3</v>
      </c>
      <c r="I20" s="110">
        <v>1.4175246000000001E-2</v>
      </c>
      <c r="J20" s="110">
        <v>1.4196994000000003E-2</v>
      </c>
      <c r="K20" s="110">
        <v>1.4216928E-2</v>
      </c>
      <c r="L20" s="110">
        <v>3.9685081911111243E-3</v>
      </c>
      <c r="M20" s="110">
        <v>0.26651995000000001</v>
      </c>
      <c r="N20" s="110">
        <v>3.3174077573351987E-2</v>
      </c>
      <c r="O20" s="110">
        <v>3.5586875482512318E-3</v>
      </c>
      <c r="P20" s="110">
        <v>2.6153272790302665E-2</v>
      </c>
      <c r="Q20" s="110">
        <v>1.8172630066529801E-2</v>
      </c>
      <c r="R20" s="110">
        <v>7.3834927426624016E-4</v>
      </c>
      <c r="S20" s="110">
        <v>2.3758987702500634E-3</v>
      </c>
      <c r="T20" s="110">
        <v>1.0317372315812607E-2</v>
      </c>
      <c r="U20" s="110">
        <v>4.4124604124600965E-3</v>
      </c>
      <c r="V20" s="110">
        <v>4.5930022609796388E-2</v>
      </c>
      <c r="W20" s="110">
        <v>0.2338098042078767</v>
      </c>
      <c r="X20" s="110">
        <v>9.9564210889005402E-4</v>
      </c>
      <c r="Y20" s="110">
        <v>3.0270939782396397E-3</v>
      </c>
      <c r="Z20" s="110">
        <v>1.4138933102254593E-3</v>
      </c>
      <c r="AA20" s="110">
        <v>6.9624985791251991E-4</v>
      </c>
      <c r="AB20" s="110">
        <v>6.1328792552676724E-3</v>
      </c>
      <c r="AC20" s="110">
        <v>0.10246409195869073</v>
      </c>
      <c r="AD20" s="110">
        <v>4.5855440044472097E-2</v>
      </c>
      <c r="AE20" s="111"/>
      <c r="AF20" s="112">
        <v>35.040087059999998</v>
      </c>
      <c r="AG20" s="112" t="s">
        <v>392</v>
      </c>
      <c r="AH20" s="112">
        <v>1609.6049134806997</v>
      </c>
      <c r="AI20" s="112">
        <v>20468.208779599998</v>
      </c>
      <c r="AJ20" s="112">
        <v>23.748000000000001</v>
      </c>
      <c r="AK20" s="112" t="s">
        <v>385</v>
      </c>
      <c r="AL20" s="121" t="s">
        <v>49</v>
      </c>
    </row>
    <row r="21" spans="1:38" ht="26.25" customHeight="1" thickBot="1" x14ac:dyDescent="0.25">
      <c r="A21" s="53" t="s">
        <v>53</v>
      </c>
      <c r="B21" s="53" t="s">
        <v>66</v>
      </c>
      <c r="C21" s="54" t="s">
        <v>67</v>
      </c>
      <c r="D21" s="55"/>
      <c r="E21" s="110">
        <v>0.30947722499999997</v>
      </c>
      <c r="F21" s="110">
        <v>4.1438670999999976E-2</v>
      </c>
      <c r="G21" s="110">
        <v>0.19793343599999999</v>
      </c>
      <c r="H21" s="110">
        <v>1.1702305000000001E-2</v>
      </c>
      <c r="I21" s="110">
        <v>3.710364E-2</v>
      </c>
      <c r="J21" s="110">
        <v>4.7227112999999994E-2</v>
      </c>
      <c r="K21" s="110">
        <v>6.0086773000000003E-2</v>
      </c>
      <c r="L21" s="110">
        <v>2.5348138868109306E-3</v>
      </c>
      <c r="M21" s="110">
        <v>0.265126111</v>
      </c>
      <c r="N21" s="110">
        <v>7.9228694142853898E-2</v>
      </c>
      <c r="O21" s="110">
        <v>1.0980731282462495E-3</v>
      </c>
      <c r="P21" s="110">
        <v>6.5545677191968382E-3</v>
      </c>
      <c r="Q21" s="110">
        <v>2.7122619571345605E-3</v>
      </c>
      <c r="R21" s="110">
        <v>8.0787806211346964E-3</v>
      </c>
      <c r="S21" s="110">
        <v>1.0363127590515862E-2</v>
      </c>
      <c r="T21" s="110">
        <v>7.7265087912862492E-3</v>
      </c>
      <c r="U21" s="110">
        <v>1.2696630053225012E-3</v>
      </c>
      <c r="V21" s="110">
        <v>0.12272274357082183</v>
      </c>
      <c r="W21" s="110">
        <v>0.12196422870284754</v>
      </c>
      <c r="X21" s="110">
        <v>2.9458061769446809E-2</v>
      </c>
      <c r="Y21" s="110">
        <v>4.5367851637698062E-2</v>
      </c>
      <c r="Z21" s="110">
        <v>1.7894637743157343E-2</v>
      </c>
      <c r="AA21" s="110">
        <v>1.4746280190083312E-2</v>
      </c>
      <c r="AB21" s="110">
        <v>0.10746683134038555</v>
      </c>
      <c r="AC21" s="110">
        <v>3.7836694427199994E-4</v>
      </c>
      <c r="AD21" s="110">
        <v>0.10037842142969039</v>
      </c>
      <c r="AE21" s="111"/>
      <c r="AF21" s="112">
        <v>42.209821893999994</v>
      </c>
      <c r="AG21" s="112">
        <v>590.46043559999998</v>
      </c>
      <c r="AH21" s="112">
        <v>3382.6781787714031</v>
      </c>
      <c r="AI21" s="112">
        <v>97.007618229999991</v>
      </c>
      <c r="AJ21" s="112" t="s">
        <v>392</v>
      </c>
      <c r="AK21" s="112" t="s">
        <v>385</v>
      </c>
      <c r="AL21" s="121" t="s">
        <v>49</v>
      </c>
    </row>
    <row r="22" spans="1:38" ht="26.25" customHeight="1" thickBot="1" x14ac:dyDescent="0.25">
      <c r="A22" s="53" t="s">
        <v>53</v>
      </c>
      <c r="B22" s="57" t="s">
        <v>68</v>
      </c>
      <c r="C22" s="54" t="s">
        <v>69</v>
      </c>
      <c r="D22" s="55"/>
      <c r="E22" s="110">
        <v>3.7363267279999999</v>
      </c>
      <c r="F22" s="110">
        <v>0.16768293400000006</v>
      </c>
      <c r="G22" s="110">
        <v>0.21332732200000001</v>
      </c>
      <c r="H22" s="110">
        <v>3.8431809999999997E-2</v>
      </c>
      <c r="I22" s="110">
        <v>1.7225780000000007E-3</v>
      </c>
      <c r="J22" s="110">
        <v>1.8793530000000005E-3</v>
      </c>
      <c r="K22" s="110">
        <v>2.2472249999999998E-3</v>
      </c>
      <c r="L22" s="110">
        <v>2.3037337045310959E-4</v>
      </c>
      <c r="M22" s="110">
        <v>10.989577829</v>
      </c>
      <c r="N22" s="110">
        <v>2.4681279749041223</v>
      </c>
      <c r="O22" s="110">
        <v>9.3617999339111996E-2</v>
      </c>
      <c r="P22" s="110">
        <v>0.19142841145206099</v>
      </c>
      <c r="Q22" s="110">
        <v>0.11678760976080851</v>
      </c>
      <c r="R22" s="110">
        <v>0.11444595941294901</v>
      </c>
      <c r="S22" s="110">
        <v>0.17638543464506826</v>
      </c>
      <c r="T22" s="110">
        <v>0.13463444105206102</v>
      </c>
      <c r="U22" s="110">
        <v>6.8202308459941699E-2</v>
      </c>
      <c r="V22" s="110">
        <v>1.1620678109729361</v>
      </c>
      <c r="W22" s="110">
        <v>1.8469671011294084E-2</v>
      </c>
      <c r="X22" s="110">
        <v>1.065278082130285E-4</v>
      </c>
      <c r="Y22" s="110">
        <v>8.2262185286891996E-4</v>
      </c>
      <c r="Z22" s="110">
        <v>2.7326676113895301E-4</v>
      </c>
      <c r="AA22" s="110">
        <v>1.15916966947727E-4</v>
      </c>
      <c r="AB22" s="110">
        <v>1.3183333891686286E-3</v>
      </c>
      <c r="AC22" s="110">
        <v>5.4783979719989398E-2</v>
      </c>
      <c r="AD22" s="110">
        <v>0.38997800599106702</v>
      </c>
      <c r="AE22" s="111"/>
      <c r="AF22" s="112">
        <v>2219.0427488060004</v>
      </c>
      <c r="AG22" s="112">
        <v>4159.0677733000002</v>
      </c>
      <c r="AH22" s="112">
        <v>4673.8242700981991</v>
      </c>
      <c r="AI22" s="112">
        <v>623.06923500000005</v>
      </c>
      <c r="AJ22" s="112">
        <v>4974.9675018741891</v>
      </c>
      <c r="AK22" s="112" t="s">
        <v>385</v>
      </c>
      <c r="AL22" s="121" t="s">
        <v>49</v>
      </c>
    </row>
    <row r="23" spans="1:38" ht="26.25" customHeight="1" thickBot="1" x14ac:dyDescent="0.25">
      <c r="A23" s="53" t="s">
        <v>70</v>
      </c>
      <c r="B23" s="57" t="s">
        <v>363</v>
      </c>
      <c r="C23" s="54" t="s">
        <v>359</v>
      </c>
      <c r="D23" s="96"/>
      <c r="E23" s="110">
        <v>0.750467</v>
      </c>
      <c r="F23" s="110">
        <v>7.7671000000000004E-2</v>
      </c>
      <c r="G23" s="110">
        <v>4.6000000000000001E-4</v>
      </c>
      <c r="H23" s="110">
        <v>1.84E-4</v>
      </c>
      <c r="I23" s="110">
        <v>4.8391999999999998E-2</v>
      </c>
      <c r="J23" s="110">
        <v>4.8391999999999998E-2</v>
      </c>
      <c r="K23" s="110">
        <v>4.8391999999999998E-2</v>
      </c>
      <c r="L23" s="110">
        <v>3.0037999999999999E-2</v>
      </c>
      <c r="M23" s="110">
        <v>0.24780199999999999</v>
      </c>
      <c r="N23" s="110" t="s">
        <v>396</v>
      </c>
      <c r="O23" s="110">
        <v>2.3000000000000001E-4</v>
      </c>
      <c r="P23" s="110" t="s">
        <v>396</v>
      </c>
      <c r="Q23" s="110" t="s">
        <v>396</v>
      </c>
      <c r="R23" s="110">
        <v>1.1500000000000002E-3</v>
      </c>
      <c r="S23" s="110">
        <v>3.9100000000000003E-2</v>
      </c>
      <c r="T23" s="110">
        <v>1.6100000000000001E-3</v>
      </c>
      <c r="U23" s="110">
        <v>2.3000000000000001E-4</v>
      </c>
      <c r="V23" s="110">
        <v>2.3E-2</v>
      </c>
      <c r="W23" s="110" t="s">
        <v>396</v>
      </c>
      <c r="X23" s="110">
        <v>6.8999999999999997E-4</v>
      </c>
      <c r="Y23" s="110">
        <v>1.15E-3</v>
      </c>
      <c r="Z23" s="110" t="s">
        <v>396</v>
      </c>
      <c r="AA23" s="110" t="s">
        <v>396</v>
      </c>
      <c r="AB23" s="110">
        <v>1.8400000000000001E-3</v>
      </c>
      <c r="AC23" s="110" t="s">
        <v>396</v>
      </c>
      <c r="AD23" s="110" t="s">
        <v>396</v>
      </c>
      <c r="AE23" s="111"/>
      <c r="AF23" s="110">
        <v>903.10026240000002</v>
      </c>
      <c r="AG23" s="110" t="s">
        <v>385</v>
      </c>
      <c r="AH23" s="110" t="s">
        <v>385</v>
      </c>
      <c r="AI23" s="110">
        <v>61.725559999999994</v>
      </c>
      <c r="AJ23" s="110" t="s">
        <v>385</v>
      </c>
      <c r="AK23" s="110" t="s">
        <v>385</v>
      </c>
      <c r="AL23" s="119" t="s">
        <v>49</v>
      </c>
    </row>
    <row r="24" spans="1:38" ht="26.25" customHeight="1" thickBot="1" x14ac:dyDescent="0.25">
      <c r="A24" s="58" t="s">
        <v>53</v>
      </c>
      <c r="B24" s="57" t="s">
        <v>71</v>
      </c>
      <c r="C24" s="54" t="s">
        <v>72</v>
      </c>
      <c r="D24" s="55"/>
      <c r="E24" s="110">
        <v>1.1863171249999998</v>
      </c>
      <c r="F24" s="110">
        <v>6.0538244151761624</v>
      </c>
      <c r="G24" s="110">
        <v>0.25907575399999999</v>
      </c>
      <c r="H24" s="110">
        <v>8.6671040000000001E-3</v>
      </c>
      <c r="I24" s="110">
        <v>0.13100079500000003</v>
      </c>
      <c r="J24" s="110">
        <v>0.18371623599999998</v>
      </c>
      <c r="K24" s="110">
        <v>0.27163245199999997</v>
      </c>
      <c r="L24" s="110">
        <v>3.562684701163555E-2</v>
      </c>
      <c r="M24" s="110">
        <v>1.2486702439999999</v>
      </c>
      <c r="N24" s="110">
        <v>2.0741170062030769E-2</v>
      </c>
      <c r="O24" s="110">
        <v>6.4889077187374718E-3</v>
      </c>
      <c r="P24" s="110">
        <v>8.0325729004225837E-3</v>
      </c>
      <c r="Q24" s="110">
        <v>6.1951751684259336E-3</v>
      </c>
      <c r="R24" s="110">
        <v>1.098954971736322E-2</v>
      </c>
      <c r="S24" s="110">
        <v>3.7909618676402346E-3</v>
      </c>
      <c r="T24" s="110">
        <v>2.0011541838371821E-2</v>
      </c>
      <c r="U24" s="110">
        <v>6.3059127734392349E-3</v>
      </c>
      <c r="V24" s="110">
        <v>0.23230334567440891</v>
      </c>
      <c r="W24" s="110">
        <v>0.10711957028324741</v>
      </c>
      <c r="X24" s="110">
        <v>4.4270632147906984E-3</v>
      </c>
      <c r="Y24" s="110">
        <v>7.4710769800745919E-3</v>
      </c>
      <c r="Z24" s="110">
        <v>2.4613536351303917E-3</v>
      </c>
      <c r="AA24" s="110">
        <v>1.8584268802059099E-3</v>
      </c>
      <c r="AB24" s="110">
        <v>1.6217920710201592E-2</v>
      </c>
      <c r="AC24" s="110">
        <v>2.9850197857806165E-2</v>
      </c>
      <c r="AD24" s="110">
        <v>1.2487578350215777E-2</v>
      </c>
      <c r="AE24" s="111"/>
      <c r="AF24" s="112">
        <v>185.38413502</v>
      </c>
      <c r="AG24" s="112">
        <v>173.6562153552</v>
      </c>
      <c r="AH24" s="112">
        <v>7756.0114955954114</v>
      </c>
      <c r="AI24" s="112">
        <v>3273.0047094100019</v>
      </c>
      <c r="AJ24" s="112" t="s">
        <v>392</v>
      </c>
      <c r="AK24" s="112" t="s">
        <v>392</v>
      </c>
      <c r="AL24" s="121" t="s">
        <v>49</v>
      </c>
    </row>
    <row r="25" spans="1:38" ht="26.25" customHeight="1" thickBot="1" x14ac:dyDescent="0.25">
      <c r="A25" s="53" t="s">
        <v>73</v>
      </c>
      <c r="B25" s="57" t="s">
        <v>74</v>
      </c>
      <c r="C25" s="59" t="s">
        <v>75</v>
      </c>
      <c r="D25" s="55"/>
      <c r="E25" s="110">
        <v>0.11134643168204574</v>
      </c>
      <c r="F25" s="110">
        <v>1.5049712451816299E-3</v>
      </c>
      <c r="G25" s="110">
        <v>6.7703870123319958E-3</v>
      </c>
      <c r="H25" s="110" t="s">
        <v>396</v>
      </c>
      <c r="I25" s="110">
        <v>1.0688826746020849E-3</v>
      </c>
      <c r="J25" s="110">
        <v>1.0688826746020849E-3</v>
      </c>
      <c r="K25" s="110">
        <v>1.0688826746020849E-3</v>
      </c>
      <c r="L25" s="110">
        <v>5.1306368380900065E-4</v>
      </c>
      <c r="M25" s="110">
        <v>7.466624915789731E-2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348.99989289316602</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2.6408397441239993E-3</v>
      </c>
      <c r="F26" s="110">
        <v>1.17372000759461E-4</v>
      </c>
      <c r="G26" s="110">
        <v>2.1347418227599999E-4</v>
      </c>
      <c r="H26" s="110" t="s">
        <v>396</v>
      </c>
      <c r="I26" s="110">
        <v>6.5546770098518983E-5</v>
      </c>
      <c r="J26" s="110">
        <v>6.5546770098518983E-5</v>
      </c>
      <c r="K26" s="110">
        <v>6.5546770098518983E-5</v>
      </c>
      <c r="L26" s="110">
        <v>3.1462449647289113E-5</v>
      </c>
      <c r="M26" s="110">
        <v>8.554734005443319E-3</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11.006843390608999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11.786658117949735</v>
      </c>
      <c r="F27" s="110">
        <v>1.1383637070729655</v>
      </c>
      <c r="G27" s="110">
        <v>1.9299744843414592E-2</v>
      </c>
      <c r="H27" s="110">
        <v>0.35789884421091644</v>
      </c>
      <c r="I27" s="110">
        <v>0.3604915845976</v>
      </c>
      <c r="J27" s="110">
        <v>0.3604915845976</v>
      </c>
      <c r="K27" s="110">
        <v>0.3604915845976</v>
      </c>
      <c r="L27" s="110">
        <v>0.26201153340344058</v>
      </c>
      <c r="M27" s="110">
        <v>11.826491723611216</v>
      </c>
      <c r="N27" s="110">
        <v>1.2706560268789789E-3</v>
      </c>
      <c r="O27" s="110">
        <v>1.4705048302205556E-4</v>
      </c>
      <c r="P27" s="110">
        <v>9.3426359767973411E-3</v>
      </c>
      <c r="Q27" s="110">
        <v>2.4414313974951529E-4</v>
      </c>
      <c r="R27" s="110">
        <v>1.1160492030587388E-2</v>
      </c>
      <c r="S27" s="110">
        <v>7.6216181552386545E-3</v>
      </c>
      <c r="T27" s="110">
        <v>1.3375179709066423E-3</v>
      </c>
      <c r="U27" s="110">
        <v>1.9418567548588263E-4</v>
      </c>
      <c r="V27" s="110">
        <v>3.3511285286281847E-2</v>
      </c>
      <c r="W27" s="110">
        <v>0.63737550000000009</v>
      </c>
      <c r="X27" s="110">
        <v>3.3940487451300003E-2</v>
      </c>
      <c r="Y27" s="110">
        <v>3.7774109189999995E-2</v>
      </c>
      <c r="Z27" s="110">
        <v>2.9257570511699998E-2</v>
      </c>
      <c r="AA27" s="110">
        <v>3.2336349809799998E-2</v>
      </c>
      <c r="AB27" s="110">
        <v>0.13330851696279999</v>
      </c>
      <c r="AC27" s="110">
        <v>6.3737590000000001E-4</v>
      </c>
      <c r="AD27" s="110">
        <v>1.2758490000000001E-4</v>
      </c>
      <c r="AE27" s="111"/>
      <c r="AF27" s="112">
        <v>59239.643665169402</v>
      </c>
      <c r="AG27" s="112" t="s">
        <v>385</v>
      </c>
      <c r="AH27" s="112">
        <v>38.907898969999998</v>
      </c>
      <c r="AI27" s="112">
        <v>3578.4458151938002</v>
      </c>
      <c r="AJ27" s="112" t="s">
        <v>385</v>
      </c>
      <c r="AK27" s="112" t="s">
        <v>385</v>
      </c>
      <c r="AL27" s="121" t="s">
        <v>49</v>
      </c>
    </row>
    <row r="28" spans="1:38" ht="26.25" customHeight="1" thickBot="1" x14ac:dyDescent="0.25">
      <c r="A28" s="53" t="s">
        <v>78</v>
      </c>
      <c r="B28" s="53" t="s">
        <v>81</v>
      </c>
      <c r="C28" s="54" t="s">
        <v>82</v>
      </c>
      <c r="D28" s="55"/>
      <c r="E28" s="110">
        <v>3.8847549350295711</v>
      </c>
      <c r="F28" s="110">
        <v>0.14753694216821209</v>
      </c>
      <c r="G28" s="110">
        <v>4.0382848582491892E-3</v>
      </c>
      <c r="H28" s="110">
        <v>1.7544938437876856E-2</v>
      </c>
      <c r="I28" s="110">
        <v>0.11978475635366811</v>
      </c>
      <c r="J28" s="110">
        <v>0.11978475635366811</v>
      </c>
      <c r="K28" s="110">
        <v>0.11978475635366811</v>
      </c>
      <c r="L28" s="110">
        <v>8.8814773714836218E-2</v>
      </c>
      <c r="M28" s="110">
        <v>1.2443464602498657</v>
      </c>
      <c r="N28" s="110">
        <v>1.681681810573935E-4</v>
      </c>
      <c r="O28" s="110">
        <v>1.7613401143833783E-5</v>
      </c>
      <c r="P28" s="110">
        <v>1.6180883218418699E-3</v>
      </c>
      <c r="Q28" s="110">
        <v>3.3235344692431468E-5</v>
      </c>
      <c r="R28" s="110">
        <v>2.4426444405713458E-3</v>
      </c>
      <c r="S28" s="110">
        <v>1.643490990468847E-3</v>
      </c>
      <c r="T28" s="110">
        <v>1.0032546850387648E-4</v>
      </c>
      <c r="U28" s="110">
        <v>3.1243887097195389E-5</v>
      </c>
      <c r="V28" s="110">
        <v>5.5641559496380855E-3</v>
      </c>
      <c r="W28" s="110">
        <v>0.1338136</v>
      </c>
      <c r="X28" s="110">
        <v>6.4503899411E-3</v>
      </c>
      <c r="Y28" s="110">
        <v>7.2280964744999999E-3</v>
      </c>
      <c r="Z28" s="110">
        <v>5.6632457749999999E-3</v>
      </c>
      <c r="AA28" s="110">
        <v>6.0333957433000001E-3</v>
      </c>
      <c r="AB28" s="110">
        <v>2.5375127933899996E-2</v>
      </c>
      <c r="AC28" s="110">
        <v>1.338136E-4</v>
      </c>
      <c r="AD28" s="110">
        <v>2.6797599999999999E-5</v>
      </c>
      <c r="AE28" s="111"/>
      <c r="AF28" s="112">
        <v>11491.354654491601</v>
      </c>
      <c r="AG28" s="112" t="s">
        <v>385</v>
      </c>
      <c r="AH28" s="112" t="s">
        <v>392</v>
      </c>
      <c r="AI28" s="112">
        <v>794.66175150139998</v>
      </c>
      <c r="AJ28" s="112" t="s">
        <v>385</v>
      </c>
      <c r="AK28" s="112" t="s">
        <v>385</v>
      </c>
      <c r="AL28" s="121" t="s">
        <v>49</v>
      </c>
    </row>
    <row r="29" spans="1:38" ht="26.25" customHeight="1" thickBot="1" x14ac:dyDescent="0.25">
      <c r="A29" s="53" t="s">
        <v>78</v>
      </c>
      <c r="B29" s="53" t="s">
        <v>83</v>
      </c>
      <c r="C29" s="54" t="s">
        <v>84</v>
      </c>
      <c r="D29" s="55"/>
      <c r="E29" s="110">
        <v>7.4119410292592445</v>
      </c>
      <c r="F29" s="110">
        <v>0.23373406348737286</v>
      </c>
      <c r="G29" s="110">
        <v>1.0263355318638921E-2</v>
      </c>
      <c r="H29" s="110">
        <v>1.8642071995057709E-2</v>
      </c>
      <c r="I29" s="110">
        <v>0.12877453727647706</v>
      </c>
      <c r="J29" s="110">
        <v>0.12877453727647706</v>
      </c>
      <c r="K29" s="110">
        <v>0.12877453727647706</v>
      </c>
      <c r="L29" s="110">
        <v>7.1481892152779322E-2</v>
      </c>
      <c r="M29" s="110">
        <v>2.44965683393534</v>
      </c>
      <c r="N29" s="110">
        <v>3.6896915547017913E-4</v>
      </c>
      <c r="O29" s="110">
        <v>3.6897369555161418E-5</v>
      </c>
      <c r="P29" s="110">
        <v>3.9109792953022707E-3</v>
      </c>
      <c r="Q29" s="110">
        <v>7.379360408996413E-5</v>
      </c>
      <c r="R29" s="110">
        <v>6.2722384237380779E-3</v>
      </c>
      <c r="S29" s="110">
        <v>4.2060924205627572E-3</v>
      </c>
      <c r="T29" s="110">
        <v>1.4760650352602624E-4</v>
      </c>
      <c r="U29" s="110">
        <v>7.3792469069605438E-5</v>
      </c>
      <c r="V29" s="110">
        <v>1.3282610381918211E-2</v>
      </c>
      <c r="W29" s="110">
        <v>6.9497599999999993E-2</v>
      </c>
      <c r="X29" s="110">
        <v>4.0181842773E-3</v>
      </c>
      <c r="Y29" s="110">
        <v>2.4332338121799999E-2</v>
      </c>
      <c r="Z29" s="110">
        <v>2.7189713607000003E-2</v>
      </c>
      <c r="AA29" s="110">
        <v>6.2505088749000006E-3</v>
      </c>
      <c r="AB29" s="110">
        <v>6.1790744881000004E-2</v>
      </c>
      <c r="AC29" s="110">
        <v>4.8214699999999998E-5</v>
      </c>
      <c r="AD29" s="110">
        <v>1.02068E-5</v>
      </c>
      <c r="AE29" s="111"/>
      <c r="AF29" s="112">
        <v>28906.194335338099</v>
      </c>
      <c r="AG29" s="112" t="s">
        <v>385</v>
      </c>
      <c r="AH29" s="112">
        <v>130.64844743809999</v>
      </c>
      <c r="AI29" s="112">
        <v>2047.0921420451</v>
      </c>
      <c r="AJ29" s="112" t="s">
        <v>385</v>
      </c>
      <c r="AK29" s="112" t="s">
        <v>385</v>
      </c>
      <c r="AL29" s="121" t="s">
        <v>49</v>
      </c>
    </row>
    <row r="30" spans="1:38" ht="26.25" customHeight="1" thickBot="1" x14ac:dyDescent="0.25">
      <c r="A30" s="53" t="s">
        <v>78</v>
      </c>
      <c r="B30" s="53" t="s">
        <v>85</v>
      </c>
      <c r="C30" s="54" t="s">
        <v>86</v>
      </c>
      <c r="D30" s="55"/>
      <c r="E30" s="110">
        <v>1.9217967074088581E-2</v>
      </c>
      <c r="F30" s="110">
        <v>5.9557967108818353E-2</v>
      </c>
      <c r="G30" s="110">
        <v>8.8619475234174563E-5</v>
      </c>
      <c r="H30" s="110">
        <v>3.3686934910415715E-4</v>
      </c>
      <c r="I30" s="110">
        <v>1.2513017580884263E-3</v>
      </c>
      <c r="J30" s="110">
        <v>1.2513017580884263E-3</v>
      </c>
      <c r="K30" s="110">
        <v>1.2513017580884263E-3</v>
      </c>
      <c r="L30" s="110">
        <v>2.5451855044517362E-4</v>
      </c>
      <c r="M30" s="110">
        <v>0.37105964931681451</v>
      </c>
      <c r="N30" s="110">
        <v>1.0743248916407272E-5</v>
      </c>
      <c r="O30" s="110">
        <v>1.4139575918602061E-6</v>
      </c>
      <c r="P30" s="110">
        <v>5.8123076804777618E-5</v>
      </c>
      <c r="Q30" s="110">
        <v>2.0911798432642093E-6</v>
      </c>
      <c r="R30" s="110">
        <v>4.2147443765080294E-5</v>
      </c>
      <c r="S30" s="110">
        <v>3.0100242290012909E-5</v>
      </c>
      <c r="T30" s="110">
        <v>1.5387952359939357E-5</v>
      </c>
      <c r="U30" s="110">
        <v>1.3637421367466978E-6</v>
      </c>
      <c r="V30" s="110">
        <v>1.676926811241078E-3</v>
      </c>
      <c r="W30" s="110">
        <v>2.1275000000000001E-3</v>
      </c>
      <c r="X30" s="110">
        <v>5.3412236800000001E-5</v>
      </c>
      <c r="Y30" s="110">
        <v>6.2409033299999997E-5</v>
      </c>
      <c r="Z30" s="110">
        <v>4.2807016400000002E-5</v>
      </c>
      <c r="AA30" s="110">
        <v>6.8030916299999998E-5</v>
      </c>
      <c r="AB30" s="110">
        <v>2.266592028E-4</v>
      </c>
      <c r="AC30" s="110">
        <v>2.1279E-6</v>
      </c>
      <c r="AD30" s="110">
        <v>5.9770000000000001E-7</v>
      </c>
      <c r="AE30" s="111"/>
      <c r="AF30" s="112">
        <v>272.46210314339999</v>
      </c>
      <c r="AG30" s="112" t="s">
        <v>385</v>
      </c>
      <c r="AH30" s="112" t="s">
        <v>392</v>
      </c>
      <c r="AI30" s="112">
        <v>12.8821106588</v>
      </c>
      <c r="AJ30" s="112" t="s">
        <v>385</v>
      </c>
      <c r="AK30" s="112" t="s">
        <v>385</v>
      </c>
      <c r="AL30" s="121" t="s">
        <v>49</v>
      </c>
    </row>
    <row r="31" spans="1:38" ht="26.25" customHeight="1" thickBot="1" x14ac:dyDescent="0.25">
      <c r="A31" s="53" t="s">
        <v>78</v>
      </c>
      <c r="B31" s="53" t="s">
        <v>87</v>
      </c>
      <c r="C31" s="54" t="s">
        <v>88</v>
      </c>
      <c r="D31" s="55"/>
      <c r="E31" s="110" t="s">
        <v>385</v>
      </c>
      <c r="F31" s="110">
        <v>2.0105461181079129</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89.405101244799994</v>
      </c>
      <c r="AG31" s="112" t="s">
        <v>385</v>
      </c>
      <c r="AH31" s="112" t="s">
        <v>385</v>
      </c>
      <c r="AI31" s="112">
        <v>4.2250447318999997</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0.48133817241815879</v>
      </c>
      <c r="J32" s="110">
        <v>0.9537304240377602</v>
      </c>
      <c r="K32" s="110">
        <v>1.1909933459461337</v>
      </c>
      <c r="L32" s="110">
        <v>0.10236367285067119</v>
      </c>
      <c r="M32" s="110" t="s">
        <v>385</v>
      </c>
      <c r="N32" s="110">
        <v>3.9199740907485965</v>
      </c>
      <c r="O32" s="110">
        <v>1.673629812468477E-2</v>
      </c>
      <c r="P32" s="110" t="s">
        <v>396</v>
      </c>
      <c r="Q32" s="110">
        <v>4.4612254528132389E-2</v>
      </c>
      <c r="R32" s="110">
        <v>1.4676831083450104</v>
      </c>
      <c r="S32" s="110">
        <v>32.262572068912839</v>
      </c>
      <c r="T32" s="110">
        <v>0.22257605665763355</v>
      </c>
      <c r="U32" s="110">
        <v>2.3819866918922648E-2</v>
      </c>
      <c r="V32" s="110">
        <v>9.6354364949631268</v>
      </c>
      <c r="W32" s="110" t="s">
        <v>396</v>
      </c>
      <c r="X32" s="110">
        <v>5.1105568602106003E-3</v>
      </c>
      <c r="Y32" s="110">
        <v>2.6430646030903553E-4</v>
      </c>
      <c r="Z32" s="110">
        <v>3.9016667950381433E-4</v>
      </c>
      <c r="AA32" s="110" t="s">
        <v>396</v>
      </c>
      <c r="AB32" s="110">
        <v>5.76503000002345E-3</v>
      </c>
      <c r="AC32" s="110" t="s">
        <v>396</v>
      </c>
      <c r="AD32" s="110" t="s">
        <v>396</v>
      </c>
      <c r="AE32" s="111"/>
      <c r="AF32" s="112" t="s">
        <v>385</v>
      </c>
      <c r="AG32" s="112" t="s">
        <v>385</v>
      </c>
      <c r="AH32" s="112" t="s">
        <v>385</v>
      </c>
      <c r="AI32" s="112" t="s">
        <v>385</v>
      </c>
      <c r="AJ32" s="112" t="s">
        <v>385</v>
      </c>
      <c r="AK32" s="112">
        <v>36184.945082393206</v>
      </c>
      <c r="AL32" s="121" t="s">
        <v>382</v>
      </c>
    </row>
    <row r="33" spans="1:38" ht="26.25" customHeight="1" thickBot="1" x14ac:dyDescent="0.25">
      <c r="A33" s="53" t="s">
        <v>78</v>
      </c>
      <c r="B33" s="53" t="s">
        <v>91</v>
      </c>
      <c r="C33" s="54" t="s">
        <v>92</v>
      </c>
      <c r="D33" s="55"/>
      <c r="E33" s="110" t="s">
        <v>385</v>
      </c>
      <c r="F33" s="110" t="s">
        <v>385</v>
      </c>
      <c r="G33" s="110" t="s">
        <v>385</v>
      </c>
      <c r="H33" s="110" t="s">
        <v>385</v>
      </c>
      <c r="I33" s="110">
        <v>0.22242782416847481</v>
      </c>
      <c r="J33" s="110">
        <v>0.41190337808976818</v>
      </c>
      <c r="K33" s="110">
        <v>0.82380675617953636</v>
      </c>
      <c r="L33" s="110">
        <v>8.732351615503087E-3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36184.945082393206</v>
      </c>
      <c r="AL33" s="121" t="s">
        <v>382</v>
      </c>
    </row>
    <row r="34" spans="1:38" ht="26.25" customHeight="1" thickBot="1" x14ac:dyDescent="0.25">
      <c r="A34" s="53" t="s">
        <v>70</v>
      </c>
      <c r="B34" s="53" t="s">
        <v>93</v>
      </c>
      <c r="C34" s="54" t="s">
        <v>94</v>
      </c>
      <c r="D34" s="55"/>
      <c r="E34" s="110">
        <v>1.6123173672967521</v>
      </c>
      <c r="F34" s="110">
        <v>0.1356708941999516</v>
      </c>
      <c r="G34" s="110">
        <v>3.9682360138915026E-4</v>
      </c>
      <c r="H34" s="110">
        <v>2.8425759411830246E-4</v>
      </c>
      <c r="I34" s="110">
        <v>3.0495584376179708E-2</v>
      </c>
      <c r="J34" s="110">
        <v>3.3338160317362732E-2</v>
      </c>
      <c r="K34" s="110">
        <v>4.8848114010793746E-2</v>
      </c>
      <c r="L34" s="110">
        <v>1.9822129844516811E-2</v>
      </c>
      <c r="M34" s="110">
        <v>0.45602559908092777</v>
      </c>
      <c r="N34" s="110" t="s">
        <v>396</v>
      </c>
      <c r="O34" s="110">
        <v>2.8425759411830246E-4</v>
      </c>
      <c r="P34" s="110" t="s">
        <v>396</v>
      </c>
      <c r="Q34" s="110" t="s">
        <v>396</v>
      </c>
      <c r="R34" s="110">
        <v>1.4212879705915124E-3</v>
      </c>
      <c r="S34" s="110">
        <v>4.8323791000111416E-2</v>
      </c>
      <c r="T34" s="110">
        <v>1.9898031588281174E-3</v>
      </c>
      <c r="U34" s="110">
        <v>2.8425759411830246E-4</v>
      </c>
      <c r="V34" s="110">
        <v>2.8425759411830245E-2</v>
      </c>
      <c r="W34" s="110">
        <v>2.8425759411830243E-3</v>
      </c>
      <c r="X34" s="110">
        <v>8.5277278235490722E-4</v>
      </c>
      <c r="Y34" s="110">
        <v>1.4212879705915124E-3</v>
      </c>
      <c r="Z34" s="110">
        <v>9.7784612376696049E-7</v>
      </c>
      <c r="AA34" s="110">
        <v>2.2456349935345897E-7</v>
      </c>
      <c r="AB34" s="110">
        <v>2.2752631625695403E-3</v>
      </c>
      <c r="AC34" s="110">
        <v>2.2740607529464198E-4</v>
      </c>
      <c r="AD34" s="110">
        <v>0.28425759411830243</v>
      </c>
      <c r="AE34" s="111"/>
      <c r="AF34" s="112">
        <v>1119.2001576589478</v>
      </c>
      <c r="AG34" s="112" t="s">
        <v>396</v>
      </c>
      <c r="AH34" s="112" t="s">
        <v>385</v>
      </c>
      <c r="AI34" s="112">
        <v>77.861954749399388</v>
      </c>
      <c r="AJ34" s="112" t="s">
        <v>385</v>
      </c>
      <c r="AK34" s="112" t="s">
        <v>385</v>
      </c>
      <c r="AL34" s="121" t="s">
        <v>49</v>
      </c>
    </row>
    <row r="35" spans="1:38" s="3" customFormat="1" ht="26.25" customHeight="1" thickBot="1" x14ac:dyDescent="0.25">
      <c r="A35" s="53" t="s">
        <v>95</v>
      </c>
      <c r="B35" s="53" t="s">
        <v>96</v>
      </c>
      <c r="C35" s="54" t="s">
        <v>97</v>
      </c>
      <c r="D35" s="55"/>
      <c r="E35" s="110">
        <v>0.24067046299999997</v>
      </c>
      <c r="F35" s="110">
        <v>5.8164930999999994E-3</v>
      </c>
      <c r="G35" s="110">
        <v>6.6872255999999991E-2</v>
      </c>
      <c r="H35" s="110">
        <v>2.4380510000000002E-5</v>
      </c>
      <c r="I35" s="110">
        <v>1.8111235999999999E-2</v>
      </c>
      <c r="J35" s="110">
        <v>1.8111235999999999E-2</v>
      </c>
      <c r="K35" s="110">
        <v>1.8111235999999999E-2</v>
      </c>
      <c r="L35" s="110">
        <v>3.1450857899999998E-4</v>
      </c>
      <c r="M35" s="110">
        <v>1.2782353099999998E-2</v>
      </c>
      <c r="N35" s="110">
        <v>6.2692739999999992E-4</v>
      </c>
      <c r="O35" s="110">
        <v>6.9658599999999991E-5</v>
      </c>
      <c r="P35" s="110">
        <v>6.9658599999999991E-5</v>
      </c>
      <c r="Q35" s="110">
        <v>2.3683924000000001E-3</v>
      </c>
      <c r="R35" s="110">
        <v>2.5077095999999997E-3</v>
      </c>
      <c r="S35" s="110">
        <v>4.3536624999999992E-3</v>
      </c>
      <c r="T35" s="110">
        <v>0.11145376</v>
      </c>
      <c r="U35" s="110">
        <v>7.314152999999999E-4</v>
      </c>
      <c r="V35" s="110">
        <v>4.1795159999999994E-3</v>
      </c>
      <c r="W35" s="110">
        <v>1.6369770999999999E-7</v>
      </c>
      <c r="X35" s="110">
        <v>1.741465E-4</v>
      </c>
      <c r="Y35" s="110">
        <v>1.044879E-4</v>
      </c>
      <c r="Z35" s="110">
        <v>6.9658599999999991E-5</v>
      </c>
      <c r="AA35" s="110">
        <v>3.134637E-5</v>
      </c>
      <c r="AB35" s="110">
        <v>3.7963937000000001E-4</v>
      </c>
      <c r="AC35" s="110">
        <v>4.8761020000000004E-4</v>
      </c>
      <c r="AD35" s="110">
        <v>1.9852700999999995E-3</v>
      </c>
      <c r="AE35" s="111"/>
      <c r="AF35" s="112">
        <v>146.67314816000001</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5.649773486397254E-2</v>
      </c>
      <c r="F36" s="110">
        <v>1.3657119766046966E-3</v>
      </c>
      <c r="G36" s="110">
        <v>1.5698384630856394E-2</v>
      </c>
      <c r="H36" s="110">
        <v>5.7311340566663938E-6</v>
      </c>
      <c r="I36" s="110">
        <v>4.2516521879236071E-3</v>
      </c>
      <c r="J36" s="110">
        <v>4.2516521879236071E-3</v>
      </c>
      <c r="K36" s="110">
        <v>4.2516521879236071E-3</v>
      </c>
      <c r="L36" s="110">
        <v>7.3831396690996476E-5</v>
      </c>
      <c r="M36" s="110">
        <v>3.0015673961322374E-3</v>
      </c>
      <c r="N36" s="110">
        <v>1.4717234425027869E-4</v>
      </c>
      <c r="O36" s="110">
        <v>1.6352482694475409E-5</v>
      </c>
      <c r="P36" s="110">
        <v>1.6352482694475409E-5</v>
      </c>
      <c r="Q36" s="110">
        <v>5.5598441161216409E-4</v>
      </c>
      <c r="R36" s="110">
        <v>5.8868937700111478E-4</v>
      </c>
      <c r="S36" s="110">
        <v>1.0220301684047133E-3</v>
      </c>
      <c r="T36" s="110">
        <v>2.6163972311160653E-2</v>
      </c>
      <c r="U36" s="110">
        <v>1.7170106829199181E-4</v>
      </c>
      <c r="V36" s="110">
        <v>9.8114896166852459E-4</v>
      </c>
      <c r="W36" s="110">
        <v>3.8428334332017214E-8</v>
      </c>
      <c r="X36" s="110">
        <v>4.0881175632188525E-5</v>
      </c>
      <c r="Y36" s="110">
        <v>2.4528755145713114E-5</v>
      </c>
      <c r="Z36" s="110">
        <v>1.6352451648328846E-5</v>
      </c>
      <c r="AA36" s="110">
        <v>7.3586032290886538E-6</v>
      </c>
      <c r="AB36" s="110">
        <v>8.9120985655319151E-5</v>
      </c>
      <c r="AC36" s="110">
        <v>1.1446737886132789E-4</v>
      </c>
      <c r="AD36" s="110">
        <v>4.660457567925492E-4</v>
      </c>
      <c r="AE36" s="111"/>
      <c r="AF36" s="112">
        <v>34.495555634613304</v>
      </c>
      <c r="AG36" s="112" t="s">
        <v>385</v>
      </c>
      <c r="AH36" s="112" t="s">
        <v>385</v>
      </c>
      <c r="AI36" s="112">
        <v>3.5460975633601594E-2</v>
      </c>
      <c r="AJ36" s="112" t="s">
        <v>385</v>
      </c>
      <c r="AK36" s="112" t="s">
        <v>385</v>
      </c>
      <c r="AL36" s="121" t="s">
        <v>49</v>
      </c>
    </row>
    <row r="37" spans="1:38" ht="26.25" customHeight="1" thickBot="1" x14ac:dyDescent="0.25">
      <c r="A37" s="53" t="s">
        <v>70</v>
      </c>
      <c r="B37" s="53" t="s">
        <v>100</v>
      </c>
      <c r="C37" s="54" t="s">
        <v>369</v>
      </c>
      <c r="D37" s="55"/>
      <c r="E37" s="110">
        <v>0.208909121</v>
      </c>
      <c r="F37" s="110">
        <v>0.148669894</v>
      </c>
      <c r="G37" s="110">
        <v>1.3164E-5</v>
      </c>
      <c r="H37" s="110" t="s">
        <v>385</v>
      </c>
      <c r="I37" s="110">
        <v>3.6425989999999998E-3</v>
      </c>
      <c r="J37" s="110">
        <v>3.6425989999999998E-3</v>
      </c>
      <c r="K37" s="110">
        <v>3.6425990000000003E-3</v>
      </c>
      <c r="L37" s="110">
        <v>1.4775020159108835E-4</v>
      </c>
      <c r="M37" s="110">
        <v>0.121631422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0.22818599999999997</v>
      </c>
      <c r="AG37" s="110" t="s">
        <v>392</v>
      </c>
      <c r="AH37" s="110">
        <v>4869.1738191759987</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2.6311159539999998</v>
      </c>
      <c r="F39" s="110">
        <v>1.6963971319999993</v>
      </c>
      <c r="G39" s="110">
        <v>0.29014100700000001</v>
      </c>
      <c r="H39" s="110">
        <v>1.0941399999999999E-4</v>
      </c>
      <c r="I39" s="110">
        <v>0.29854999399999965</v>
      </c>
      <c r="J39" s="110">
        <v>0.33045080699999968</v>
      </c>
      <c r="K39" s="110">
        <v>0.37663337000000002</v>
      </c>
      <c r="L39" s="110">
        <v>8.0314620270007103E-2</v>
      </c>
      <c r="M39" s="110">
        <v>2.4488546260000001</v>
      </c>
      <c r="N39" s="110">
        <v>3.2792293427097823E-2</v>
      </c>
      <c r="O39" s="110">
        <v>9.6898987712316607E-3</v>
      </c>
      <c r="P39" s="110">
        <v>1.1638868578193455E-2</v>
      </c>
      <c r="Q39" s="110">
        <v>1.3030626584566446E-2</v>
      </c>
      <c r="R39" s="110">
        <v>2.0235849612949421E-2</v>
      </c>
      <c r="S39" s="110">
        <v>1.1775519681162586E-2</v>
      </c>
      <c r="T39" s="110">
        <v>8.6337530335757126E-3</v>
      </c>
      <c r="U39" s="110">
        <v>1.2283738369804438E-2</v>
      </c>
      <c r="V39" s="110">
        <v>0.38337245625882888</v>
      </c>
      <c r="W39" s="110">
        <v>0.15071607533943635</v>
      </c>
      <c r="X39" s="110">
        <v>6.7708389847699231E-3</v>
      </c>
      <c r="Y39" s="110">
        <v>1.1316220208380856E-2</v>
      </c>
      <c r="Z39" s="110">
        <v>3.7118444565123563E-3</v>
      </c>
      <c r="AA39" s="110">
        <v>2.8405798308083138E-3</v>
      </c>
      <c r="AB39" s="110">
        <v>2.4639483480471444E-2</v>
      </c>
      <c r="AC39" s="110">
        <v>3.7707865685759942E-2</v>
      </c>
      <c r="AD39" s="110">
        <v>1.5009043872044735E-2</v>
      </c>
      <c r="AE39" s="111"/>
      <c r="AF39" s="112">
        <v>29.513204322000014</v>
      </c>
      <c r="AG39" s="112">
        <v>402.26122761999989</v>
      </c>
      <c r="AH39" s="112">
        <v>22711.853048044268</v>
      </c>
      <c r="AI39" s="112">
        <v>9373.4594504449979</v>
      </c>
      <c r="AJ39" s="112" t="s">
        <v>392</v>
      </c>
      <c r="AK39" s="112" t="s">
        <v>385</v>
      </c>
      <c r="AL39" s="121" t="s">
        <v>49</v>
      </c>
    </row>
    <row r="40" spans="1:38" ht="26.25" customHeight="1" thickBot="1" x14ac:dyDescent="0.25">
      <c r="A40" s="53" t="s">
        <v>70</v>
      </c>
      <c r="B40" s="53" t="s">
        <v>105</v>
      </c>
      <c r="C40" s="54" t="s">
        <v>361</v>
      </c>
      <c r="D40" s="55"/>
      <c r="E40" s="110">
        <v>6.5257999999999997E-2</v>
      </c>
      <c r="F40" s="110">
        <v>6.7539999999999996E-3</v>
      </c>
      <c r="G40" s="110">
        <v>4.0000000000000003E-5</v>
      </c>
      <c r="H40" s="110">
        <v>1.5999999999999999E-5</v>
      </c>
      <c r="I40" s="110">
        <v>4.2079999999999999E-3</v>
      </c>
      <c r="J40" s="110">
        <v>4.2079999999999999E-3</v>
      </c>
      <c r="K40" s="110">
        <v>4.2079999999999999E-3</v>
      </c>
      <c r="L40" s="110">
        <v>2.6120000000000002E-3</v>
      </c>
      <c r="M40" s="110">
        <v>2.1548000000000001E-2</v>
      </c>
      <c r="N40" s="110" t="s">
        <v>396</v>
      </c>
      <c r="O40" s="110">
        <v>2.0000000000000002E-5</v>
      </c>
      <c r="P40" s="110" t="s">
        <v>396</v>
      </c>
      <c r="Q40" s="110" t="s">
        <v>396</v>
      </c>
      <c r="R40" s="110">
        <v>1E-4</v>
      </c>
      <c r="S40" s="110">
        <v>3.3999999999999998E-3</v>
      </c>
      <c r="T40" s="110">
        <v>1.4000000000000001E-4</v>
      </c>
      <c r="U40" s="110">
        <v>2.0000000000000002E-5</v>
      </c>
      <c r="V40" s="110">
        <v>2E-3</v>
      </c>
      <c r="W40" s="110" t="s">
        <v>396</v>
      </c>
      <c r="X40" s="110">
        <v>6.0000000000000002E-5</v>
      </c>
      <c r="Y40" s="110">
        <v>1E-4</v>
      </c>
      <c r="Z40" s="110" t="s">
        <v>396</v>
      </c>
      <c r="AA40" s="110" t="s">
        <v>396</v>
      </c>
      <c r="AB40" s="110">
        <v>1.6000000000000001E-4</v>
      </c>
      <c r="AC40" s="110" t="s">
        <v>396</v>
      </c>
      <c r="AD40" s="110" t="s">
        <v>396</v>
      </c>
      <c r="AE40" s="111"/>
      <c r="AF40" s="112">
        <v>78.530457600000005</v>
      </c>
      <c r="AG40" s="112" t="s">
        <v>385</v>
      </c>
      <c r="AH40" s="112" t="s">
        <v>385</v>
      </c>
      <c r="AI40" s="112">
        <v>5.3674400000000002</v>
      </c>
      <c r="AJ40" s="112" t="s">
        <v>385</v>
      </c>
      <c r="AK40" s="112" t="s">
        <v>385</v>
      </c>
      <c r="AL40" s="121" t="s">
        <v>49</v>
      </c>
    </row>
    <row r="41" spans="1:38" ht="26.25" customHeight="1" thickBot="1" x14ac:dyDescent="0.25">
      <c r="A41" s="53" t="s">
        <v>103</v>
      </c>
      <c r="B41" s="53" t="s">
        <v>106</v>
      </c>
      <c r="C41" s="54" t="s">
        <v>370</v>
      </c>
      <c r="D41" s="55"/>
      <c r="E41" s="110">
        <v>3.0804583383126434</v>
      </c>
      <c r="F41" s="110">
        <v>28.214383096835444</v>
      </c>
      <c r="G41" s="110">
        <v>1.2823469444757065</v>
      </c>
      <c r="H41" s="110">
        <v>0.12180485088187216</v>
      </c>
      <c r="I41" s="110">
        <v>12.132111874500158</v>
      </c>
      <c r="J41" s="110">
        <v>12.420396673752151</v>
      </c>
      <c r="K41" s="110">
        <v>13.22079344034208</v>
      </c>
      <c r="L41" s="110">
        <v>1.2463734563581583</v>
      </c>
      <c r="M41" s="110">
        <v>135.64627951812301</v>
      </c>
      <c r="N41" s="110">
        <v>0.33079921535395901</v>
      </c>
      <c r="O41" s="110">
        <v>0.18921931825389005</v>
      </c>
      <c r="P41" s="110">
        <v>6.3321734400722446E-2</v>
      </c>
      <c r="Q41" s="110">
        <v>4.8487689964738193E-2</v>
      </c>
      <c r="R41" s="110">
        <v>0.63288878331593146</v>
      </c>
      <c r="S41" s="110">
        <v>0.16784998111359875</v>
      </c>
      <c r="T41" s="110">
        <v>8.6342152233015335E-2</v>
      </c>
      <c r="U41" s="110">
        <v>3.6533328854577059E-2</v>
      </c>
      <c r="V41" s="110">
        <v>3.8020643821731008</v>
      </c>
      <c r="W41" s="110">
        <v>5.5628046206650872</v>
      </c>
      <c r="X41" s="110">
        <v>3.5563894300096317</v>
      </c>
      <c r="Y41" s="110">
        <v>2.7600358978423847</v>
      </c>
      <c r="Z41" s="110">
        <v>1.4243543563397827</v>
      </c>
      <c r="AA41" s="110">
        <v>1.9749077184737382</v>
      </c>
      <c r="AB41" s="110">
        <v>9.7156874026655391</v>
      </c>
      <c r="AC41" s="110">
        <v>2.3085356437324287</v>
      </c>
      <c r="AD41" s="110">
        <v>8.0140298240789221E-2</v>
      </c>
      <c r="AE41" s="111"/>
      <c r="AF41" s="112">
        <v>322</v>
      </c>
      <c r="AG41" s="112">
        <v>2702.8174350652521</v>
      </c>
      <c r="AH41" s="112">
        <v>45735.202641410971</v>
      </c>
      <c r="AI41" s="112">
        <v>20237.488088044527</v>
      </c>
      <c r="AJ41" s="112" t="s">
        <v>392</v>
      </c>
      <c r="AK41" s="112" t="s">
        <v>385</v>
      </c>
      <c r="AL41" s="121" t="s">
        <v>49</v>
      </c>
    </row>
    <row r="42" spans="1:38" ht="26.25" customHeight="1" thickBot="1" x14ac:dyDescent="0.25">
      <c r="A42" s="53" t="s">
        <v>70</v>
      </c>
      <c r="B42" s="53" t="s">
        <v>107</v>
      </c>
      <c r="C42" s="54" t="s">
        <v>108</v>
      </c>
      <c r="D42" s="55"/>
      <c r="E42" s="110">
        <v>0.14124384000000001</v>
      </c>
      <c r="F42" s="110">
        <v>0.10358472000000001</v>
      </c>
      <c r="G42" s="110">
        <v>1.6319999999999998E-4</v>
      </c>
      <c r="H42" s="110">
        <v>4.5679999999999996E-5</v>
      </c>
      <c r="I42" s="110">
        <v>7.6283400000000008E-3</v>
      </c>
      <c r="J42" s="110">
        <v>7.6283400000000008E-3</v>
      </c>
      <c r="K42" s="110">
        <v>7.6283400000000008E-3</v>
      </c>
      <c r="L42" s="110">
        <v>4.2967599999999993E-3</v>
      </c>
      <c r="M42" s="110">
        <v>3.8099264399999999</v>
      </c>
      <c r="N42" s="110" t="s">
        <v>396</v>
      </c>
      <c r="O42" s="110">
        <v>8.1600000000000005E-5</v>
      </c>
      <c r="P42" s="110" t="s">
        <v>396</v>
      </c>
      <c r="Q42" s="110" t="s">
        <v>396</v>
      </c>
      <c r="R42" s="110">
        <v>4.0800000000000005E-4</v>
      </c>
      <c r="S42" s="110">
        <v>1.3872000000000001E-2</v>
      </c>
      <c r="T42" s="110">
        <v>5.7120000000000011E-4</v>
      </c>
      <c r="U42" s="110">
        <v>8.1600000000000005E-5</v>
      </c>
      <c r="V42" s="110">
        <v>8.1600000000000006E-3</v>
      </c>
      <c r="W42" s="110" t="s">
        <v>396</v>
      </c>
      <c r="X42" s="110">
        <v>2.9379999999999999E-4</v>
      </c>
      <c r="Y42" s="110">
        <v>3.59E-4</v>
      </c>
      <c r="Z42" s="110" t="s">
        <v>396</v>
      </c>
      <c r="AA42" s="110" t="s">
        <v>396</v>
      </c>
      <c r="AB42" s="110">
        <v>6.5280000000000004E-4</v>
      </c>
      <c r="AC42" s="110" t="s">
        <v>396</v>
      </c>
      <c r="AD42" s="110" t="s">
        <v>396</v>
      </c>
      <c r="AE42" s="111"/>
      <c r="AF42" s="112">
        <v>328.81478177744003</v>
      </c>
      <c r="AG42" s="112" t="s">
        <v>385</v>
      </c>
      <c r="AH42" s="112" t="s">
        <v>385</v>
      </c>
      <c r="AI42" s="112">
        <v>17.639487199999998</v>
      </c>
      <c r="AJ42" s="112" t="s">
        <v>385</v>
      </c>
      <c r="AK42" s="112" t="s">
        <v>385</v>
      </c>
      <c r="AL42" s="121" t="s">
        <v>49</v>
      </c>
    </row>
    <row r="43" spans="1:38" ht="26.25" customHeight="1" thickBot="1" x14ac:dyDescent="0.25">
      <c r="A43" s="53" t="s">
        <v>103</v>
      </c>
      <c r="B43" s="53" t="s">
        <v>109</v>
      </c>
      <c r="C43" s="54" t="s">
        <v>110</v>
      </c>
      <c r="D43" s="55"/>
      <c r="E43" s="110">
        <v>0.22147162499999998</v>
      </c>
      <c r="F43" s="110">
        <v>2.5647587000000013E-2</v>
      </c>
      <c r="G43" s="110">
        <v>5.6432046999999999E-2</v>
      </c>
      <c r="H43" s="110">
        <v>1.5466438680399996E-4</v>
      </c>
      <c r="I43" s="110">
        <v>3.6347738000000025E-2</v>
      </c>
      <c r="J43" s="110">
        <v>6.9891510000000073E-2</v>
      </c>
      <c r="K43" s="110">
        <v>0.13431768899999999</v>
      </c>
      <c r="L43" s="110">
        <v>9.4008638287227889E-3</v>
      </c>
      <c r="M43" s="110">
        <v>0.200469754</v>
      </c>
      <c r="N43" s="110">
        <v>3.8783864534147499E-3</v>
      </c>
      <c r="O43" s="110">
        <v>1.7072332110265921E-3</v>
      </c>
      <c r="P43" s="110">
        <v>3.1994457945131604E-4</v>
      </c>
      <c r="Q43" s="110">
        <v>5.0327463151211089E-4</v>
      </c>
      <c r="R43" s="110">
        <v>3.2340952706382642E-3</v>
      </c>
      <c r="S43" s="110">
        <v>1.1311080467479257E-3</v>
      </c>
      <c r="T43" s="110">
        <v>1.0527526559139567E-3</v>
      </c>
      <c r="U43" s="110">
        <v>3.1840911445148385E-4</v>
      </c>
      <c r="V43" s="110">
        <v>6.9759813876775004E-2</v>
      </c>
      <c r="W43" s="110">
        <v>1.4280393285785667E-2</v>
      </c>
      <c r="X43" s="110">
        <v>1.3008949718639974E-3</v>
      </c>
      <c r="Y43" s="110">
        <v>2.0904442457982003E-3</v>
      </c>
      <c r="Z43" s="110">
        <v>6.5467557019292669E-4</v>
      </c>
      <c r="AA43" s="110">
        <v>5.2407771273332772E-4</v>
      </c>
      <c r="AB43" s="110">
        <v>4.5700925005884522E-3</v>
      </c>
      <c r="AC43" s="110">
        <v>7.9666667233431921E-4</v>
      </c>
      <c r="AD43" s="110">
        <v>8.8936722745557741E-5</v>
      </c>
      <c r="AE43" s="111"/>
      <c r="AF43" s="112">
        <v>86.257670556100024</v>
      </c>
      <c r="AG43" s="112">
        <v>6.4506772999999997</v>
      </c>
      <c r="AH43" s="112">
        <v>1399.7429531553005</v>
      </c>
      <c r="AI43" s="112">
        <v>1187.6355142119905</v>
      </c>
      <c r="AJ43" s="112" t="s">
        <v>392</v>
      </c>
      <c r="AK43" s="112" t="s">
        <v>385</v>
      </c>
      <c r="AL43" s="121" t="s">
        <v>49</v>
      </c>
    </row>
    <row r="44" spans="1:38" ht="26.25" customHeight="1" thickBot="1" x14ac:dyDescent="0.25">
      <c r="A44" s="53" t="s">
        <v>70</v>
      </c>
      <c r="B44" s="53" t="s">
        <v>111</v>
      </c>
      <c r="C44" s="54" t="s">
        <v>112</v>
      </c>
      <c r="D44" s="55"/>
      <c r="E44" s="110">
        <v>2.0906925899999997</v>
      </c>
      <c r="F44" s="110">
        <v>0.27430010999999999</v>
      </c>
      <c r="G44" s="110">
        <v>1.2653999999999999E-3</v>
      </c>
      <c r="H44" s="110">
        <v>4.9308000000000002E-4</v>
      </c>
      <c r="I44" s="110">
        <v>0.11529339</v>
      </c>
      <c r="J44" s="110">
        <v>0.11529339</v>
      </c>
      <c r="K44" s="110">
        <v>0.11529339</v>
      </c>
      <c r="L44" s="110">
        <v>6.6686159999999994E-2</v>
      </c>
      <c r="M44" s="110">
        <v>3.2072433599999997</v>
      </c>
      <c r="N44" s="110" t="s">
        <v>396</v>
      </c>
      <c r="O44" s="110">
        <v>6.3269999999999993E-4</v>
      </c>
      <c r="P44" s="110" t="s">
        <v>396</v>
      </c>
      <c r="Q44" s="110" t="s">
        <v>396</v>
      </c>
      <c r="R44" s="110">
        <v>3.1635000000000001E-3</v>
      </c>
      <c r="S44" s="110">
        <v>0.10755899999999999</v>
      </c>
      <c r="T44" s="110">
        <v>4.4289000000000004E-3</v>
      </c>
      <c r="U44" s="110">
        <v>6.3269999999999993E-4</v>
      </c>
      <c r="V44" s="110">
        <v>6.3269999999999993E-2</v>
      </c>
      <c r="W44" s="110" t="s">
        <v>396</v>
      </c>
      <c r="X44" s="110">
        <v>1.9307999999999999E-3</v>
      </c>
      <c r="Y44" s="110">
        <v>3.1308E-3</v>
      </c>
      <c r="Z44" s="110" t="s">
        <v>396</v>
      </c>
      <c r="AA44" s="110" t="s">
        <v>396</v>
      </c>
      <c r="AB44" s="110">
        <v>5.0616000000000003E-3</v>
      </c>
      <c r="AC44" s="110" t="s">
        <v>396</v>
      </c>
      <c r="AD44" s="110" t="s">
        <v>396</v>
      </c>
      <c r="AE44" s="111"/>
      <c r="AF44" s="112">
        <v>2489.9237574609119</v>
      </c>
      <c r="AG44" s="112" t="s">
        <v>385</v>
      </c>
      <c r="AH44" s="112" t="s">
        <v>385</v>
      </c>
      <c r="AI44" s="112">
        <v>166.95628799999997</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0.62081735199999999</v>
      </c>
      <c r="F46" s="110">
        <v>1.1441623130001735</v>
      </c>
      <c r="G46" s="110">
        <v>0.34999591800000002</v>
      </c>
      <c r="H46" s="110">
        <v>8.8688263999999989E-2</v>
      </c>
      <c r="I46" s="110">
        <v>1.5930807000000002E-2</v>
      </c>
      <c r="J46" s="110">
        <v>2.1250271000000001E-2</v>
      </c>
      <c r="K46" s="110">
        <v>4.4646942000000002E-2</v>
      </c>
      <c r="L46" s="110">
        <v>4.3271633356388416E-3</v>
      </c>
      <c r="M46" s="110">
        <v>0.26616455099999997</v>
      </c>
      <c r="N46" s="110">
        <v>2.1548351597626965E-3</v>
      </c>
      <c r="O46" s="110">
        <v>2.2224047611318643E-4</v>
      </c>
      <c r="P46" s="110">
        <v>1.5059172623473399E-3</v>
      </c>
      <c r="Q46" s="110">
        <v>1.4662704960008456E-3</v>
      </c>
      <c r="R46" s="110">
        <v>6.7563679194526313E-4</v>
      </c>
      <c r="S46" s="110">
        <v>7.0403019600787011E-4</v>
      </c>
      <c r="T46" s="110">
        <v>1.5101801364818686E-3</v>
      </c>
      <c r="U46" s="110">
        <v>1.5426369916916411E-3</v>
      </c>
      <c r="V46" s="110">
        <v>1.1147670275745316E-2</v>
      </c>
      <c r="W46" s="110">
        <v>1.2377988614619872E-2</v>
      </c>
      <c r="X46" s="110">
        <v>7.6251646990069971E-5</v>
      </c>
      <c r="Y46" s="110">
        <v>2.0463542282027456E-4</v>
      </c>
      <c r="Z46" s="110">
        <v>8.4771704726664061E-5</v>
      </c>
      <c r="AA46" s="110">
        <v>4.9896447857804544E-5</v>
      </c>
      <c r="AB46" s="110">
        <v>4.1555522239481308E-4</v>
      </c>
      <c r="AC46" s="110">
        <v>4.7528548964345116E-3</v>
      </c>
      <c r="AD46" s="110">
        <v>2.1165851268942644E-3</v>
      </c>
      <c r="AE46" s="111"/>
      <c r="AF46" s="112">
        <v>15.671781118999998</v>
      </c>
      <c r="AG46" s="112">
        <v>25.263779400000004</v>
      </c>
      <c r="AH46" s="112">
        <v>1336.0756715304992</v>
      </c>
      <c r="AI46" s="112">
        <v>3592.3604923510002</v>
      </c>
      <c r="AJ46" s="112" t="s">
        <v>392</v>
      </c>
      <c r="AK46" s="112" t="s">
        <v>385</v>
      </c>
      <c r="AL46" s="121" t="s">
        <v>49</v>
      </c>
    </row>
    <row r="47" spans="1:38" ht="26.25" customHeight="1" thickBot="1" x14ac:dyDescent="0.25">
      <c r="A47" s="53" t="s">
        <v>70</v>
      </c>
      <c r="B47" s="53" t="s">
        <v>117</v>
      </c>
      <c r="C47" s="54" t="s">
        <v>118</v>
      </c>
      <c r="D47" s="55"/>
      <c r="E47" s="110">
        <v>5.6440945158582334E-2</v>
      </c>
      <c r="F47" s="110">
        <v>3.2217511486209874E-4</v>
      </c>
      <c r="G47" s="110">
        <v>3.2910814855237423E-3</v>
      </c>
      <c r="H47" s="110">
        <v>1.8522814472479806E-7</v>
      </c>
      <c r="I47" s="110">
        <v>3.2760731077176737E-4</v>
      </c>
      <c r="J47" s="110">
        <v>3.2760731077176737E-4</v>
      </c>
      <c r="K47" s="110">
        <v>3.2760731077176737E-4</v>
      </c>
      <c r="L47" s="110">
        <v>1.5748846007950326E-4</v>
      </c>
      <c r="M47" s="110">
        <v>2.4576323336617592E-2</v>
      </c>
      <c r="N47" s="110">
        <v>1.5776665764919217E-10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169.64740993199999</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1.2016</v>
      </c>
      <c r="G48" s="110" t="s">
        <v>385</v>
      </c>
      <c r="H48" s="110" t="s">
        <v>385</v>
      </c>
      <c r="I48" s="110">
        <v>7.5100000000000002E-3</v>
      </c>
      <c r="J48" s="110">
        <v>6.3084000000000001E-2</v>
      </c>
      <c r="K48" s="110">
        <v>0.13367799999999999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1.502</v>
      </c>
      <c r="AL48" s="121" t="s">
        <v>397</v>
      </c>
    </row>
    <row r="49" spans="1:38" ht="26.25" customHeight="1" thickBot="1" x14ac:dyDescent="0.25">
      <c r="A49" s="53" t="s">
        <v>119</v>
      </c>
      <c r="B49" s="53" t="s">
        <v>122</v>
      </c>
      <c r="C49" s="54" t="s">
        <v>123</v>
      </c>
      <c r="D49" s="55"/>
      <c r="E49" s="110">
        <v>1.6370049423500002E-3</v>
      </c>
      <c r="F49" s="110">
        <v>1.1550042284550002E-2</v>
      </c>
      <c r="G49" s="110">
        <v>1.2000043932000001E-3</v>
      </c>
      <c r="H49" s="110">
        <v>5.5500203185500007E-3</v>
      </c>
      <c r="I49" s="110">
        <v>9.1500334981500009E-2</v>
      </c>
      <c r="J49" s="110">
        <v>0.21900080175900002</v>
      </c>
      <c r="K49" s="110">
        <v>0.52050190555050002</v>
      </c>
      <c r="L49" s="110">
        <v>4.4835164140934997E-2</v>
      </c>
      <c r="M49" s="110">
        <v>1.5920025260899999</v>
      </c>
      <c r="N49" s="110">
        <v>0.57000208677000008</v>
      </c>
      <c r="O49" s="110">
        <v>1.0500038440500001E-2</v>
      </c>
      <c r="P49" s="110">
        <v>1.8000065898E-2</v>
      </c>
      <c r="Q49" s="110">
        <v>1.9500071389499999E-2</v>
      </c>
      <c r="R49" s="110">
        <v>0.25500093355500003</v>
      </c>
      <c r="S49" s="110">
        <v>7.2000263591999999E-2</v>
      </c>
      <c r="T49" s="110">
        <v>0.18000065898000001</v>
      </c>
      <c r="U49" s="110">
        <v>2.4000087864E-2</v>
      </c>
      <c r="V49" s="110">
        <v>0.33000120813</v>
      </c>
      <c r="W49" s="110">
        <v>4.5000164745000006</v>
      </c>
      <c r="X49" s="110">
        <v>0.24000087864000003</v>
      </c>
      <c r="Y49" s="110">
        <v>0.30000109830000005</v>
      </c>
      <c r="Z49" s="110">
        <v>0.15000054915000002</v>
      </c>
      <c r="AA49" s="110">
        <v>0.10500038440500001</v>
      </c>
      <c r="AB49" s="110">
        <v>0.79500291049500005</v>
      </c>
      <c r="AC49" s="110" t="s">
        <v>396</v>
      </c>
      <c r="AD49" s="110" t="s">
        <v>396</v>
      </c>
      <c r="AE49" s="111"/>
      <c r="AF49" s="112" t="s">
        <v>385</v>
      </c>
      <c r="AG49" s="112" t="s">
        <v>385</v>
      </c>
      <c r="AH49" s="112" t="s">
        <v>385</v>
      </c>
      <c r="AI49" s="112" t="s">
        <v>385</v>
      </c>
      <c r="AJ49" s="112" t="s">
        <v>385</v>
      </c>
      <c r="AK49" s="112">
        <v>1.5041054915000001</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0.51727337000000007</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9.4652949999999993</v>
      </c>
      <c r="AL51" s="121" t="s">
        <v>400</v>
      </c>
    </row>
    <row r="52" spans="1:38" ht="26.25" customHeight="1" thickBot="1" x14ac:dyDescent="0.25">
      <c r="A52" s="53" t="s">
        <v>119</v>
      </c>
      <c r="B52" s="57" t="s">
        <v>128</v>
      </c>
      <c r="C52" s="59" t="s">
        <v>362</v>
      </c>
      <c r="D52" s="56"/>
      <c r="E52" s="110">
        <v>0.19101211499999998</v>
      </c>
      <c r="F52" s="110">
        <v>0.60032378999999991</v>
      </c>
      <c r="G52" s="110">
        <v>1.3370848049999999</v>
      </c>
      <c r="H52" s="110" t="s">
        <v>401</v>
      </c>
      <c r="I52" s="110">
        <v>1.0914977999999999E-2</v>
      </c>
      <c r="J52" s="110">
        <v>2.7287444999999997E-2</v>
      </c>
      <c r="K52" s="110">
        <v>3.2744934000000003E-2</v>
      </c>
      <c r="L52" s="110" t="s">
        <v>396</v>
      </c>
      <c r="M52" s="110">
        <v>0.22375704899999999</v>
      </c>
      <c r="N52" s="110">
        <v>1.6372467000000002E-2</v>
      </c>
      <c r="O52" s="110">
        <v>2.7287444999999997E-3</v>
      </c>
      <c r="P52" s="110">
        <v>3.2744933999999996E-3</v>
      </c>
      <c r="Q52" s="110">
        <v>5.4574889999999996E-4</v>
      </c>
      <c r="R52" s="110">
        <v>5.4574889999999996E-4</v>
      </c>
      <c r="S52" s="110">
        <v>6.5489867999999991E-3</v>
      </c>
      <c r="T52" s="110">
        <v>2.8924691699999998E-2</v>
      </c>
      <c r="U52" s="110">
        <v>5.4574889999999996E-4</v>
      </c>
      <c r="V52" s="110">
        <v>5.4574889999999994E-3</v>
      </c>
      <c r="W52" s="110">
        <v>6.5489867999999991E-3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5.4574889999999998</v>
      </c>
      <c r="AL52" s="121" t="s">
        <v>402</v>
      </c>
    </row>
    <row r="53" spans="1:38" ht="26.25" customHeight="1" thickBot="1" x14ac:dyDescent="0.25">
      <c r="A53" s="53" t="s">
        <v>119</v>
      </c>
      <c r="B53" s="57" t="s">
        <v>129</v>
      </c>
      <c r="C53" s="59" t="s">
        <v>130</v>
      </c>
      <c r="D53" s="56"/>
      <c r="E53" s="110" t="s">
        <v>385</v>
      </c>
      <c r="F53" s="110">
        <v>1.4253947761399339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2.5160242812146945</v>
      </c>
      <c r="AL53" s="121" t="s">
        <v>403</v>
      </c>
    </row>
    <row r="54" spans="1:38" ht="37.5" customHeight="1" thickBot="1" x14ac:dyDescent="0.25">
      <c r="A54" s="53" t="s">
        <v>119</v>
      </c>
      <c r="B54" s="57" t="s">
        <v>131</v>
      </c>
      <c r="C54" s="59" t="s">
        <v>132</v>
      </c>
      <c r="D54" s="56"/>
      <c r="E54" s="110" t="s">
        <v>385</v>
      </c>
      <c r="F54" s="110">
        <v>1.3730693667870002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68370.426172000007</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1.5422159033485479</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1519409</v>
      </c>
      <c r="AL56" s="121" t="s">
        <v>406</v>
      </c>
    </row>
    <row r="57" spans="1:38" ht="26.25" customHeight="1" thickBot="1" x14ac:dyDescent="0.25">
      <c r="A57" s="53" t="s">
        <v>53</v>
      </c>
      <c r="B57" s="53" t="s">
        <v>137</v>
      </c>
      <c r="C57" s="54" t="s">
        <v>138</v>
      </c>
      <c r="D57" s="55"/>
      <c r="E57" s="110" t="s">
        <v>401</v>
      </c>
      <c r="F57" s="110" t="s">
        <v>401</v>
      </c>
      <c r="G57" s="110" t="s">
        <v>401</v>
      </c>
      <c r="H57" s="110" t="s">
        <v>401</v>
      </c>
      <c r="I57" s="110">
        <v>1.6989792E-2</v>
      </c>
      <c r="J57" s="110">
        <v>3.9642842999999997E-2</v>
      </c>
      <c r="K57" s="110">
        <v>9.4387713999999998E-2</v>
      </c>
      <c r="L57" s="110">
        <v>5.0969375999999997E-4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2695.7432000000003</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6.6747300000000013E-4</v>
      </c>
      <c r="J58" s="110">
        <v>8.0096909999999993E-3</v>
      </c>
      <c r="K58" s="110">
        <v>6.6747389000000004E-2</v>
      </c>
      <c r="L58" s="110">
        <v>3.0703758000000006E-6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841.09911</v>
      </c>
      <c r="AL58" s="121" t="s">
        <v>408</v>
      </c>
    </row>
    <row r="59" spans="1:38" ht="26.25" customHeight="1" thickBot="1" x14ac:dyDescent="0.25">
      <c r="A59" s="53" t="s">
        <v>53</v>
      </c>
      <c r="B59" s="61" t="s">
        <v>141</v>
      </c>
      <c r="C59" s="54" t="s">
        <v>372</v>
      </c>
      <c r="D59" s="55"/>
      <c r="E59" s="110" t="s">
        <v>401</v>
      </c>
      <c r="F59" s="110" t="s">
        <v>401</v>
      </c>
      <c r="G59" s="110" t="s">
        <v>401</v>
      </c>
      <c r="H59" s="110" t="s">
        <v>401</v>
      </c>
      <c r="I59" s="110">
        <v>4.4452102E-2</v>
      </c>
      <c r="J59" s="110">
        <v>4.6406038000000004E-2</v>
      </c>
      <c r="K59" s="110">
        <v>4.8848461999999995E-2</v>
      </c>
      <c r="L59" s="110">
        <v>2.7560303240000002E-5</v>
      </c>
      <c r="M59" s="110" t="s">
        <v>401</v>
      </c>
      <c r="N59" s="110">
        <v>0.80778476189999993</v>
      </c>
      <c r="O59" s="110">
        <v>4.5333315909999998E-2</v>
      </c>
      <c r="P59" s="110">
        <v>1.0834305209999999E-3</v>
      </c>
      <c r="Q59" s="110">
        <v>8.4770666329999994E-2</v>
      </c>
      <c r="R59" s="110">
        <v>0.10567776660999999</v>
      </c>
      <c r="S59" s="110">
        <v>2.5280045489999999E-3</v>
      </c>
      <c r="T59" s="110">
        <v>0.13657681843</v>
      </c>
      <c r="U59" s="110">
        <v>0.40198860559999999</v>
      </c>
      <c r="V59" s="110">
        <v>0.13362309758999999</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361.14350699999994</v>
      </c>
      <c r="AL59" s="121" t="s">
        <v>409</v>
      </c>
    </row>
    <row r="60" spans="1:38" ht="26.25" customHeight="1" thickBot="1" x14ac:dyDescent="0.25">
      <c r="A60" s="53" t="s">
        <v>53</v>
      </c>
      <c r="B60" s="61" t="s">
        <v>142</v>
      </c>
      <c r="C60" s="54" t="s">
        <v>143</v>
      </c>
      <c r="D60" s="96"/>
      <c r="E60" s="110">
        <v>2.8852797999999999E-2</v>
      </c>
      <c r="F60" s="110">
        <v>9.0884110499999987E-4</v>
      </c>
      <c r="G60" s="110">
        <v>5.4629630000000004E-3</v>
      </c>
      <c r="H60" s="110" t="s">
        <v>385</v>
      </c>
      <c r="I60" s="110">
        <v>2.0802620000000003E-3</v>
      </c>
      <c r="J60" s="110">
        <v>2.4963295000000007E-2</v>
      </c>
      <c r="K60" s="110">
        <v>0.208027606</v>
      </c>
      <c r="L60" s="110" t="s">
        <v>385</v>
      </c>
      <c r="M60" s="110">
        <v>3.588761E-2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91.813171049999994</v>
      </c>
      <c r="AG60" s="112">
        <v>23.974123170000002</v>
      </c>
      <c r="AH60" s="112">
        <v>177.875786046</v>
      </c>
      <c r="AI60" s="112">
        <v>4.3064999999999999E-2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6.2593736429858937E-2</v>
      </c>
      <c r="J61" s="110">
        <v>0.62593736429858937</v>
      </c>
      <c r="K61" s="110">
        <v>2.0857521988424881</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2.8348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0.28949166000000004</v>
      </c>
      <c r="F63" s="110">
        <v>0.14756063657000004</v>
      </c>
      <c r="G63" s="110">
        <v>0.44731443700000001</v>
      </c>
      <c r="H63" s="110">
        <v>2.4116656E-2</v>
      </c>
      <c r="I63" s="110">
        <v>1.3033131999999998E-2</v>
      </c>
      <c r="J63" s="110">
        <v>2.0036170999999995E-2</v>
      </c>
      <c r="K63" s="110">
        <v>7.2367742000000013E-2</v>
      </c>
      <c r="L63" s="110" t="s">
        <v>396</v>
      </c>
      <c r="M63" s="110">
        <v>0.77751701500000003</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7.8239339400000008</v>
      </c>
      <c r="AG63" s="112">
        <v>547.31242298960012</v>
      </c>
      <c r="AH63" s="112">
        <v>887.31727563980007</v>
      </c>
      <c r="AI63" s="112">
        <v>0.1507</v>
      </c>
      <c r="AJ63" s="112" t="s">
        <v>385</v>
      </c>
      <c r="AK63" s="112" t="s">
        <v>385</v>
      </c>
      <c r="AL63" s="121" t="s">
        <v>399</v>
      </c>
    </row>
    <row r="64" spans="1:38" ht="26.25" customHeight="1" thickBot="1" x14ac:dyDescent="0.25">
      <c r="A64" s="53" t="s">
        <v>53</v>
      </c>
      <c r="B64" s="61" t="s">
        <v>150</v>
      </c>
      <c r="C64" s="54" t="s">
        <v>151</v>
      </c>
      <c r="D64" s="55"/>
      <c r="E64" s="110">
        <v>0.235415334</v>
      </c>
      <c r="F64" s="110">
        <v>2.981909E-3</v>
      </c>
      <c r="G64" s="110">
        <v>1.22861E-3</v>
      </c>
      <c r="H64" s="110">
        <v>5.1674300000000006E-3</v>
      </c>
      <c r="I64" s="110">
        <v>3.6858329999999999E-3</v>
      </c>
      <c r="J64" s="110">
        <v>6.1430539999999994E-3</v>
      </c>
      <c r="K64" s="110">
        <v>1.0238423E-2</v>
      </c>
      <c r="L64" s="110">
        <v>6.6344993999999999E-5</v>
      </c>
      <c r="M64" s="110">
        <v>7.8747147000000003E-2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v>9.5531999999999995E-4</v>
      </c>
      <c r="AG64" s="112" t="s">
        <v>385</v>
      </c>
      <c r="AH64" s="112">
        <v>4902.9746181400005</v>
      </c>
      <c r="AI64" s="112" t="s">
        <v>385</v>
      </c>
      <c r="AJ64" s="112" t="s">
        <v>385</v>
      </c>
      <c r="AK64" s="112">
        <v>516.74300000000005</v>
      </c>
      <c r="AL64" s="121" t="s">
        <v>413</v>
      </c>
    </row>
    <row r="65" spans="1:38" ht="26.25" customHeight="1" thickBot="1" x14ac:dyDescent="0.25">
      <c r="A65" s="53" t="s">
        <v>53</v>
      </c>
      <c r="B65" s="57" t="s">
        <v>152</v>
      </c>
      <c r="C65" s="54" t="s">
        <v>153</v>
      </c>
      <c r="D65" s="55"/>
      <c r="E65" s="110">
        <v>0.39549804399999999</v>
      </c>
      <c r="F65" s="110" t="s">
        <v>385</v>
      </c>
      <c r="G65" s="110" t="s">
        <v>385</v>
      </c>
      <c r="H65" s="110">
        <v>3.8235640000000002E-3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1.9943234999999998E-3</v>
      </c>
      <c r="AG65" s="112" t="s">
        <v>385</v>
      </c>
      <c r="AH65" s="112" t="s">
        <v>385</v>
      </c>
      <c r="AI65" s="112" t="s">
        <v>385</v>
      </c>
      <c r="AJ65" s="112" t="s">
        <v>385</v>
      </c>
      <c r="AK65" s="112">
        <v>575.31799999999998</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5.3462912000000001E-2</v>
      </c>
      <c r="F67" s="110">
        <v>3.0802000000000001E-5</v>
      </c>
      <c r="G67" s="110">
        <v>7.9201779999999999E-3</v>
      </c>
      <c r="H67" s="110" t="s">
        <v>385</v>
      </c>
      <c r="I67" s="110">
        <v>4.3566726E-2</v>
      </c>
      <c r="J67" s="110">
        <v>7.2611210999999995E-2</v>
      </c>
      <c r="K67" s="110">
        <v>0.121018683</v>
      </c>
      <c r="L67" s="110">
        <v>7.8420106799999994E-4</v>
      </c>
      <c r="M67" s="110">
        <v>0.189005915</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352.74008859999998</v>
      </c>
      <c r="AI67" s="112" t="s">
        <v>385</v>
      </c>
      <c r="AJ67" s="112" t="s">
        <v>385</v>
      </c>
      <c r="AK67" s="112">
        <v>70.147685360230554</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0.53124681799999995</v>
      </c>
      <c r="F70" s="110">
        <v>0.50575281722467014</v>
      </c>
      <c r="G70" s="110">
        <v>1.3844842989999999</v>
      </c>
      <c r="H70" s="110">
        <v>0.153607417</v>
      </c>
      <c r="I70" s="110">
        <v>7.1526714999999977E-2</v>
      </c>
      <c r="J70" s="110">
        <v>0.11585369099999997</v>
      </c>
      <c r="K70" s="110">
        <v>0.18502083</v>
      </c>
      <c r="L70" s="110">
        <v>1.2874808699999995E-3</v>
      </c>
      <c r="M70" s="110">
        <v>0.90409256700000007</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7388.9858002910005</v>
      </c>
      <c r="AG70" s="112" t="s">
        <v>385</v>
      </c>
      <c r="AH70" s="112">
        <v>2886.4267142056678</v>
      </c>
      <c r="AI70" s="112" t="s">
        <v>392</v>
      </c>
      <c r="AJ70" s="112">
        <v>22.343233250000001</v>
      </c>
      <c r="AK70" s="112" t="s">
        <v>385</v>
      </c>
      <c r="AL70" s="121" t="s">
        <v>399</v>
      </c>
    </row>
    <row r="71" spans="1:38" ht="26.25" customHeight="1" thickBot="1" x14ac:dyDescent="0.25">
      <c r="A71" s="53" t="s">
        <v>53</v>
      </c>
      <c r="B71" s="53" t="s">
        <v>163</v>
      </c>
      <c r="C71" s="54" t="s">
        <v>164</v>
      </c>
      <c r="D71" s="60"/>
      <c r="E71" s="110">
        <v>1.2838300000000001E-4</v>
      </c>
      <c r="F71" s="110">
        <v>1.5984797772249992</v>
      </c>
      <c r="G71" s="110">
        <v>2.41E-7</v>
      </c>
      <c r="H71" s="110" t="s">
        <v>392</v>
      </c>
      <c r="I71" s="110">
        <v>4.6201E-5</v>
      </c>
      <c r="J71" s="110">
        <v>5.7896999999999998E-5</v>
      </c>
      <c r="K71" s="110">
        <v>5.8482E-5</v>
      </c>
      <c r="L71" s="110" t="s">
        <v>396</v>
      </c>
      <c r="M71" s="110">
        <v>6.3120600000000004E-4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4.9421457000000002</v>
      </c>
      <c r="AI71" s="112" t="s">
        <v>385</v>
      </c>
      <c r="AJ71" s="112" t="s">
        <v>385</v>
      </c>
      <c r="AK71" s="112" t="s">
        <v>385</v>
      </c>
      <c r="AL71" s="121" t="s">
        <v>399</v>
      </c>
    </row>
    <row r="72" spans="1:38" ht="26.25" customHeight="1" thickBot="1" x14ac:dyDescent="0.25">
      <c r="A72" s="53" t="s">
        <v>53</v>
      </c>
      <c r="B72" s="53" t="s">
        <v>165</v>
      </c>
      <c r="C72" s="54" t="s">
        <v>166</v>
      </c>
      <c r="D72" s="55"/>
      <c r="E72" s="110">
        <v>3.5862909740000002</v>
      </c>
      <c r="F72" s="110">
        <v>0.54048200899999999</v>
      </c>
      <c r="G72" s="110">
        <v>4.4805251870000005</v>
      </c>
      <c r="H72" s="110">
        <v>3.0360000000000002E-6</v>
      </c>
      <c r="I72" s="110">
        <v>0.182972476</v>
      </c>
      <c r="J72" s="110">
        <v>0.32833206400000003</v>
      </c>
      <c r="K72" s="110">
        <v>1.9361882109999999</v>
      </c>
      <c r="L72" s="110">
        <v>6.5870091359999992E-4</v>
      </c>
      <c r="M72" s="110">
        <v>89.036132138999989</v>
      </c>
      <c r="N72" s="110">
        <v>4.3197985841174011</v>
      </c>
      <c r="O72" s="110">
        <v>7.7137157236682338E-2</v>
      </c>
      <c r="P72" s="110">
        <v>3.9390992269638991E-2</v>
      </c>
      <c r="Q72" s="110">
        <v>0.41769978739377017</v>
      </c>
      <c r="R72" s="110">
        <v>0.38291571034045679</v>
      </c>
      <c r="S72" s="110">
        <v>0.27079263094</v>
      </c>
      <c r="T72" s="110">
        <v>0.16841919580126671</v>
      </c>
      <c r="U72" s="110">
        <v>8.712352069900002E-2</v>
      </c>
      <c r="V72" s="110">
        <v>6.9407689472963199</v>
      </c>
      <c r="W72" s="110">
        <v>33.631043887570002</v>
      </c>
      <c r="X72" s="110" t="s">
        <v>396</v>
      </c>
      <c r="Y72" s="110" t="s">
        <v>396</v>
      </c>
      <c r="Z72" s="110" t="s">
        <v>396</v>
      </c>
      <c r="AA72" s="110" t="s">
        <v>396</v>
      </c>
      <c r="AB72" s="110">
        <v>11.83683534002</v>
      </c>
      <c r="AC72" s="110">
        <v>0.10979699999999999</v>
      </c>
      <c r="AD72" s="110">
        <v>22.976879180000001</v>
      </c>
      <c r="AE72" s="111"/>
      <c r="AF72" s="112" t="s">
        <v>392</v>
      </c>
      <c r="AG72" s="112">
        <v>82171.004331622782</v>
      </c>
      <c r="AH72" s="112">
        <v>3851.439217612</v>
      </c>
      <c r="AI72" s="112" t="s">
        <v>385</v>
      </c>
      <c r="AJ72" s="112" t="s">
        <v>385</v>
      </c>
      <c r="AK72" s="112">
        <v>5022.1403720000008</v>
      </c>
      <c r="AL72" s="121" t="s">
        <v>419</v>
      </c>
    </row>
    <row r="73" spans="1:38" ht="26.25" customHeight="1" thickBot="1" x14ac:dyDescent="0.25">
      <c r="A73" s="53" t="s">
        <v>53</v>
      </c>
      <c r="B73" s="53" t="s">
        <v>167</v>
      </c>
      <c r="C73" s="54" t="s">
        <v>168</v>
      </c>
      <c r="D73" s="55"/>
      <c r="E73" s="110">
        <v>1.0733079E-2</v>
      </c>
      <c r="F73" s="110">
        <v>2.4543466000000003E-2</v>
      </c>
      <c r="G73" s="110">
        <v>1.7330981000000002E-2</v>
      </c>
      <c r="H73" s="110">
        <v>5.4049999999999999E-6</v>
      </c>
      <c r="I73" s="110">
        <v>1.4216959999999996E-2</v>
      </c>
      <c r="J73" s="110">
        <v>1.8021503999999994E-2</v>
      </c>
      <c r="K73" s="110">
        <v>2.0023883000000003E-2</v>
      </c>
      <c r="L73" s="110">
        <v>1.4216959999999996E-3</v>
      </c>
      <c r="M73" s="110">
        <v>0.12731257300000001</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137.52860999999999</v>
      </c>
      <c r="AH73" s="112">
        <v>21.476848292</v>
      </c>
      <c r="AI73" s="112" t="s">
        <v>385</v>
      </c>
      <c r="AJ73" s="112" t="s">
        <v>385</v>
      </c>
      <c r="AK73" s="112">
        <v>113.689373</v>
      </c>
      <c r="AL73" s="121" t="s">
        <v>420</v>
      </c>
    </row>
    <row r="74" spans="1:38" ht="26.25" customHeight="1" thickBot="1" x14ac:dyDescent="0.25">
      <c r="A74" s="53" t="s">
        <v>53</v>
      </c>
      <c r="B74" s="53" t="s">
        <v>169</v>
      </c>
      <c r="C74" s="54" t="s">
        <v>170</v>
      </c>
      <c r="D74" s="55"/>
      <c r="E74" s="110">
        <v>0.53782578299999995</v>
      </c>
      <c r="F74" s="110">
        <v>3.6144475000000002E-2</v>
      </c>
      <c r="G74" s="110">
        <v>2.0605396099999997</v>
      </c>
      <c r="H74" s="110" t="s">
        <v>396</v>
      </c>
      <c r="I74" s="110">
        <v>0.108157061</v>
      </c>
      <c r="J74" s="110">
        <v>0.121346946</v>
      </c>
      <c r="K74" s="110">
        <v>0.13189886100000001</v>
      </c>
      <c r="L74" s="110">
        <v>2.4876124029999998E-3</v>
      </c>
      <c r="M74" s="110">
        <v>16.458235846000001</v>
      </c>
      <c r="N74" s="110" t="s">
        <v>396</v>
      </c>
      <c r="O74" s="110" t="s">
        <v>396</v>
      </c>
      <c r="P74" s="110" t="s">
        <v>396</v>
      </c>
      <c r="Q74" s="110" t="s">
        <v>396</v>
      </c>
      <c r="R74" s="110" t="s">
        <v>396</v>
      </c>
      <c r="S74" s="110" t="s">
        <v>396</v>
      </c>
      <c r="T74" s="110" t="s">
        <v>396</v>
      </c>
      <c r="U74" s="110" t="s">
        <v>396</v>
      </c>
      <c r="V74" s="110" t="s">
        <v>396</v>
      </c>
      <c r="W74" s="110" t="s">
        <v>396</v>
      </c>
      <c r="X74" s="110">
        <v>1.2160494640000004E-2</v>
      </c>
      <c r="Y74" s="110">
        <v>3.4744270400000007E-3</v>
      </c>
      <c r="Z74" s="110">
        <v>3.4744270400000007E-3</v>
      </c>
      <c r="AA74" s="110">
        <v>1.7372135200000003E-3</v>
      </c>
      <c r="AB74" s="110">
        <v>2.0846562240000005E-2</v>
      </c>
      <c r="AC74" s="110" t="s">
        <v>396</v>
      </c>
      <c r="AD74" s="110" t="s">
        <v>385</v>
      </c>
      <c r="AE74" s="111"/>
      <c r="AF74" s="112">
        <v>1.7323000000000002E-2</v>
      </c>
      <c r="AG74" s="112" t="s">
        <v>385</v>
      </c>
      <c r="AH74" s="112">
        <v>521.7892606800001</v>
      </c>
      <c r="AI74" s="112" t="s">
        <v>385</v>
      </c>
      <c r="AJ74" s="112" t="s">
        <v>385</v>
      </c>
      <c r="AK74" s="112">
        <v>173.72135200000002</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2.725482E-3</v>
      </c>
      <c r="F76" s="110">
        <v>1.3956799999999999E-4</v>
      </c>
      <c r="G76" s="110">
        <v>3.0314174000000003E-2</v>
      </c>
      <c r="H76" s="110" t="s">
        <v>396</v>
      </c>
      <c r="I76" s="110">
        <v>5.4698999999999999E-5</v>
      </c>
      <c r="J76" s="110">
        <v>2.18796E-4</v>
      </c>
      <c r="K76" s="110">
        <v>5.4698799999999999E-4</v>
      </c>
      <c r="L76" s="110" t="s">
        <v>396</v>
      </c>
      <c r="M76" s="110">
        <v>8.4864399999999996E-4</v>
      </c>
      <c r="N76" s="110">
        <v>5.2354500000000008E-5</v>
      </c>
      <c r="O76" s="110">
        <v>2.37975E-6</v>
      </c>
      <c r="P76" s="110">
        <v>4.7594999999999999E-6</v>
      </c>
      <c r="Q76" s="110">
        <v>1.4278499999999999E-5</v>
      </c>
      <c r="R76" s="110" t="s">
        <v>396</v>
      </c>
      <c r="S76" s="110" t="s">
        <v>396</v>
      </c>
      <c r="T76" s="110" t="s">
        <v>396</v>
      </c>
      <c r="U76" s="110" t="s">
        <v>396</v>
      </c>
      <c r="V76" s="110">
        <v>2.37975E-6</v>
      </c>
      <c r="W76" s="110">
        <v>1.52304E-4</v>
      </c>
      <c r="X76" s="110" t="s">
        <v>396</v>
      </c>
      <c r="Y76" s="110" t="s">
        <v>396</v>
      </c>
      <c r="Z76" s="110" t="s">
        <v>396</v>
      </c>
      <c r="AA76" s="110" t="s">
        <v>396</v>
      </c>
      <c r="AB76" s="110" t="s">
        <v>396</v>
      </c>
      <c r="AC76" s="110" t="s">
        <v>396</v>
      </c>
      <c r="AD76" s="110">
        <v>1.23747E-7</v>
      </c>
      <c r="AE76" s="111"/>
      <c r="AF76" s="112" t="s">
        <v>385</v>
      </c>
      <c r="AG76" s="112" t="s">
        <v>385</v>
      </c>
      <c r="AH76" s="112">
        <v>26.949384774000002</v>
      </c>
      <c r="AI76" s="112" t="s">
        <v>385</v>
      </c>
      <c r="AJ76" s="112" t="s">
        <v>385</v>
      </c>
      <c r="AK76" s="112">
        <v>4.7594999999999998E-2</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5.0756124999999999E-2</v>
      </c>
      <c r="F78" s="110">
        <v>8.7724719999999999E-3</v>
      </c>
      <c r="G78" s="110">
        <v>2.0929726999999999E-2</v>
      </c>
      <c r="H78" s="110" t="s">
        <v>396</v>
      </c>
      <c r="I78" s="110">
        <v>1.048195E-3</v>
      </c>
      <c r="J78" s="110">
        <v>1.3286979999999999E-3</v>
      </c>
      <c r="K78" s="110">
        <v>1.476331E-3</v>
      </c>
      <c r="L78" s="110">
        <v>1.048195E-6</v>
      </c>
      <c r="M78" s="110">
        <v>0.97267791400000003</v>
      </c>
      <c r="N78" s="110">
        <v>1.8554159999997956E-4</v>
      </c>
      <c r="O78" s="110">
        <v>7.1905657486658156E-4</v>
      </c>
      <c r="P78" s="110">
        <v>1.7781069999999999E-3</v>
      </c>
      <c r="Q78" s="110" t="s">
        <v>392</v>
      </c>
      <c r="R78" s="110">
        <v>1.236944</v>
      </c>
      <c r="S78" s="110">
        <v>8.7091758213169335E-2</v>
      </c>
      <c r="T78" s="110">
        <v>1.0050169999998892E-6</v>
      </c>
      <c r="U78" s="110" t="s">
        <v>396</v>
      </c>
      <c r="V78" s="110" t="s">
        <v>396</v>
      </c>
      <c r="W78" s="110">
        <v>3.4789050000000001</v>
      </c>
      <c r="X78" s="110" t="s">
        <v>396</v>
      </c>
      <c r="Y78" s="110" t="s">
        <v>396</v>
      </c>
      <c r="Z78" s="110" t="s">
        <v>396</v>
      </c>
      <c r="AA78" s="110" t="s">
        <v>396</v>
      </c>
      <c r="AB78" s="110" t="s">
        <v>396</v>
      </c>
      <c r="AC78" s="110" t="s">
        <v>396</v>
      </c>
      <c r="AD78" s="110">
        <v>2.8604329999999998E-4</v>
      </c>
      <c r="AE78" s="111"/>
      <c r="AF78" s="112" t="s">
        <v>385</v>
      </c>
      <c r="AG78" s="112">
        <v>1.0297000000000001</v>
      </c>
      <c r="AH78" s="112">
        <v>199.75821329199999</v>
      </c>
      <c r="AI78" s="112" t="s">
        <v>385</v>
      </c>
      <c r="AJ78" s="112" t="s">
        <v>385</v>
      </c>
      <c r="AK78" s="112">
        <v>77.308999999999997</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1.5091644879999999</v>
      </c>
      <c r="F80" s="110">
        <v>0.26139221699999998</v>
      </c>
      <c r="G80" s="110">
        <v>0.90647495300000036</v>
      </c>
      <c r="H80" s="110">
        <v>3.1378279999999996E-3</v>
      </c>
      <c r="I80" s="110">
        <v>5.2992325000000055E-2</v>
      </c>
      <c r="J80" s="110">
        <v>6.9532252000000058E-2</v>
      </c>
      <c r="K80" s="110">
        <v>0.10685899699999998</v>
      </c>
      <c r="L80" s="110" t="s">
        <v>396</v>
      </c>
      <c r="M80" s="110">
        <v>2.3632551010000027</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1.2893883940000002E-3</v>
      </c>
      <c r="AG80" s="112" t="s">
        <v>392</v>
      </c>
      <c r="AH80" s="112">
        <v>4.9680670616935014</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6.323922598245467</v>
      </c>
      <c r="G82" s="110" t="s">
        <v>385</v>
      </c>
      <c r="H82" s="110" t="s">
        <v>385</v>
      </c>
      <c r="I82" s="110" t="s">
        <v>396</v>
      </c>
      <c r="J82" s="110" t="s">
        <v>385</v>
      </c>
      <c r="K82" s="110" t="s">
        <v>385</v>
      </c>
      <c r="L82" s="110" t="s">
        <v>385</v>
      </c>
      <c r="M82" s="110" t="s">
        <v>385</v>
      </c>
      <c r="N82" s="110" t="s">
        <v>385</v>
      </c>
      <c r="O82" s="110" t="s">
        <v>385</v>
      </c>
      <c r="P82" s="110">
        <v>3.0501914799999998E-2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5446770.5</v>
      </c>
      <c r="AL82" s="121" t="s">
        <v>431</v>
      </c>
    </row>
    <row r="83" spans="1:38" ht="26.25" customHeight="1" thickBot="1" x14ac:dyDescent="0.25">
      <c r="A83" s="53" t="s">
        <v>53</v>
      </c>
      <c r="B83" s="64" t="s">
        <v>188</v>
      </c>
      <c r="C83" s="65" t="s">
        <v>189</v>
      </c>
      <c r="D83" s="55"/>
      <c r="E83" s="110" t="s">
        <v>396</v>
      </c>
      <c r="F83" s="110">
        <v>1.9932701000000004E-2</v>
      </c>
      <c r="G83" s="110" t="s">
        <v>396</v>
      </c>
      <c r="H83" s="110" t="s">
        <v>385</v>
      </c>
      <c r="I83" s="110">
        <v>4.6762999999999993E-5</v>
      </c>
      <c r="J83" s="110">
        <v>5.6115999999999989E-4</v>
      </c>
      <c r="K83" s="110">
        <v>4.6763220000000001E-3</v>
      </c>
      <c r="L83" s="110">
        <v>2.6654909999999997E-6</v>
      </c>
      <c r="M83" s="110" t="s">
        <v>396</v>
      </c>
      <c r="N83" s="110" t="s">
        <v>385</v>
      </c>
      <c r="O83" s="110" t="s">
        <v>385</v>
      </c>
      <c r="P83" s="110" t="s">
        <v>385</v>
      </c>
      <c r="Q83" s="110" t="s">
        <v>385</v>
      </c>
      <c r="R83" s="110" t="s">
        <v>385</v>
      </c>
      <c r="S83" s="110" t="s">
        <v>385</v>
      </c>
      <c r="T83" s="110" t="s">
        <v>385</v>
      </c>
      <c r="U83" s="110" t="s">
        <v>385</v>
      </c>
      <c r="V83" s="110" t="s">
        <v>385</v>
      </c>
      <c r="W83" s="110">
        <v>8.9875800000000002E-3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128394</v>
      </c>
      <c r="AL83" s="121" t="s">
        <v>432</v>
      </c>
    </row>
    <row r="84" spans="1:38" ht="26.25" customHeight="1" thickBot="1" x14ac:dyDescent="0.25">
      <c r="A84" s="53" t="s">
        <v>53</v>
      </c>
      <c r="B84" s="64" t="s">
        <v>190</v>
      </c>
      <c r="C84" s="65" t="s">
        <v>191</v>
      </c>
      <c r="D84" s="55"/>
      <c r="E84" s="110" t="s">
        <v>396</v>
      </c>
      <c r="F84" s="110">
        <v>2.0959519999999999E-3</v>
      </c>
      <c r="G84" s="110" t="s">
        <v>385</v>
      </c>
      <c r="H84" s="110" t="s">
        <v>385</v>
      </c>
      <c r="I84" s="110">
        <v>4.3002400000000004E-4</v>
      </c>
      <c r="J84" s="110">
        <v>5.38891E-4</v>
      </c>
      <c r="K84" s="110">
        <v>5.4433399999999994E-4</v>
      </c>
      <c r="L84" s="110">
        <v>5.590312E-6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68.531999999999996</v>
      </c>
      <c r="AL84" s="121" t="s">
        <v>433</v>
      </c>
    </row>
    <row r="85" spans="1:38" ht="26.25" customHeight="1" thickBot="1" x14ac:dyDescent="0.25">
      <c r="A85" s="53" t="s">
        <v>185</v>
      </c>
      <c r="B85" s="59" t="s">
        <v>192</v>
      </c>
      <c r="C85" s="65" t="s">
        <v>373</v>
      </c>
      <c r="D85" s="55"/>
      <c r="E85" s="110" t="s">
        <v>385</v>
      </c>
      <c r="F85" s="110">
        <v>12.014497088821807</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143.87</v>
      </c>
      <c r="AL85" s="121" t="s">
        <v>434</v>
      </c>
    </row>
    <row r="86" spans="1:38" ht="26.25" customHeight="1" thickBot="1" x14ac:dyDescent="0.25">
      <c r="A86" s="53" t="s">
        <v>185</v>
      </c>
      <c r="B86" s="59" t="s">
        <v>193</v>
      </c>
      <c r="C86" s="63" t="s">
        <v>194</v>
      </c>
      <c r="D86" s="55"/>
      <c r="E86" s="110" t="s">
        <v>385</v>
      </c>
      <c r="F86" s="110">
        <v>4.4096546009999988</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4.4944295489999995</v>
      </c>
      <c r="AL86" s="121" t="s">
        <v>435</v>
      </c>
    </row>
    <row r="87" spans="1:38" ht="26.25" customHeight="1" thickBot="1" x14ac:dyDescent="0.25">
      <c r="A87" s="53" t="s">
        <v>185</v>
      </c>
      <c r="B87" s="59" t="s">
        <v>195</v>
      </c>
      <c r="C87" s="63" t="s">
        <v>196</v>
      </c>
      <c r="D87" s="55"/>
      <c r="E87" s="110" t="s">
        <v>385</v>
      </c>
      <c r="F87" s="110">
        <v>3.6098399000000017E-2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4.3132399000000002E-2</v>
      </c>
      <c r="AL87" s="121" t="s">
        <v>435</v>
      </c>
    </row>
    <row r="88" spans="1:38" ht="26.25" customHeight="1" thickBot="1" x14ac:dyDescent="0.25">
      <c r="A88" s="53" t="s">
        <v>185</v>
      </c>
      <c r="B88" s="59" t="s">
        <v>197</v>
      </c>
      <c r="C88" s="63" t="s">
        <v>198</v>
      </c>
      <c r="D88" s="55"/>
      <c r="E88" s="110" t="s">
        <v>396</v>
      </c>
      <c r="F88" s="110">
        <v>0.56742066199999996</v>
      </c>
      <c r="G88" s="110" t="s">
        <v>396</v>
      </c>
      <c r="H88" s="110" t="s">
        <v>396</v>
      </c>
      <c r="I88" s="110" t="s">
        <v>396</v>
      </c>
      <c r="J88" s="110" t="s">
        <v>396</v>
      </c>
      <c r="K88" s="110" t="s">
        <v>396</v>
      </c>
      <c r="L88" s="110" t="s">
        <v>396</v>
      </c>
      <c r="M88" s="110" t="s">
        <v>396</v>
      </c>
      <c r="N88" s="110" t="s">
        <v>396</v>
      </c>
      <c r="O88" s="110">
        <v>6.8531999999999999E-6</v>
      </c>
      <c r="P88" s="110" t="s">
        <v>396</v>
      </c>
      <c r="Q88" s="110">
        <v>3.4266E-5</v>
      </c>
      <c r="R88" s="110">
        <v>4.11192E-4</v>
      </c>
      <c r="S88" s="110" t="s">
        <v>396</v>
      </c>
      <c r="T88" s="110">
        <v>3.4266000000000001E-3</v>
      </c>
      <c r="U88" s="110">
        <v>3.4266E-5</v>
      </c>
      <c r="V88" s="110" t="s">
        <v>396</v>
      </c>
      <c r="W88" s="110" t="s">
        <v>396</v>
      </c>
      <c r="X88" s="110" t="s">
        <v>396</v>
      </c>
      <c r="Y88" s="110" t="s">
        <v>396</v>
      </c>
      <c r="Z88" s="110" t="s">
        <v>396</v>
      </c>
      <c r="AA88" s="110" t="s">
        <v>396</v>
      </c>
      <c r="AB88" s="110">
        <v>0.17475659999999998</v>
      </c>
      <c r="AC88" s="110" t="s">
        <v>396</v>
      </c>
      <c r="AD88" s="110" t="s">
        <v>396</v>
      </c>
      <c r="AE88" s="111"/>
      <c r="AF88" s="112" t="s">
        <v>385</v>
      </c>
      <c r="AG88" s="112" t="s">
        <v>385</v>
      </c>
      <c r="AH88" s="112" t="s">
        <v>385</v>
      </c>
      <c r="AI88" s="112" t="s">
        <v>385</v>
      </c>
      <c r="AJ88" s="112" t="s">
        <v>385</v>
      </c>
      <c r="AK88" s="112">
        <v>9.7569187790000012</v>
      </c>
      <c r="AL88" s="121" t="s">
        <v>435</v>
      </c>
    </row>
    <row r="89" spans="1:38" ht="26.25" customHeight="1" thickBot="1" x14ac:dyDescent="0.25">
      <c r="A89" s="53" t="s">
        <v>185</v>
      </c>
      <c r="B89" s="59" t="s">
        <v>199</v>
      </c>
      <c r="C89" s="63" t="s">
        <v>200</v>
      </c>
      <c r="D89" s="55"/>
      <c r="E89" s="110" t="s">
        <v>385</v>
      </c>
      <c r="F89" s="110">
        <v>0.52203689899999994</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5.7388536990000008</v>
      </c>
      <c r="AL89" s="121" t="s">
        <v>435</v>
      </c>
    </row>
    <row r="90" spans="1:38" s="4" customFormat="1" ht="26.25" customHeight="1" thickBot="1" x14ac:dyDescent="0.25">
      <c r="A90" s="53" t="s">
        <v>185</v>
      </c>
      <c r="B90" s="59" t="s">
        <v>201</v>
      </c>
      <c r="C90" s="63" t="s">
        <v>202</v>
      </c>
      <c r="D90" s="55"/>
      <c r="E90" s="110" t="s">
        <v>396</v>
      </c>
      <c r="F90" s="110">
        <v>0.25810300000000003</v>
      </c>
      <c r="G90" s="110">
        <v>4.0165196038912811E-2</v>
      </c>
      <c r="H90" s="110" t="s">
        <v>396</v>
      </c>
      <c r="I90" s="110" t="s">
        <v>396</v>
      </c>
      <c r="J90" s="110" t="s">
        <v>396</v>
      </c>
      <c r="K90" s="110" t="s">
        <v>396</v>
      </c>
      <c r="L90" s="110" t="s">
        <v>396</v>
      </c>
      <c r="M90" s="110" t="s">
        <v>396</v>
      </c>
      <c r="N90" s="110">
        <v>4.412886670064759E-4</v>
      </c>
      <c r="O90" s="110">
        <v>5.4038043354984612E-4</v>
      </c>
      <c r="P90" s="110">
        <v>2.7877816987534906E-4</v>
      </c>
      <c r="Q90" s="110">
        <v>6.0644161124542709E-4</v>
      </c>
      <c r="R90" s="110">
        <v>3.8315483063436535E-4</v>
      </c>
      <c r="S90" s="110">
        <v>2.5631736945885136E-4</v>
      </c>
      <c r="T90" s="110">
        <v>2.8009939342926005E-4</v>
      </c>
      <c r="U90" s="110">
        <v>1.955410859789174E-4</v>
      </c>
      <c r="V90" s="110">
        <v>9.9356011254152694</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0.87582300000000013</v>
      </c>
      <c r="AL90" s="119" t="s">
        <v>435</v>
      </c>
    </row>
    <row r="91" spans="1:38" ht="26.25" customHeight="1" thickBot="1" x14ac:dyDescent="0.25">
      <c r="A91" s="53" t="s">
        <v>185</v>
      </c>
      <c r="B91" s="57" t="s">
        <v>374</v>
      </c>
      <c r="C91" s="59" t="s">
        <v>203</v>
      </c>
      <c r="D91" s="55"/>
      <c r="E91" s="110">
        <v>1.6190006979999998E-2</v>
      </c>
      <c r="F91" s="110">
        <v>4.2826396359999998E-2</v>
      </c>
      <c r="G91" s="110">
        <v>3.0529270600000006E-3</v>
      </c>
      <c r="H91" s="110">
        <v>3.6720980349999995E-2</v>
      </c>
      <c r="I91" s="110">
        <v>0.23896008930181997</v>
      </c>
      <c r="J91" s="110">
        <v>0.23900859242775999</v>
      </c>
      <c r="K91" s="110">
        <v>0.23901861047648998</v>
      </c>
      <c r="L91" s="110">
        <v>0.10750841235</v>
      </c>
      <c r="M91" s="110">
        <v>0.49477639434999998</v>
      </c>
      <c r="N91" s="110">
        <v>0.79254795200000017</v>
      </c>
      <c r="O91" s="110">
        <v>4.9277653040000001E-2</v>
      </c>
      <c r="P91" s="110">
        <v>5.7621471000000005E-5</v>
      </c>
      <c r="Q91" s="110">
        <v>1.3445009900000002E-3</v>
      </c>
      <c r="R91" s="110">
        <v>1.5770086800000003E-2</v>
      </c>
      <c r="S91" s="110">
        <v>0.4966224486000001</v>
      </c>
      <c r="T91" s="110">
        <v>5.4217848300000003E-2</v>
      </c>
      <c r="U91" s="110" t="s">
        <v>396</v>
      </c>
      <c r="V91" s="110">
        <v>0.28672553830000003</v>
      </c>
      <c r="W91" s="110">
        <v>8.8484290000000003E-4</v>
      </c>
      <c r="X91" s="110">
        <v>9.8217561899999997E-4</v>
      </c>
      <c r="Y91" s="110">
        <v>3.98179305E-4</v>
      </c>
      <c r="Z91" s="110">
        <v>3.98179305E-4</v>
      </c>
      <c r="AA91" s="110">
        <v>3.98179305E-4</v>
      </c>
      <c r="AB91" s="110">
        <v>2.1767135339999999E-3</v>
      </c>
      <c r="AC91" s="110" t="s">
        <v>396</v>
      </c>
      <c r="AD91" s="110" t="s">
        <v>396</v>
      </c>
      <c r="AE91" s="111"/>
      <c r="AF91" s="112" t="s">
        <v>392</v>
      </c>
      <c r="AG91" s="112" t="s">
        <v>392</v>
      </c>
      <c r="AH91" s="112" t="s">
        <v>392</v>
      </c>
      <c r="AI91" s="112" t="s">
        <v>392</v>
      </c>
      <c r="AJ91" s="112" t="s">
        <v>392</v>
      </c>
      <c r="AK91" s="112">
        <v>9.8593320000000002</v>
      </c>
      <c r="AL91" s="121" t="s">
        <v>436</v>
      </c>
    </row>
    <row r="92" spans="1:38" ht="26.25" customHeight="1" thickBot="1" x14ac:dyDescent="0.25">
      <c r="A92" s="53" t="s">
        <v>53</v>
      </c>
      <c r="B92" s="53" t="s">
        <v>204</v>
      </c>
      <c r="C92" s="54" t="s">
        <v>205</v>
      </c>
      <c r="D92" s="60"/>
      <c r="E92" s="110" t="s">
        <v>401</v>
      </c>
      <c r="F92" s="110" t="s">
        <v>401</v>
      </c>
      <c r="G92" s="110" t="s">
        <v>401</v>
      </c>
      <c r="H92" s="110" t="s">
        <v>396</v>
      </c>
      <c r="I92" s="110">
        <v>7.1413259999999999E-3</v>
      </c>
      <c r="J92" s="110">
        <v>2.5540938999999999E-2</v>
      </c>
      <c r="K92" s="110">
        <v>6.1796613E-2</v>
      </c>
      <c r="L92" s="110">
        <v>1.8567447599999998E-4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666.81868000000009</v>
      </c>
      <c r="AL92" s="121" t="s">
        <v>428</v>
      </c>
    </row>
    <row r="93" spans="1:38" ht="26.25" customHeight="1" thickBot="1" x14ac:dyDescent="0.25">
      <c r="A93" s="53" t="s">
        <v>53</v>
      </c>
      <c r="B93" s="57" t="s">
        <v>206</v>
      </c>
      <c r="C93" s="54" t="s">
        <v>375</v>
      </c>
      <c r="D93" s="60"/>
      <c r="E93" s="110" t="s">
        <v>385</v>
      </c>
      <c r="F93" s="110">
        <v>4.1082547614902936</v>
      </c>
      <c r="G93" s="110" t="s">
        <v>385</v>
      </c>
      <c r="H93" s="110" t="s">
        <v>385</v>
      </c>
      <c r="I93" s="110">
        <v>2.0038339999999999E-3</v>
      </c>
      <c r="J93" s="110">
        <v>8.0153359999999996E-3</v>
      </c>
      <c r="K93" s="110">
        <v>2.0038333999999998E-2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1849.5477197744442</v>
      </c>
      <c r="AL93" s="121" t="s">
        <v>429</v>
      </c>
    </row>
    <row r="94" spans="1:38" ht="26.25" customHeight="1" thickBot="1" x14ac:dyDescent="0.25">
      <c r="A94" s="53" t="s">
        <v>53</v>
      </c>
      <c r="B94" s="66" t="s">
        <v>376</v>
      </c>
      <c r="C94" s="54" t="s">
        <v>207</v>
      </c>
      <c r="D94" s="55"/>
      <c r="E94" s="110">
        <v>2.134314E-3</v>
      </c>
      <c r="F94" s="110">
        <v>2.3082569000000001E-2</v>
      </c>
      <c r="G94" s="110">
        <v>3.0861119999999998E-3</v>
      </c>
      <c r="H94" s="110">
        <v>6.2999999999999995E-8</v>
      </c>
      <c r="I94" s="110">
        <v>9.5200999999999988E-4</v>
      </c>
      <c r="J94" s="110">
        <v>2.7879159999999997E-3</v>
      </c>
      <c r="K94" s="110">
        <v>6.4840169999999999E-3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0.34005780099999999</v>
      </c>
      <c r="F95" s="110">
        <v>0.70394399399999996</v>
      </c>
      <c r="G95" s="110">
        <v>4.6445E-5</v>
      </c>
      <c r="H95" s="110">
        <v>9.6375449999999991E-3</v>
      </c>
      <c r="I95" s="110">
        <v>3.7935439999999994E-3</v>
      </c>
      <c r="J95" s="110">
        <v>1.5174165E-2</v>
      </c>
      <c r="K95" s="110">
        <v>3.7935409000000003E-2</v>
      </c>
      <c r="L95" s="110" t="s">
        <v>396</v>
      </c>
      <c r="M95" s="110">
        <v>0.353871353</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1.1723227900000003E-4</v>
      </c>
      <c r="AG95" s="112" t="s">
        <v>392</v>
      </c>
      <c r="AH95" s="112">
        <v>0.17098679634359995</v>
      </c>
      <c r="AI95" s="112">
        <v>1.0330415839999998</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5.4467705000000005E-2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0.54467705</v>
      </c>
      <c r="AE97" s="111"/>
      <c r="AF97" s="112" t="s">
        <v>385</v>
      </c>
      <c r="AG97" s="112" t="s">
        <v>385</v>
      </c>
      <c r="AH97" s="112" t="s">
        <v>385</v>
      </c>
      <c r="AI97" s="112" t="s">
        <v>385</v>
      </c>
      <c r="AJ97" s="112" t="s">
        <v>385</v>
      </c>
      <c r="AK97" s="112">
        <v>5446770.5</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2.64182454162246E-2</v>
      </c>
      <c r="F99" s="113">
        <v>2.1913495293636505</v>
      </c>
      <c r="G99" s="113" t="s">
        <v>385</v>
      </c>
      <c r="H99" s="113">
        <v>0.77885170574786278</v>
      </c>
      <c r="I99" s="113">
        <v>3.0881722328767118E-2</v>
      </c>
      <c r="J99" s="113">
        <v>4.7452402602739724E-2</v>
      </c>
      <c r="K99" s="113">
        <v>0.10394335808219177</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127871</v>
      </c>
      <c r="AL99" s="122" t="s">
        <v>437</v>
      </c>
    </row>
    <row r="100" spans="1:38" ht="26.25" customHeight="1" thickBot="1" x14ac:dyDescent="0.25">
      <c r="A100" s="53" t="s">
        <v>216</v>
      </c>
      <c r="B100" s="53" t="s">
        <v>218</v>
      </c>
      <c r="C100" s="54" t="s">
        <v>378</v>
      </c>
      <c r="D100" s="67"/>
      <c r="E100" s="113">
        <v>6.3479679978422576E-2</v>
      </c>
      <c r="F100" s="113">
        <v>2.108247761940035</v>
      </c>
      <c r="G100" s="113" t="s">
        <v>385</v>
      </c>
      <c r="H100" s="113">
        <v>1.318386690442763</v>
      </c>
      <c r="I100" s="113">
        <v>3.5409442849315062E-2</v>
      </c>
      <c r="J100" s="113">
        <v>5.2796449068493165E-2</v>
      </c>
      <c r="K100" s="113">
        <v>0.11504340791780822</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310984</v>
      </c>
      <c r="AL100" s="122" t="s">
        <v>437</v>
      </c>
    </row>
    <row r="101" spans="1:38" ht="26.25" customHeight="1" thickBot="1" x14ac:dyDescent="0.25">
      <c r="A101" s="53" t="s">
        <v>216</v>
      </c>
      <c r="B101" s="53" t="s">
        <v>219</v>
      </c>
      <c r="C101" s="54" t="s">
        <v>220</v>
      </c>
      <c r="D101" s="67"/>
      <c r="E101" s="113">
        <v>1.5952131477456021E-2</v>
      </c>
      <c r="F101" s="113">
        <v>5.9339617999999997E-2</v>
      </c>
      <c r="G101" s="113" t="s">
        <v>385</v>
      </c>
      <c r="H101" s="113">
        <v>0.75308893124072884</v>
      </c>
      <c r="I101" s="113">
        <v>3.4842634719999994E-3</v>
      </c>
      <c r="J101" s="113">
        <v>1.0452790415999998E-2</v>
      </c>
      <c r="K101" s="113">
        <v>2.4524391360000005E-2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351121.99999999994</v>
      </c>
      <c r="AL101" s="122" t="s">
        <v>437</v>
      </c>
    </row>
    <row r="102" spans="1:38" ht="26.25" customHeight="1" thickBot="1" x14ac:dyDescent="0.25">
      <c r="A102" s="53" t="s">
        <v>216</v>
      </c>
      <c r="B102" s="53" t="s">
        <v>221</v>
      </c>
      <c r="C102" s="54" t="s">
        <v>356</v>
      </c>
      <c r="D102" s="67"/>
      <c r="E102" s="113">
        <v>2.7137955168529638E-3</v>
      </c>
      <c r="F102" s="113">
        <v>0.42239883400000006</v>
      </c>
      <c r="G102" s="113" t="s">
        <v>385</v>
      </c>
      <c r="H102" s="113">
        <v>1.3029087333000831</v>
      </c>
      <c r="I102" s="113">
        <v>3.9279240000000002E-3</v>
      </c>
      <c r="J102" s="113">
        <v>8.8268840000000001E-2</v>
      </c>
      <c r="K102" s="113">
        <v>0.62527058000000002</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627022</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1.251202974556512E-3</v>
      </c>
      <c r="F104" s="113">
        <v>2.0003594E-2</v>
      </c>
      <c r="G104" s="113" t="s">
        <v>385</v>
      </c>
      <c r="H104" s="113">
        <v>6.3238810533113463E-2</v>
      </c>
      <c r="I104" s="113">
        <v>3.7202256E-4</v>
      </c>
      <c r="J104" s="113">
        <v>1.11606768E-3</v>
      </c>
      <c r="K104" s="113">
        <v>2.6041579200000004E-3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36907</v>
      </c>
      <c r="AL104" s="122" t="s">
        <v>437</v>
      </c>
    </row>
    <row r="105" spans="1:38" ht="26.25" customHeight="1" thickBot="1" x14ac:dyDescent="0.25">
      <c r="A105" s="53" t="s">
        <v>216</v>
      </c>
      <c r="B105" s="53" t="s">
        <v>226</v>
      </c>
      <c r="C105" s="54" t="s">
        <v>227</v>
      </c>
      <c r="D105" s="67"/>
      <c r="E105" s="113">
        <v>5.1295860402300001E-5</v>
      </c>
      <c r="F105" s="113">
        <v>3.0361050000000004E-2</v>
      </c>
      <c r="G105" s="113" t="s">
        <v>385</v>
      </c>
      <c r="H105" s="113">
        <v>2.6233263499297488E-3</v>
      </c>
      <c r="I105" s="113">
        <v>6.9599599999999994E-4</v>
      </c>
      <c r="J105" s="113">
        <v>1.0937079999999999E-3</v>
      </c>
      <c r="K105" s="113">
        <v>2.386272E-3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7102</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2.6781672873150528E-3</v>
      </c>
      <c r="F107" s="113">
        <v>1.04455626</v>
      </c>
      <c r="G107" s="113" t="s">
        <v>385</v>
      </c>
      <c r="H107" s="113">
        <v>0.68318468722740466</v>
      </c>
      <c r="I107" s="113">
        <v>1.8991932E-2</v>
      </c>
      <c r="J107" s="113">
        <v>0.25322576000000002</v>
      </c>
      <c r="K107" s="113">
        <v>1.2028223600000001</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6330644</v>
      </c>
      <c r="AL107" s="122" t="s">
        <v>437</v>
      </c>
    </row>
    <row r="108" spans="1:38" ht="26.25" customHeight="1" thickBot="1" x14ac:dyDescent="0.25">
      <c r="A108" s="53" t="s">
        <v>216</v>
      </c>
      <c r="B108" s="53" t="s">
        <v>231</v>
      </c>
      <c r="C108" s="54" t="s">
        <v>350</v>
      </c>
      <c r="D108" s="67"/>
      <c r="E108" s="113">
        <v>1.6819412428887771E-2</v>
      </c>
      <c r="F108" s="113">
        <v>0.79905636000000002</v>
      </c>
      <c r="G108" s="113" t="s">
        <v>385</v>
      </c>
      <c r="H108" s="113">
        <v>1.751734852333197</v>
      </c>
      <c r="I108" s="113">
        <v>1.4797340000000001E-2</v>
      </c>
      <c r="J108" s="113">
        <v>0.1479734</v>
      </c>
      <c r="K108" s="113">
        <v>0.29594680000000001</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7398670</v>
      </c>
      <c r="AL108" s="122" t="s">
        <v>437</v>
      </c>
    </row>
    <row r="109" spans="1:38" ht="26.25" customHeight="1" thickBot="1" x14ac:dyDescent="0.25">
      <c r="A109" s="53" t="s">
        <v>216</v>
      </c>
      <c r="B109" s="53" t="s">
        <v>232</v>
      </c>
      <c r="C109" s="54" t="s">
        <v>351</v>
      </c>
      <c r="D109" s="67"/>
      <c r="E109" s="113">
        <v>6.3239889444781068E-4</v>
      </c>
      <c r="F109" s="113">
        <v>7.6295736000000003E-2</v>
      </c>
      <c r="G109" s="113" t="s">
        <v>385</v>
      </c>
      <c r="H109" s="113">
        <v>5.4257851837587932E-2</v>
      </c>
      <c r="I109" s="113">
        <v>3.1204800000000001E-3</v>
      </c>
      <c r="J109" s="113">
        <v>1.716264E-2</v>
      </c>
      <c r="K109" s="113">
        <v>1.716264E-2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156024</v>
      </c>
      <c r="AL109" s="122" t="s">
        <v>437</v>
      </c>
    </row>
    <row r="110" spans="1:38" ht="26.25" customHeight="1" thickBot="1" x14ac:dyDescent="0.25">
      <c r="A110" s="53" t="s">
        <v>216</v>
      </c>
      <c r="B110" s="53" t="s">
        <v>233</v>
      </c>
      <c r="C110" s="54" t="s">
        <v>352</v>
      </c>
      <c r="D110" s="67"/>
      <c r="E110" s="113">
        <v>3.81873709059334E-4</v>
      </c>
      <c r="F110" s="113">
        <v>8.3900664E-2</v>
      </c>
      <c r="G110" s="113" t="s">
        <v>385</v>
      </c>
      <c r="H110" s="113">
        <v>3.1018844182832701E-2</v>
      </c>
      <c r="I110" s="113">
        <v>1.8385850000000002E-3</v>
      </c>
      <c r="J110" s="113">
        <v>1.3238570000000002E-2</v>
      </c>
      <c r="K110" s="113">
        <v>1.3238570000000002E-2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171576</v>
      </c>
      <c r="AL110" s="122" t="s">
        <v>437</v>
      </c>
    </row>
    <row r="111" spans="1:38" ht="26.25" customHeight="1" thickBot="1" x14ac:dyDescent="0.25">
      <c r="A111" s="53" t="s">
        <v>216</v>
      </c>
      <c r="B111" s="53" t="s">
        <v>234</v>
      </c>
      <c r="C111" s="54" t="s">
        <v>346</v>
      </c>
      <c r="D111" s="67"/>
      <c r="E111" s="113">
        <v>3.0090711469437539E-3</v>
      </c>
      <c r="F111" s="113">
        <v>0.17753519766968145</v>
      </c>
      <c r="G111" s="113" t="s">
        <v>385</v>
      </c>
      <c r="H111" s="113">
        <v>6.0181422938875073E-2</v>
      </c>
      <c r="I111" s="113">
        <v>1.2059215199999999E-2</v>
      </c>
      <c r="J111" s="113">
        <v>2.4118430399999998E-2</v>
      </c>
      <c r="K111" s="113">
        <v>5.426646839999999E-2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3009071.1469437536</v>
      </c>
      <c r="AL111" s="122" t="s">
        <v>438</v>
      </c>
    </row>
    <row r="112" spans="1:38" ht="26.25" customHeight="1" thickBot="1" x14ac:dyDescent="0.25">
      <c r="A112" s="53" t="s">
        <v>235</v>
      </c>
      <c r="B112" s="53" t="s">
        <v>236</v>
      </c>
      <c r="C112" s="54" t="s">
        <v>237</v>
      </c>
      <c r="D112" s="55"/>
      <c r="E112" s="113">
        <v>5.1590753819428405</v>
      </c>
      <c r="F112" s="113" t="s">
        <v>385</v>
      </c>
      <c r="G112" s="113" t="s">
        <v>385</v>
      </c>
      <c r="H112" s="113">
        <v>11.924696812584536</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128976884.54857101</v>
      </c>
      <c r="AL112" s="122" t="s">
        <v>439</v>
      </c>
    </row>
    <row r="113" spans="1:38" ht="26.25" customHeight="1" thickBot="1" x14ac:dyDescent="0.25">
      <c r="A113" s="53" t="s">
        <v>235</v>
      </c>
      <c r="B113" s="68" t="s">
        <v>238</v>
      </c>
      <c r="C113" s="69" t="s">
        <v>239</v>
      </c>
      <c r="D113" s="55"/>
      <c r="E113" s="113">
        <v>1.6066587944671997</v>
      </c>
      <c r="F113" s="113" t="s">
        <v>401</v>
      </c>
      <c r="G113" s="113" t="s">
        <v>385</v>
      </c>
      <c r="H113" s="113">
        <v>8.8853849418868478</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36172.399325032718</v>
      </c>
      <c r="AL113" s="122" t="s">
        <v>440</v>
      </c>
    </row>
    <row r="114" spans="1:38" ht="26.25" customHeight="1" thickBot="1" x14ac:dyDescent="0.25">
      <c r="A114" s="53" t="s">
        <v>235</v>
      </c>
      <c r="B114" s="68" t="s">
        <v>240</v>
      </c>
      <c r="C114" s="69" t="s">
        <v>357</v>
      </c>
      <c r="D114" s="55"/>
      <c r="E114" s="113">
        <v>3.8052236639999997E-4</v>
      </c>
      <c r="F114" s="113" t="s">
        <v>385</v>
      </c>
      <c r="G114" s="113" t="s">
        <v>385</v>
      </c>
      <c r="H114" s="113">
        <v>1.2366976907999998E-3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9513.0591599999989</v>
      </c>
      <c r="AL114" s="122" t="s">
        <v>439</v>
      </c>
    </row>
    <row r="115" spans="1:38" ht="26.25" customHeight="1" thickBot="1" x14ac:dyDescent="0.25">
      <c r="A115" s="53" t="s">
        <v>235</v>
      </c>
      <c r="B115" s="68" t="s">
        <v>241</v>
      </c>
      <c r="C115" s="69" t="s">
        <v>242</v>
      </c>
      <c r="D115" s="55"/>
      <c r="E115" s="113">
        <v>0.15727008971279999</v>
      </c>
      <c r="F115" s="113" t="s">
        <v>385</v>
      </c>
      <c r="G115" s="113" t="s">
        <v>385</v>
      </c>
      <c r="H115" s="113">
        <v>0.31454017942559998</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3931752.2428199998</v>
      </c>
      <c r="AL115" s="122" t="s">
        <v>439</v>
      </c>
    </row>
    <row r="116" spans="1:38" ht="26.25" customHeight="1" thickBot="1" x14ac:dyDescent="0.25">
      <c r="A116" s="53" t="s">
        <v>235</v>
      </c>
      <c r="B116" s="53" t="s">
        <v>243</v>
      </c>
      <c r="C116" s="59" t="s">
        <v>379</v>
      </c>
      <c r="D116" s="55"/>
      <c r="E116" s="113">
        <v>1.4027765970233821</v>
      </c>
      <c r="F116" s="113" t="s">
        <v>401</v>
      </c>
      <c r="G116" s="113" t="s">
        <v>385</v>
      </c>
      <c r="H116" s="113">
        <v>1.772209732568079</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12709.600378088604</v>
      </c>
      <c r="AL116" s="122" t="s">
        <v>440</v>
      </c>
    </row>
    <row r="117" spans="1:38" ht="26.25" customHeight="1" thickBot="1" x14ac:dyDescent="0.25">
      <c r="A117" s="53" t="s">
        <v>235</v>
      </c>
      <c r="B117" s="53" t="s">
        <v>244</v>
      </c>
      <c r="C117" s="59" t="s">
        <v>245</v>
      </c>
      <c r="D117" s="55"/>
      <c r="E117" s="113" t="s">
        <v>385</v>
      </c>
      <c r="F117" s="113" t="s">
        <v>385</v>
      </c>
      <c r="G117" s="113" t="s">
        <v>385</v>
      </c>
      <c r="H117" s="113">
        <v>0.18284188483250141</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39213631.028114043</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0.19759986070499999</v>
      </c>
      <c r="J119" s="113">
        <v>3.5542654973000007</v>
      </c>
      <c r="K119" s="113">
        <v>2.9944839600000006</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1919541.0000000002</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0.65149656131844258</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1919541</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4.6367499999999999E-2</v>
      </c>
      <c r="AD122" s="113" t="s">
        <v>385</v>
      </c>
      <c r="AE122" s="111"/>
      <c r="AF122" s="114" t="s">
        <v>385</v>
      </c>
      <c r="AG122" s="114" t="s">
        <v>385</v>
      </c>
      <c r="AH122" s="114" t="s">
        <v>385</v>
      </c>
      <c r="AI122" s="114" t="s">
        <v>385</v>
      </c>
      <c r="AJ122" s="114" t="s">
        <v>385</v>
      </c>
      <c r="AK122" s="114">
        <v>18547</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0.16264039934367666</v>
      </c>
      <c r="G125" s="110" t="s">
        <v>385</v>
      </c>
      <c r="H125" s="110" t="s">
        <v>396</v>
      </c>
      <c r="I125" s="110">
        <v>3.8299799999999995E-5</v>
      </c>
      <c r="J125" s="110">
        <v>2.541714E-4</v>
      </c>
      <c r="K125" s="110">
        <v>5.3735779999999997E-4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1160.5999999999999</v>
      </c>
      <c r="AL125" s="121" t="s">
        <v>442</v>
      </c>
    </row>
    <row r="126" spans="1:38" ht="26.25" customHeight="1" thickBot="1" x14ac:dyDescent="0.25">
      <c r="A126" s="53" t="s">
        <v>260</v>
      </c>
      <c r="B126" s="53" t="s">
        <v>263</v>
      </c>
      <c r="C126" s="54" t="s">
        <v>264</v>
      </c>
      <c r="D126" s="55"/>
      <c r="E126" s="110" t="s">
        <v>396</v>
      </c>
      <c r="F126" s="110" t="s">
        <v>396</v>
      </c>
      <c r="G126" s="110" t="s">
        <v>385</v>
      </c>
      <c r="H126" s="110">
        <v>0.76699887</v>
      </c>
      <c r="I126" s="110" t="s">
        <v>396</v>
      </c>
      <c r="J126" s="110" t="s">
        <v>396</v>
      </c>
      <c r="K126" s="110" t="s">
        <v>396</v>
      </c>
      <c r="L126" s="110" t="s">
        <v>396</v>
      </c>
      <c r="M126" s="110">
        <v>0.65078692000000016</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1162.1195</v>
      </c>
      <c r="AL126" s="121" t="s">
        <v>443</v>
      </c>
    </row>
    <row r="127" spans="1:38" ht="26.25" customHeight="1" thickBot="1" x14ac:dyDescent="0.25">
      <c r="A127" s="53" t="s">
        <v>260</v>
      </c>
      <c r="B127" s="53" t="s">
        <v>265</v>
      </c>
      <c r="C127" s="54" t="s">
        <v>266</v>
      </c>
      <c r="D127" s="55"/>
      <c r="E127" s="110" t="s">
        <v>396</v>
      </c>
      <c r="F127" s="110" t="s">
        <v>396</v>
      </c>
      <c r="G127" s="110" t="s">
        <v>396</v>
      </c>
      <c r="H127" s="110">
        <v>1.9391095335162869</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1774.3485927600011</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3.89691E-3</v>
      </c>
      <c r="F129" s="110">
        <v>4.3299E-5</v>
      </c>
      <c r="G129" s="110">
        <v>3.6804149999999994E-3</v>
      </c>
      <c r="H129" s="110" t="s">
        <v>396</v>
      </c>
      <c r="I129" s="110">
        <v>1.9917539999999997E-2</v>
      </c>
      <c r="J129" s="110">
        <v>2.9659814999999996E-2</v>
      </c>
      <c r="K129" s="110">
        <v>3.9618584999999998E-2</v>
      </c>
      <c r="L129" s="110">
        <v>6.9711389999999995E-4</v>
      </c>
      <c r="M129" s="110">
        <v>1.5154649999999997E-3</v>
      </c>
      <c r="N129" s="110">
        <v>0.22515479999999999</v>
      </c>
      <c r="O129" s="110">
        <v>7.3608299999999988E-3</v>
      </c>
      <c r="P129" s="110">
        <v>6.0618599999999988E-3</v>
      </c>
      <c r="Q129" s="110">
        <v>4.6329929999999993E-3</v>
      </c>
      <c r="R129" s="110">
        <v>4.0051574999999998E-4</v>
      </c>
      <c r="S129" s="110">
        <v>2.0134034999999998E-4</v>
      </c>
      <c r="T129" s="110">
        <v>2.5979399999999999E-4</v>
      </c>
      <c r="U129" s="110" t="s">
        <v>396</v>
      </c>
      <c r="V129" s="110">
        <v>1.948455E-3</v>
      </c>
      <c r="W129" s="110">
        <v>7.5773249999999992</v>
      </c>
      <c r="X129" s="110">
        <v>9.0927899999999997E-6</v>
      </c>
      <c r="Y129" s="110">
        <v>6.9278400000000002E-6</v>
      </c>
      <c r="Z129" s="110">
        <v>6.7113449999999994E-6</v>
      </c>
      <c r="AA129" s="110" t="s">
        <v>396</v>
      </c>
      <c r="AB129" s="110">
        <v>2.2731975E-5</v>
      </c>
      <c r="AC129" s="110">
        <v>4.3298999999999994E-3</v>
      </c>
      <c r="AD129" s="110">
        <v>1.1474234999999999E-2</v>
      </c>
      <c r="AE129" s="111"/>
      <c r="AF129" s="112" t="s">
        <v>385</v>
      </c>
      <c r="AG129" s="112" t="s">
        <v>385</v>
      </c>
      <c r="AH129" s="112" t="s">
        <v>385</v>
      </c>
      <c r="AI129" s="112" t="s">
        <v>385</v>
      </c>
      <c r="AJ129" s="112" t="s">
        <v>385</v>
      </c>
      <c r="AK129" s="112">
        <v>2.1649499999999997</v>
      </c>
      <c r="AL129" s="121" t="s">
        <v>394</v>
      </c>
    </row>
    <row r="130" spans="1:38" ht="26.25" customHeight="1" thickBot="1" x14ac:dyDescent="0.25">
      <c r="A130" s="53" t="s">
        <v>260</v>
      </c>
      <c r="B130" s="57" t="s">
        <v>272</v>
      </c>
      <c r="C130" s="71" t="s">
        <v>273</v>
      </c>
      <c r="D130" s="55"/>
      <c r="E130" s="110">
        <v>7.6348529999999979E-3</v>
      </c>
      <c r="F130" s="110">
        <v>2.5653106079999992E-3</v>
      </c>
      <c r="G130" s="110">
        <v>2.5691465127999993E-2</v>
      </c>
      <c r="H130" s="110" t="s">
        <v>396</v>
      </c>
      <c r="I130" s="110">
        <v>1.6796676600000012E-5</v>
      </c>
      <c r="J130" s="110">
        <v>5.0084635680000029E-5</v>
      </c>
      <c r="K130" s="110">
        <v>4.7641482720000032E-4</v>
      </c>
      <c r="L130" s="110">
        <v>5.8788368100000043E-7</v>
      </c>
      <c r="M130" s="110">
        <v>4.7336088599999986E-2</v>
      </c>
      <c r="N130" s="110">
        <v>0.15269705999999997</v>
      </c>
      <c r="O130" s="110">
        <v>4.8863059199999989E-2</v>
      </c>
      <c r="P130" s="110">
        <v>7.0240647599999978E-3</v>
      </c>
      <c r="Q130" s="110">
        <v>1.4353523639999997E-2</v>
      </c>
      <c r="R130" s="110">
        <v>4.2755176799999989E-2</v>
      </c>
      <c r="S130" s="110">
        <v>0.12215764799999997</v>
      </c>
      <c r="T130" s="110">
        <v>2.4431529599999995E-2</v>
      </c>
      <c r="U130" s="110">
        <v>4.5809117999999992E-4</v>
      </c>
      <c r="V130" s="110">
        <v>0.20156011919999997</v>
      </c>
      <c r="W130" s="110">
        <v>1.2215764800000009</v>
      </c>
      <c r="X130" s="110">
        <v>1.5575100119999998E-6</v>
      </c>
      <c r="Y130" s="110">
        <v>2.1377588399999997E-7</v>
      </c>
      <c r="Z130" s="110">
        <v>1.8629041319999995E-6</v>
      </c>
      <c r="AA130" s="110">
        <v>3.0539411999999992E-7</v>
      </c>
      <c r="AB130" s="110">
        <v>3.9395841479999992E-6</v>
      </c>
      <c r="AC130" s="110">
        <v>1.4353523639999997E-2</v>
      </c>
      <c r="AD130" s="110">
        <v>1.3742735399999997E-2</v>
      </c>
      <c r="AE130" s="111"/>
      <c r="AF130" s="112" t="s">
        <v>385</v>
      </c>
      <c r="AG130" s="112" t="s">
        <v>385</v>
      </c>
      <c r="AH130" s="112" t="s">
        <v>385</v>
      </c>
      <c r="AI130" s="112" t="s">
        <v>385</v>
      </c>
      <c r="AJ130" s="112" t="s">
        <v>385</v>
      </c>
      <c r="AK130" s="112">
        <v>3.0539411999999992</v>
      </c>
      <c r="AL130" s="121" t="s">
        <v>394</v>
      </c>
    </row>
    <row r="131" spans="1:38" ht="26.25" customHeight="1" thickBot="1" x14ac:dyDescent="0.25">
      <c r="A131" s="53" t="s">
        <v>260</v>
      </c>
      <c r="B131" s="57" t="s">
        <v>274</v>
      </c>
      <c r="C131" s="65" t="s">
        <v>275</v>
      </c>
      <c r="D131" s="55"/>
      <c r="E131" s="110">
        <v>8.6308380000000001E-4</v>
      </c>
      <c r="F131" s="110">
        <v>3.3564369999999997E-4</v>
      </c>
      <c r="G131" s="110">
        <v>1.26585624E-4</v>
      </c>
      <c r="H131" s="110" t="s">
        <v>396</v>
      </c>
      <c r="I131" s="110">
        <v>7.5874655840000054E-6</v>
      </c>
      <c r="J131" s="110">
        <v>1.218626376500001E-5</v>
      </c>
      <c r="K131" s="110">
        <v>1.7645268800000014E-5</v>
      </c>
      <c r="L131" s="110">
        <v>4.0584118240000034E-7</v>
      </c>
      <c r="M131" s="110">
        <v>7.192365E-4</v>
      </c>
      <c r="N131" s="110">
        <v>1.7261676E-2</v>
      </c>
      <c r="O131" s="110">
        <v>1.438473E-3</v>
      </c>
      <c r="P131" s="110">
        <v>2.5892513999999998E-2</v>
      </c>
      <c r="Q131" s="110">
        <v>4.7949099999999998E-5</v>
      </c>
      <c r="R131" s="110">
        <v>1.9179639999999999E-4</v>
      </c>
      <c r="S131" s="110">
        <v>2.876946E-3</v>
      </c>
      <c r="T131" s="110">
        <v>1.438473E-4</v>
      </c>
      <c r="U131" s="110" t="s">
        <v>396</v>
      </c>
      <c r="V131" s="110" t="s">
        <v>396</v>
      </c>
      <c r="W131" s="110">
        <v>1.9179639999999996</v>
      </c>
      <c r="X131" s="110" t="s">
        <v>396</v>
      </c>
      <c r="Y131" s="110" t="s">
        <v>396</v>
      </c>
      <c r="Z131" s="110" t="s">
        <v>396</v>
      </c>
      <c r="AA131" s="110" t="s">
        <v>396</v>
      </c>
      <c r="AB131" s="110">
        <v>1.9179639999999998E-8</v>
      </c>
      <c r="AC131" s="110">
        <v>4.7949100000000001E-2</v>
      </c>
      <c r="AD131" s="110">
        <v>9.5898199999999989E-3</v>
      </c>
      <c r="AE131" s="111"/>
      <c r="AF131" s="112" t="s">
        <v>385</v>
      </c>
      <c r="AG131" s="112" t="s">
        <v>385</v>
      </c>
      <c r="AH131" s="112" t="s">
        <v>385</v>
      </c>
      <c r="AI131" s="112" t="s">
        <v>385</v>
      </c>
      <c r="AJ131" s="112" t="s">
        <v>385</v>
      </c>
      <c r="AK131" s="112">
        <v>0.479491</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1.5104925E-2</v>
      </c>
      <c r="F133" s="110">
        <v>2.3801700000000001E-4</v>
      </c>
      <c r="G133" s="110">
        <v>2.068917E-3</v>
      </c>
      <c r="H133" s="110" t="s">
        <v>385</v>
      </c>
      <c r="I133" s="110">
        <v>6.3532230000000001E-4</v>
      </c>
      <c r="J133" s="110">
        <v>6.3532230000000001E-4</v>
      </c>
      <c r="K133" s="110">
        <v>7.0599504000000001E-4</v>
      </c>
      <c r="L133" s="110" t="s">
        <v>396</v>
      </c>
      <c r="M133" s="110">
        <v>2.5632600000000004E-3</v>
      </c>
      <c r="N133" s="110">
        <v>5.4981927000000001E-4</v>
      </c>
      <c r="O133" s="110">
        <v>9.2094270000000008E-5</v>
      </c>
      <c r="P133" s="110">
        <v>2.7280410000000001E-2</v>
      </c>
      <c r="Q133" s="110">
        <v>2.4918549000000001E-4</v>
      </c>
      <c r="R133" s="110">
        <v>2.4827003999999998E-4</v>
      </c>
      <c r="S133" s="110">
        <v>2.2758087000000001E-4</v>
      </c>
      <c r="T133" s="110">
        <v>3.1729496999999995E-4</v>
      </c>
      <c r="U133" s="110">
        <v>3.6215202E-4</v>
      </c>
      <c r="V133" s="110">
        <v>2.9316370800000001E-3</v>
      </c>
      <c r="W133" s="110">
        <v>4.9434300000000006E-4</v>
      </c>
      <c r="X133" s="110">
        <v>2.4167879999999997E-7</v>
      </c>
      <c r="Y133" s="110">
        <v>1.3200789E-7</v>
      </c>
      <c r="Z133" s="110">
        <v>1.1790996E-7</v>
      </c>
      <c r="AA133" s="110">
        <v>1.2797991E-7</v>
      </c>
      <c r="AB133" s="110">
        <v>6.1957656000000006E-7</v>
      </c>
      <c r="AC133" s="110">
        <v>2.7463499999999998E-3</v>
      </c>
      <c r="AD133" s="110">
        <v>7.5066899999999999E-3</v>
      </c>
      <c r="AE133" s="111"/>
      <c r="AF133" s="112" t="s">
        <v>385</v>
      </c>
      <c r="AG133" s="112" t="s">
        <v>385</v>
      </c>
      <c r="AH133" s="112" t="s">
        <v>385</v>
      </c>
      <c r="AI133" s="112" t="s">
        <v>385</v>
      </c>
      <c r="AJ133" s="112" t="s">
        <v>385</v>
      </c>
      <c r="AK133" s="112">
        <v>18309</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0.44639467962732038</v>
      </c>
      <c r="F135" s="110">
        <v>0.3529456560178621</v>
      </c>
      <c r="G135" s="110">
        <v>7.2029725717931052E-3</v>
      </c>
      <c r="H135" s="110" t="s">
        <v>396</v>
      </c>
      <c r="I135" s="110">
        <v>0.90277256233140246</v>
      </c>
      <c r="J135" s="110">
        <v>0.99160922405018415</v>
      </c>
      <c r="K135" s="110">
        <v>1.0348270594809426</v>
      </c>
      <c r="L135" s="110">
        <v>0.25458186257745546</v>
      </c>
      <c r="M135" s="110">
        <v>15.921410240041094</v>
      </c>
      <c r="N135" s="110">
        <v>7.6831707432459789E-2</v>
      </c>
      <c r="O135" s="110">
        <v>3.121288114443679E-2</v>
      </c>
      <c r="P135" s="110" t="s">
        <v>396</v>
      </c>
      <c r="Q135" s="110">
        <v>0.18967827772388512</v>
      </c>
      <c r="R135" s="110" t="s">
        <v>396</v>
      </c>
      <c r="S135" s="110">
        <v>6.0024771431609211E-2</v>
      </c>
      <c r="T135" s="110" t="s">
        <v>396</v>
      </c>
      <c r="U135" s="110">
        <v>2.4009908572643686E-2</v>
      </c>
      <c r="V135" s="110">
        <v>4.081684457349426</v>
      </c>
      <c r="W135" s="110">
        <v>2.4009908572643686</v>
      </c>
      <c r="X135" s="110">
        <v>0.75631212003827597</v>
      </c>
      <c r="Y135" s="110">
        <v>1.2365102914911497</v>
      </c>
      <c r="Z135" s="110">
        <v>1.5486391029355178</v>
      </c>
      <c r="AA135" s="110" t="s">
        <v>396</v>
      </c>
      <c r="AB135" s="110">
        <v>3.5414615144649435</v>
      </c>
      <c r="AC135" s="110" t="s">
        <v>396</v>
      </c>
      <c r="AD135" s="110" t="s">
        <v>385</v>
      </c>
      <c r="AE135" s="111"/>
      <c r="AF135" s="112" t="s">
        <v>385</v>
      </c>
      <c r="AG135" s="112" t="s">
        <v>385</v>
      </c>
      <c r="AH135" s="112" t="s">
        <v>385</v>
      </c>
      <c r="AI135" s="112" t="s">
        <v>385</v>
      </c>
      <c r="AJ135" s="112" t="s">
        <v>385</v>
      </c>
      <c r="AK135" s="112">
        <v>240.09908572643684</v>
      </c>
      <c r="AL135" s="121" t="s">
        <v>447</v>
      </c>
    </row>
    <row r="136" spans="1:38" ht="26.25" customHeight="1" thickBot="1" x14ac:dyDescent="0.25">
      <c r="A136" s="53" t="s">
        <v>260</v>
      </c>
      <c r="B136" s="53" t="s">
        <v>284</v>
      </c>
      <c r="C136" s="54" t="s">
        <v>285</v>
      </c>
      <c r="D136" s="55"/>
      <c r="E136" s="110" t="s">
        <v>385</v>
      </c>
      <c r="F136" s="110">
        <v>5.5439850000000004E-3</v>
      </c>
      <c r="G136" s="110" t="s">
        <v>385</v>
      </c>
      <c r="H136" s="110">
        <v>3.4881119999999412E-2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369599</v>
      </c>
      <c r="AL136" s="121" t="s">
        <v>448</v>
      </c>
    </row>
    <row r="137" spans="1:38" ht="26.25" customHeight="1" thickBot="1" x14ac:dyDescent="0.25">
      <c r="A137" s="53" t="s">
        <v>260</v>
      </c>
      <c r="B137" s="53" t="s">
        <v>286</v>
      </c>
      <c r="C137" s="54" t="s">
        <v>287</v>
      </c>
      <c r="D137" s="55"/>
      <c r="E137" s="110" t="s">
        <v>385</v>
      </c>
      <c r="F137" s="110">
        <v>2.7926700000000001E-3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186178</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0.18341842000000003</v>
      </c>
      <c r="J139" s="110">
        <v>0.18341842000000003</v>
      </c>
      <c r="K139" s="110">
        <v>0.18341842000000003</v>
      </c>
      <c r="L139" s="110" t="s">
        <v>396</v>
      </c>
      <c r="M139" s="110" t="s">
        <v>396</v>
      </c>
      <c r="N139" s="110">
        <v>5.3061999999999998E-4</v>
      </c>
      <c r="O139" s="110">
        <v>1.07183E-3</v>
      </c>
      <c r="P139" s="110">
        <v>1.07183E-3</v>
      </c>
      <c r="Q139" s="110">
        <v>1.6998500000000001E-3</v>
      </c>
      <c r="R139" s="110">
        <v>1.62363E-3</v>
      </c>
      <c r="S139" s="110">
        <v>3.7695700000000003E-3</v>
      </c>
      <c r="T139" s="110" t="s">
        <v>396</v>
      </c>
      <c r="U139" s="110" t="s">
        <v>396</v>
      </c>
      <c r="V139" s="110" t="s">
        <v>396</v>
      </c>
      <c r="W139" s="110">
        <v>1.8599600000000001</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2737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66.61739170792363</v>
      </c>
      <c r="F141" s="15">
        <f>SUM(F14:F140)</f>
        <v>90.30343696815801</v>
      </c>
      <c r="G141" s="15">
        <f t="shared" ref="G141:AK141" si="0">SUM(G14:G140)</f>
        <v>21.682952359699513</v>
      </c>
      <c r="H141" s="15">
        <f t="shared" si="0"/>
        <v>33.566902337035529</v>
      </c>
      <c r="I141" s="15">
        <f t="shared" si="0"/>
        <v>17.028579834794044</v>
      </c>
      <c r="J141" s="15">
        <f t="shared" si="0"/>
        <v>23.35356899372848</v>
      </c>
      <c r="K141" s="15">
        <f t="shared" si="0"/>
        <v>30.567741398374189</v>
      </c>
      <c r="L141" s="15">
        <f t="shared" si="0"/>
        <v>2.5506807098717008</v>
      </c>
      <c r="M141" s="15">
        <f t="shared" si="0"/>
        <v>320.42078647189425</v>
      </c>
      <c r="N141" s="15">
        <f t="shared" si="0"/>
        <v>14.336324348433481</v>
      </c>
      <c r="O141" s="15">
        <f t="shared" si="0"/>
        <v>0.73103339665701728</v>
      </c>
      <c r="P141" s="15">
        <f t="shared" si="0"/>
        <v>0.62041175635602408</v>
      </c>
      <c r="Q141" s="15">
        <f t="shared" si="0"/>
        <v>1.0635276675701388</v>
      </c>
      <c r="R141" s="15">
        <f t="shared" si="0"/>
        <v>4.7474252653041562</v>
      </c>
      <c r="S141" s="15">
        <f t="shared" si="0"/>
        <v>34.505880009063254</v>
      </c>
      <c r="T141" s="15">
        <f t="shared" si="0"/>
        <v>1.5304592992923596</v>
      </c>
      <c r="U141" s="15">
        <f t="shared" si="0"/>
        <v>2.2153499927886768</v>
      </c>
      <c r="V141" s="15">
        <f t="shared" si="0"/>
        <v>39.691330409697294</v>
      </c>
      <c r="W141" s="15">
        <f t="shared" si="0"/>
        <v>69.136489736385826</v>
      </c>
      <c r="X141" s="15">
        <f t="shared" si="0"/>
        <v>4.6846093845015488</v>
      </c>
      <c r="Y141" s="15">
        <f t="shared" si="0"/>
        <v>4.4628260125781543</v>
      </c>
      <c r="Z141" s="15">
        <f t="shared" si="0"/>
        <v>3.2227168263921135</v>
      </c>
      <c r="AA141" s="15">
        <f t="shared" si="0"/>
        <v>2.1532895891962314</v>
      </c>
      <c r="AB141" s="15">
        <f t="shared" si="0"/>
        <v>26.535033771867688</v>
      </c>
      <c r="AC141" s="15">
        <f t="shared" si="0"/>
        <v>3.6101142124738947</v>
      </c>
      <c r="AD141" s="15">
        <f t="shared" si="0"/>
        <v>25.88735765585033</v>
      </c>
      <c r="AE141" s="46"/>
      <c r="AF141" s="15">
        <f t="shared" si="0"/>
        <v>136120.6035946823</v>
      </c>
      <c r="AG141" s="15">
        <f t="shared" si="0"/>
        <v>158190.47083187869</v>
      </c>
      <c r="AH141" s="15">
        <f t="shared" si="0"/>
        <v>132578.23670164673</v>
      </c>
      <c r="AI141" s="15">
        <f t="shared" si="0"/>
        <v>70031.101747864552</v>
      </c>
      <c r="AJ141" s="15">
        <f t="shared" si="0"/>
        <v>7657.4714780241884</v>
      </c>
      <c r="AK141" s="15">
        <f t="shared" si="0"/>
        <v>207843849.39095974</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66.61739170792363</v>
      </c>
      <c r="F152" s="10">
        <f t="shared" ref="F152:AD152" si="1">SUM(F$141, F$151, IF(AND(ISNUMBER(SEARCH($B$4,"AT|BE|CH|GB|IE|LT|LU|NL")),SUM(F$143:F$149)&gt;0),SUM(F$143:F$149)-SUM(F$27:F$33),0))</f>
        <v>90.30343696815801</v>
      </c>
      <c r="G152" s="10">
        <f t="shared" si="1"/>
        <v>21.682952359699513</v>
      </c>
      <c r="H152" s="10">
        <f t="shared" si="1"/>
        <v>33.566902337035529</v>
      </c>
      <c r="I152" s="10">
        <f t="shared" si="1"/>
        <v>17.028579834794044</v>
      </c>
      <c r="J152" s="10">
        <f t="shared" si="1"/>
        <v>23.35356899372848</v>
      </c>
      <c r="K152" s="10">
        <f t="shared" si="1"/>
        <v>30.567741398374189</v>
      </c>
      <c r="L152" s="10">
        <f t="shared" si="1"/>
        <v>2.5506807098717008</v>
      </c>
      <c r="M152" s="10">
        <f t="shared" si="1"/>
        <v>320.42078647189425</v>
      </c>
      <c r="N152" s="10">
        <f t="shared" si="1"/>
        <v>14.336324348433481</v>
      </c>
      <c r="O152" s="10">
        <f t="shared" si="1"/>
        <v>0.73103339665701728</v>
      </c>
      <c r="P152" s="10">
        <f t="shared" si="1"/>
        <v>0.62041175635602408</v>
      </c>
      <c r="Q152" s="10">
        <f t="shared" si="1"/>
        <v>1.0635276675701388</v>
      </c>
      <c r="R152" s="10">
        <f t="shared" si="1"/>
        <v>4.7474252653041562</v>
      </c>
      <c r="S152" s="10">
        <f t="shared" si="1"/>
        <v>34.505880009063254</v>
      </c>
      <c r="T152" s="10">
        <f t="shared" si="1"/>
        <v>1.5304592992923596</v>
      </c>
      <c r="U152" s="10">
        <f t="shared" si="1"/>
        <v>2.2153499927886768</v>
      </c>
      <c r="V152" s="10">
        <f t="shared" si="1"/>
        <v>39.691330409697294</v>
      </c>
      <c r="W152" s="10">
        <f t="shared" si="1"/>
        <v>69.136489736385826</v>
      </c>
      <c r="X152" s="10">
        <f t="shared" si="1"/>
        <v>4.6846093845015488</v>
      </c>
      <c r="Y152" s="10">
        <f t="shared" si="1"/>
        <v>4.4628260125781543</v>
      </c>
      <c r="Z152" s="10">
        <f t="shared" si="1"/>
        <v>3.2227168263921135</v>
      </c>
      <c r="AA152" s="10">
        <f t="shared" si="1"/>
        <v>2.1532895891962314</v>
      </c>
      <c r="AB152" s="10">
        <f t="shared" si="1"/>
        <v>26.535033771867688</v>
      </c>
      <c r="AC152" s="10">
        <f t="shared" si="1"/>
        <v>3.6101142124738947</v>
      </c>
      <c r="AD152" s="10">
        <f t="shared" si="1"/>
        <v>25.88735765585033</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66.61739170792363</v>
      </c>
      <c r="F154" s="10">
        <f>SUM(F$141, F$153, -1 * IF(OR($B$6=2005,$B$6&gt;=2020),SUM(F$99:F$122),0), IF(AND(ISNUMBER(SEARCH($B$4,"AT|BE|CH|GB|IE|LT|LU|NL")),SUM(F$143:F$149)&gt;0),SUM(F$143:F$149)-SUM(F$27:F$33),0))</f>
        <v>90.30343696815801</v>
      </c>
      <c r="G154" s="10">
        <f>SUM(G$141, G$153, IF(AND(ISNUMBER(SEARCH($B$4,"AT|BE|CH|GB|IE|LT|LU|NL")),SUM(G$143:G$149)&gt;0),SUM(G$143:G$149)-SUM(G$27:G$33),0))</f>
        <v>21.682952359699513</v>
      </c>
      <c r="H154" s="10">
        <f>SUM(H$141, H$153, IF(AND(ISNUMBER(SEARCH($B$4,"AT|BE|CH|GB|IE|LT|LU|NL")),SUM(H$143:H$149)&gt;0),SUM(H$143:H$149)-SUM(H$27:H$33),0))</f>
        <v>33.566902337035529</v>
      </c>
      <c r="I154" s="10">
        <f t="shared" ref="I154:AD154" si="2">SUM(I$141, I$153, IF(AND(ISNUMBER(SEARCH($B$4,"AT|BE|CH|GB|IE|LT|LU|NL")),SUM(I$143:I$149)&gt;0),SUM(I$143:I$149)-SUM(I$27:I$33),0))</f>
        <v>17.028579834794044</v>
      </c>
      <c r="J154" s="10">
        <f t="shared" si="2"/>
        <v>23.35356899372848</v>
      </c>
      <c r="K154" s="10">
        <f t="shared" si="2"/>
        <v>30.567741398374189</v>
      </c>
      <c r="L154" s="10">
        <f t="shared" si="2"/>
        <v>2.5506807098717008</v>
      </c>
      <c r="M154" s="10">
        <f t="shared" si="2"/>
        <v>320.42078647189425</v>
      </c>
      <c r="N154" s="10">
        <f t="shared" si="2"/>
        <v>14.336324348433481</v>
      </c>
      <c r="O154" s="10">
        <f t="shared" si="2"/>
        <v>0.73103339665701728</v>
      </c>
      <c r="P154" s="10">
        <f t="shared" si="2"/>
        <v>0.62041175635602408</v>
      </c>
      <c r="Q154" s="10">
        <f t="shared" si="2"/>
        <v>1.0635276675701388</v>
      </c>
      <c r="R154" s="10">
        <f t="shared" si="2"/>
        <v>4.7474252653041562</v>
      </c>
      <c r="S154" s="10">
        <f t="shared" si="2"/>
        <v>34.505880009063254</v>
      </c>
      <c r="T154" s="10">
        <f t="shared" si="2"/>
        <v>1.5304592992923596</v>
      </c>
      <c r="U154" s="10">
        <f t="shared" si="2"/>
        <v>2.2153499927886768</v>
      </c>
      <c r="V154" s="10">
        <f t="shared" si="2"/>
        <v>39.691330409697294</v>
      </c>
      <c r="W154" s="10">
        <f t="shared" si="2"/>
        <v>69.136489736385826</v>
      </c>
      <c r="X154" s="10">
        <f t="shared" si="2"/>
        <v>4.6846093845015488</v>
      </c>
      <c r="Y154" s="10">
        <f t="shared" si="2"/>
        <v>4.4628260125781543</v>
      </c>
      <c r="Z154" s="10">
        <f t="shared" si="2"/>
        <v>3.2227168263921135</v>
      </c>
      <c r="AA154" s="10">
        <f t="shared" si="2"/>
        <v>2.1532895891962314</v>
      </c>
      <c r="AB154" s="10">
        <f t="shared" si="2"/>
        <v>26.535033771867688</v>
      </c>
      <c r="AC154" s="10">
        <f t="shared" si="2"/>
        <v>3.6101142124738947</v>
      </c>
      <c r="AD154" s="10">
        <f t="shared" si="2"/>
        <v>25.88735765585033</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0.67909024290692932</v>
      </c>
      <c r="F157" s="18">
        <v>1.7909362074377749E-2</v>
      </c>
      <c r="G157" s="18">
        <v>4.2219033760091E-2</v>
      </c>
      <c r="H157" s="18" t="s">
        <v>396</v>
      </c>
      <c r="I157" s="18">
        <v>9.268183270074587E-3</v>
      </c>
      <c r="J157" s="18">
        <v>9.268183270074587E-3</v>
      </c>
      <c r="K157" s="18">
        <v>9.268183270074587E-3</v>
      </c>
      <c r="L157" s="18">
        <v>4.4487279696358017E-3</v>
      </c>
      <c r="M157" s="18">
        <v>0.18438314361250768</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2176.3110853690469</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8.3577455626410013E-3</v>
      </c>
      <c r="F158" s="18">
        <v>1.2715813908075906E-3</v>
      </c>
      <c r="G158" s="18">
        <v>5.489874504179999E-4</v>
      </c>
      <c r="H158" s="18" t="s">
        <v>396</v>
      </c>
      <c r="I158" s="18">
        <v>1.5661043787706797E-4</v>
      </c>
      <c r="J158" s="18">
        <v>1.5661043787706797E-4</v>
      </c>
      <c r="K158" s="18">
        <v>1.5661043787706797E-4</v>
      </c>
      <c r="L158" s="18">
        <v>7.5173010180992625E-5</v>
      </c>
      <c r="M158" s="18">
        <v>5.5256565858121207E-2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28.324685146982425</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0.14136138793342248</v>
      </c>
      <c r="F163" s="19">
        <v>0.12418999999999999</v>
      </c>
      <c r="G163" s="19">
        <v>9.4384400000000011E-3</v>
      </c>
      <c r="H163" s="19">
        <v>1.068034E-2</v>
      </c>
      <c r="I163" s="19">
        <v>0.4231666485235635</v>
      </c>
      <c r="J163" s="19">
        <v>0.5172036815287997</v>
      </c>
      <c r="K163" s="19">
        <v>0.79931478054450877</v>
      </c>
      <c r="L163" s="19">
        <v>3.8084998367120711E-2</v>
      </c>
      <c r="M163" s="19">
        <v>5.0418895029587345</v>
      </c>
      <c r="N163" s="19" t="s">
        <v>396</v>
      </c>
      <c r="O163" s="19" t="s">
        <v>396</v>
      </c>
      <c r="P163" s="19" t="s">
        <v>396</v>
      </c>
      <c r="Q163" s="19" t="s">
        <v>396</v>
      </c>
      <c r="R163" s="19" t="s">
        <v>396</v>
      </c>
      <c r="S163" s="19" t="s">
        <v>396</v>
      </c>
      <c r="T163" s="19" t="s">
        <v>396</v>
      </c>
      <c r="U163" s="19" t="s">
        <v>396</v>
      </c>
      <c r="V163" s="19" t="s">
        <v>396</v>
      </c>
      <c r="W163" s="19">
        <v>0.23509258251309081</v>
      </c>
      <c r="X163" s="19">
        <v>1.4105554950785448E-2</v>
      </c>
      <c r="Y163" s="19">
        <v>1.8807406601047263E-2</v>
      </c>
      <c r="Z163" s="19">
        <v>7.9931478054450864E-3</v>
      </c>
      <c r="AA163" s="19">
        <v>5.407129397801089E-3</v>
      </c>
      <c r="AB163" s="19">
        <v>4.6313238755078895E-2</v>
      </c>
      <c r="AC163" s="19">
        <v>4.1376294522303984E-3</v>
      </c>
      <c r="AD163" s="19">
        <v>2.8211109901570896E-2</v>
      </c>
      <c r="AE163" s="49"/>
      <c r="AF163" s="19" t="s">
        <v>385</v>
      </c>
      <c r="AG163" s="19" t="s">
        <v>385</v>
      </c>
      <c r="AH163" s="19" t="s">
        <v>385</v>
      </c>
      <c r="AI163" s="19" t="s">
        <v>385</v>
      </c>
      <c r="AJ163" s="19" t="s">
        <v>385</v>
      </c>
      <c r="AK163" s="19">
        <v>47.018516502618162</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9:G169"/>
    <mergeCell ref="A170:G170"/>
    <mergeCell ref="A10:A12"/>
    <mergeCell ref="B10:D12"/>
    <mergeCell ref="W10:AD10"/>
    <mergeCell ref="E10:H11"/>
    <mergeCell ref="I10:L11"/>
    <mergeCell ref="M10:M11"/>
    <mergeCell ref="N10:P11"/>
    <mergeCell ref="Q10:V11"/>
    <mergeCell ref="AF10:AL11"/>
    <mergeCell ref="X11:AB11"/>
    <mergeCell ref="A166:G166"/>
    <mergeCell ref="A167:G167"/>
    <mergeCell ref="A168:G168"/>
  </mergeCells>
  <phoneticPr fontId="13" type="noConversion"/>
  <conditionalFormatting sqref="E14:AD141">
    <cfRule type="cellIs" dxfId="305" priority="7" operator="equal">
      <formula>0</formula>
    </cfRule>
  </conditionalFormatting>
  <conditionalFormatting sqref="E143:AD149">
    <cfRule type="cellIs" dxfId="304" priority="3" operator="equal">
      <formula>0</formula>
    </cfRule>
  </conditionalFormatting>
  <conditionalFormatting sqref="E157:AD164 AF157:AK164">
    <cfRule type="cellIs" dxfId="303" priority="1" operator="equal">
      <formula>0</formula>
    </cfRule>
  </conditionalFormatting>
  <conditionalFormatting sqref="E14:AL89 E91:AL140">
    <cfRule type="cellIs" dxfId="302" priority="17" stopIfTrue="1" operator="equal">
      <formula>"NO"</formula>
    </cfRule>
    <cfRule type="cellIs" dxfId="301" priority="18" stopIfTrue="1" operator="equal">
      <formula>"NA"</formula>
    </cfRule>
    <cfRule type="cellIs" dxfId="300" priority="19" stopIfTrue="1" operator="equal">
      <formula>"IE"</formula>
    </cfRule>
    <cfRule type="cellIs" dxfId="299" priority="20" stopIfTrue="1" operator="equal">
      <formula>"NE"</formula>
    </cfRule>
  </conditionalFormatting>
  <conditionalFormatting sqref="E90:AL90">
    <cfRule type="cellIs" dxfId="298" priority="8" stopIfTrue="1" operator="equal">
      <formula>"NO"</formula>
    </cfRule>
    <cfRule type="cellIs" dxfId="297" priority="9" stopIfTrue="1" operator="equal">
      <formula>"NA"</formula>
    </cfRule>
    <cfRule type="cellIs" dxfId="296" priority="10" stopIfTrue="1" operator="equal">
      <formula>"IE"</formula>
    </cfRule>
    <cfRule type="cellIs" dxfId="295" priority="11" stopIfTrue="1" operator="equal">
      <formula>"NE"</formula>
    </cfRule>
  </conditionalFormatting>
  <conditionalFormatting sqref="AF14:AK140 AL99:AL124">
    <cfRule type="cellIs" dxfId="294" priority="6" operator="equal">
      <formula>0</formula>
    </cfRule>
  </conditionalFormatting>
  <conditionalFormatting sqref="AF14:AL89 AF91:AL141 AF151:AL154 AL157:AL161 AF162:AL164">
    <cfRule type="cellIs" dxfId="293" priority="12" operator="equal">
      <formula>0</formula>
    </cfRule>
  </conditionalFormatting>
  <conditionalFormatting sqref="AF90:AL90">
    <cfRule type="cellIs" dxfId="292" priority="4" operator="equal">
      <formula>0</formula>
    </cfRule>
  </conditionalFormatting>
  <conditionalFormatting sqref="AF143:AL149">
    <cfRule type="cellIs" dxfId="291" priority="2" operator="equal">
      <formula>0</formula>
    </cfRule>
  </conditionalFormatting>
  <pageMargins left="0.7" right="0.7" top="0.78740157499999996" bottom="0.78740157499999996" header="0.3" footer="0.3"/>
  <pageSetup paperSize="9" scale="1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1"/>
  <dimension ref="A1:AL170"/>
  <sheetViews>
    <sheetView topLeftCell="C126" zoomScale="80" zoomScaleNormal="8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2017</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2017</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3.8700928989999999</v>
      </c>
      <c r="F14" s="110">
        <v>0.15044152699999999</v>
      </c>
      <c r="G14" s="110">
        <v>8.6484715140000006</v>
      </c>
      <c r="H14" s="110">
        <v>1.94304E-2</v>
      </c>
      <c r="I14" s="110">
        <v>0.14940418600000002</v>
      </c>
      <c r="J14" s="110">
        <v>0.179602765</v>
      </c>
      <c r="K14" s="110">
        <v>0.22771380100000002</v>
      </c>
      <c r="L14" s="110">
        <v>4.4075978105245365E-3</v>
      </c>
      <c r="M14" s="110">
        <v>1.777690445</v>
      </c>
      <c r="N14" s="110">
        <v>7.2210839452763048E-2</v>
      </c>
      <c r="O14" s="110">
        <v>1.2132515468916159E-2</v>
      </c>
      <c r="P14" s="110">
        <v>5.4771252120829762E-2</v>
      </c>
      <c r="Q14" s="110">
        <v>3.1346665963756029E-2</v>
      </c>
      <c r="R14" s="110">
        <v>0.27923314180902808</v>
      </c>
      <c r="S14" s="110">
        <v>0.14281502132444285</v>
      </c>
      <c r="T14" s="110">
        <v>0.20131993589644845</v>
      </c>
      <c r="U14" s="110">
        <v>1.3705937903907366</v>
      </c>
      <c r="V14" s="110">
        <v>1.4088906181564937</v>
      </c>
      <c r="W14" s="110">
        <v>0.95500285537993246</v>
      </c>
      <c r="X14" s="110">
        <v>1.3141464738055293E-3</v>
      </c>
      <c r="Y14" s="110">
        <v>1.5614038096048671E-3</v>
      </c>
      <c r="Z14" s="110">
        <v>1.1547083126358566E-3</v>
      </c>
      <c r="AA14" s="110">
        <v>3.0469020404965812E-4</v>
      </c>
      <c r="AB14" s="110">
        <v>4.3349488000959096E-3</v>
      </c>
      <c r="AC14" s="110">
        <v>0.72726817331564397</v>
      </c>
      <c r="AD14" s="110">
        <v>1.2759664051459876</v>
      </c>
      <c r="AE14" s="111"/>
      <c r="AF14" s="112">
        <v>132.43403275</v>
      </c>
      <c r="AG14" s="112">
        <v>37815.532847679999</v>
      </c>
      <c r="AH14" s="112">
        <v>13709.929660152002</v>
      </c>
      <c r="AI14" s="112">
        <v>3875.0967476370001</v>
      </c>
      <c r="AJ14" s="112">
        <v>2391.6717599470003</v>
      </c>
      <c r="AK14" s="112" t="s">
        <v>385</v>
      </c>
      <c r="AL14" s="121" t="s">
        <v>393</v>
      </c>
    </row>
    <row r="15" spans="1:38" ht="26.25" customHeight="1" thickBot="1" x14ac:dyDescent="0.25">
      <c r="A15" s="53" t="s">
        <v>53</v>
      </c>
      <c r="B15" s="53" t="s">
        <v>54</v>
      </c>
      <c r="C15" s="54" t="s">
        <v>55</v>
      </c>
      <c r="D15" s="55"/>
      <c r="E15" s="110">
        <v>1.650997762</v>
      </c>
      <c r="F15" s="110">
        <v>0.73538576499999997</v>
      </c>
      <c r="G15" s="110">
        <v>2.1356072809999995</v>
      </c>
      <c r="H15" s="110">
        <v>1.6477817999999998E-2</v>
      </c>
      <c r="I15" s="110">
        <v>8.1045419999999993E-2</v>
      </c>
      <c r="J15" s="110">
        <v>8.8043223999999989E-2</v>
      </c>
      <c r="K15" s="110">
        <v>8.8405810000000001E-2</v>
      </c>
      <c r="L15" s="110">
        <v>1.4912357279999998E-2</v>
      </c>
      <c r="M15" s="110">
        <v>6.3265698999999995E-2</v>
      </c>
      <c r="N15" s="110">
        <v>0.1918395</v>
      </c>
      <c r="O15" s="110">
        <v>6.1388640000000001E-2</v>
      </c>
      <c r="P15" s="110">
        <v>8.8246169999999981E-3</v>
      </c>
      <c r="Q15" s="110">
        <v>1.8032913000000001E-2</v>
      </c>
      <c r="R15" s="110">
        <v>5.3715059999999995E-2</v>
      </c>
      <c r="S15" s="110">
        <v>0.15347160000000001</v>
      </c>
      <c r="T15" s="110">
        <v>3.0694320000000001E-2</v>
      </c>
      <c r="U15" s="110">
        <v>5.7551849999999997E-4</v>
      </c>
      <c r="V15" s="110">
        <v>0.25322813999999999</v>
      </c>
      <c r="W15" s="110">
        <v>1.5347160000000015</v>
      </c>
      <c r="X15" s="110">
        <v>1.9567629000000002E-6</v>
      </c>
      <c r="Y15" s="110">
        <v>2.6857530000000004E-7</v>
      </c>
      <c r="Z15" s="110">
        <v>2.3404418999999996E-6</v>
      </c>
      <c r="AA15" s="110">
        <v>3.8367900000000003E-7</v>
      </c>
      <c r="AB15" s="110">
        <v>4.9494591000000001E-6</v>
      </c>
      <c r="AC15" s="110">
        <v>1.8032913000000001E-2</v>
      </c>
      <c r="AD15" s="110">
        <v>1.7265555000000002E-2</v>
      </c>
      <c r="AE15" s="111"/>
      <c r="AF15" s="112">
        <v>19465.737783439999</v>
      </c>
      <c r="AG15" s="112">
        <v>1925.7550000000001</v>
      </c>
      <c r="AH15" s="112">
        <v>5171.7244645439987</v>
      </c>
      <c r="AI15" s="112" t="s">
        <v>392</v>
      </c>
      <c r="AJ15" s="112">
        <v>16.153870000000001</v>
      </c>
      <c r="AK15" s="112">
        <v>3.8367900000000001</v>
      </c>
      <c r="AL15" s="121" t="s">
        <v>394</v>
      </c>
    </row>
    <row r="16" spans="1:38" ht="26.25" customHeight="1" thickBot="1" x14ac:dyDescent="0.25">
      <c r="A16" s="53" t="s">
        <v>53</v>
      </c>
      <c r="B16" s="53" t="s">
        <v>56</v>
      </c>
      <c r="C16" s="54" t="s">
        <v>57</v>
      </c>
      <c r="D16" s="55"/>
      <c r="E16" s="110">
        <v>0.52143231700000003</v>
      </c>
      <c r="F16" s="110">
        <v>0.40999462700000006</v>
      </c>
      <c r="G16" s="110">
        <v>0.17856303099999998</v>
      </c>
      <c r="H16" s="110">
        <v>3.0779839999999999E-2</v>
      </c>
      <c r="I16" s="110">
        <v>0.14504545599999999</v>
      </c>
      <c r="J16" s="110">
        <v>0.24461596900000002</v>
      </c>
      <c r="K16" s="110">
        <v>0.36811843900000002</v>
      </c>
      <c r="L16" s="110">
        <v>6.9621818879999992E-2</v>
      </c>
      <c r="M16" s="110">
        <v>12.62319707</v>
      </c>
      <c r="N16" s="110">
        <v>4.5144000000000009E-3</v>
      </c>
      <c r="O16" s="110">
        <v>2.0520000000000003E-4</v>
      </c>
      <c r="P16" s="110" t="s">
        <v>385</v>
      </c>
      <c r="Q16" s="110">
        <v>3.2832000000000004E-3</v>
      </c>
      <c r="R16" s="110">
        <v>7.3872E-3</v>
      </c>
      <c r="S16" s="110">
        <v>3.4884E-3</v>
      </c>
      <c r="T16" s="110">
        <v>1.8468E-3</v>
      </c>
      <c r="U16" s="110">
        <v>3.6936E-3</v>
      </c>
      <c r="V16" s="110">
        <v>1.5595199999999998E-2</v>
      </c>
      <c r="W16" s="110">
        <v>1.5143759999999999</v>
      </c>
      <c r="X16" s="110">
        <v>1.6826399999999998E-2</v>
      </c>
      <c r="Y16" s="110">
        <v>2.0520000000000003E-4</v>
      </c>
      <c r="Z16" s="110">
        <v>6.156E-5</v>
      </c>
      <c r="AA16" s="110">
        <v>4.104E-5</v>
      </c>
      <c r="AB16" s="110">
        <v>1.7134199999999999E-2</v>
      </c>
      <c r="AC16" s="110" t="s">
        <v>385</v>
      </c>
      <c r="AD16" s="110" t="s">
        <v>385</v>
      </c>
      <c r="AE16" s="111"/>
      <c r="AF16" s="112">
        <v>5.4587999999999998E-2</v>
      </c>
      <c r="AG16" s="112">
        <v>5934.8022075171993</v>
      </c>
      <c r="AH16" s="112">
        <v>6.8258124000000002</v>
      </c>
      <c r="AI16" s="112" t="s">
        <v>392</v>
      </c>
      <c r="AJ16" s="112" t="s">
        <v>392</v>
      </c>
      <c r="AK16" s="112">
        <v>2052</v>
      </c>
      <c r="AL16" s="121" t="s">
        <v>395</v>
      </c>
    </row>
    <row r="17" spans="1:38" ht="26.25" customHeight="1" thickBot="1" x14ac:dyDescent="0.25">
      <c r="A17" s="53" t="s">
        <v>53</v>
      </c>
      <c r="B17" s="53" t="s">
        <v>58</v>
      </c>
      <c r="C17" s="54" t="s">
        <v>59</v>
      </c>
      <c r="D17" s="55"/>
      <c r="E17" s="110">
        <v>2.1911085579999998</v>
      </c>
      <c r="F17" s="110">
        <v>3.393644199999999E-2</v>
      </c>
      <c r="G17" s="110">
        <v>1.571955276</v>
      </c>
      <c r="H17" s="110" t="s">
        <v>392</v>
      </c>
      <c r="I17" s="110">
        <v>2.9915663000000006E-2</v>
      </c>
      <c r="J17" s="110">
        <v>3.5987015000000004E-2</v>
      </c>
      <c r="K17" s="110">
        <v>4.8115172999999997E-2</v>
      </c>
      <c r="L17" s="110">
        <v>1.9053477553312107E-3</v>
      </c>
      <c r="M17" s="110">
        <v>0.32388423100000002</v>
      </c>
      <c r="N17" s="110">
        <v>1.9747294531416732E-2</v>
      </c>
      <c r="O17" s="110">
        <v>1.9505625629137578E-3</v>
      </c>
      <c r="P17" s="110">
        <v>6.3042475733214014E-3</v>
      </c>
      <c r="Q17" s="110">
        <v>4.2263092052298038E-3</v>
      </c>
      <c r="R17" s="110">
        <v>3.2588598406577358E-2</v>
      </c>
      <c r="S17" s="110">
        <v>5.6430856436677654E-2</v>
      </c>
      <c r="T17" s="110">
        <v>3.3495444840075043E-2</v>
      </c>
      <c r="U17" s="110">
        <v>0.16645318655974226</v>
      </c>
      <c r="V17" s="110">
        <v>0.13798995321422966</v>
      </c>
      <c r="W17" s="110">
        <v>1.6798586319920664E-2</v>
      </c>
      <c r="X17" s="110">
        <v>2.8732724705601294E-5</v>
      </c>
      <c r="Y17" s="110">
        <v>5.1584052262114144E-5</v>
      </c>
      <c r="Z17" s="110">
        <v>3.960544181308276E-5</v>
      </c>
      <c r="AA17" s="110">
        <v>3.8709397029141068E-5</v>
      </c>
      <c r="AB17" s="110">
        <v>1.5863161580993929E-4</v>
      </c>
      <c r="AC17" s="110">
        <v>4.8499634821503899E-2</v>
      </c>
      <c r="AD17" s="110">
        <v>8.530984324687383E-3</v>
      </c>
      <c r="AE17" s="111"/>
      <c r="AF17" s="112">
        <v>4.6403819170000009</v>
      </c>
      <c r="AG17" s="112">
        <v>20294.8685763676</v>
      </c>
      <c r="AH17" s="112">
        <v>1446.0430386240002</v>
      </c>
      <c r="AI17" s="112" t="s">
        <v>392</v>
      </c>
      <c r="AJ17" s="112" t="s">
        <v>392</v>
      </c>
      <c r="AK17" s="112" t="s">
        <v>385</v>
      </c>
      <c r="AL17" s="121" t="s">
        <v>49</v>
      </c>
    </row>
    <row r="18" spans="1:38" ht="26.25" customHeight="1" thickBot="1" x14ac:dyDescent="0.25">
      <c r="A18" s="53" t="s">
        <v>53</v>
      </c>
      <c r="B18" s="53" t="s">
        <v>60</v>
      </c>
      <c r="C18" s="54" t="s">
        <v>61</v>
      </c>
      <c r="D18" s="55"/>
      <c r="E18" s="110">
        <v>4.9541810000000002E-3</v>
      </c>
      <c r="F18" s="110">
        <v>2.9962400000000002E-4</v>
      </c>
      <c r="G18" s="110">
        <v>3.0433000000000002E-5</v>
      </c>
      <c r="H18" s="110" t="s">
        <v>392</v>
      </c>
      <c r="I18" s="110">
        <v>2.2299899999999998E-4</v>
      </c>
      <c r="J18" s="110">
        <v>2.4318299999999998E-4</v>
      </c>
      <c r="K18" s="110">
        <v>2.5380799999999995E-4</v>
      </c>
      <c r="L18" s="110">
        <v>9.0796766789280203E-6</v>
      </c>
      <c r="M18" s="110">
        <v>1.9956290000000001E-3</v>
      </c>
      <c r="N18" s="110">
        <v>1.2805298732559999E-6</v>
      </c>
      <c r="O18" s="110">
        <v>1.0476721176240002E-7</v>
      </c>
      <c r="P18" s="110">
        <v>6.2838544261920008E-5</v>
      </c>
      <c r="Q18" s="110">
        <v>1.1636816140320002E-5</v>
      </c>
      <c r="R18" s="110">
        <v>1.5140135712880001E-6</v>
      </c>
      <c r="S18" s="110">
        <v>3.039294105776E-7</v>
      </c>
      <c r="T18" s="110">
        <v>1.51281176188E-6</v>
      </c>
      <c r="U18" s="110">
        <v>6.7499329840480019E-6</v>
      </c>
      <c r="V18" s="110">
        <v>8.5128910306480005E-5</v>
      </c>
      <c r="W18" s="110">
        <v>6.0519230653120004E-5</v>
      </c>
      <c r="X18" s="110">
        <v>8.3795617080320009E-5</v>
      </c>
      <c r="Y18" s="110">
        <v>3.3755611373040002E-4</v>
      </c>
      <c r="Z18" s="110">
        <v>1.2801355295440002E-4</v>
      </c>
      <c r="AA18" s="110">
        <v>1.2568497539808003E-4</v>
      </c>
      <c r="AB18" s="110">
        <v>6.7505025916320019E-4</v>
      </c>
      <c r="AC18" s="110" t="s">
        <v>396</v>
      </c>
      <c r="AD18" s="110" t="s">
        <v>396</v>
      </c>
      <c r="AE18" s="111"/>
      <c r="AF18" s="112">
        <v>6.2594240000000004E-3</v>
      </c>
      <c r="AG18" s="112" t="s">
        <v>392</v>
      </c>
      <c r="AH18" s="112">
        <v>116.36628357600001</v>
      </c>
      <c r="AI18" s="112" t="s">
        <v>392</v>
      </c>
      <c r="AJ18" s="112" t="s">
        <v>392</v>
      </c>
      <c r="AK18" s="112" t="s">
        <v>385</v>
      </c>
      <c r="AL18" s="121" t="s">
        <v>49</v>
      </c>
    </row>
    <row r="19" spans="1:38" ht="26.25" customHeight="1" thickBot="1" x14ac:dyDescent="0.25">
      <c r="A19" s="53" t="s">
        <v>53</v>
      </c>
      <c r="B19" s="53" t="s">
        <v>62</v>
      </c>
      <c r="C19" s="54" t="s">
        <v>63</v>
      </c>
      <c r="D19" s="55"/>
      <c r="E19" s="110">
        <v>0.23716146799999999</v>
      </c>
      <c r="F19" s="110">
        <v>5.7587840000000038E-3</v>
      </c>
      <c r="G19" s="110">
        <v>2.7390875999999998E-2</v>
      </c>
      <c r="H19" s="110" t="s">
        <v>392</v>
      </c>
      <c r="I19" s="110">
        <v>1.2143526999999996E-2</v>
      </c>
      <c r="J19" s="110">
        <v>1.2714294999999995E-2</v>
      </c>
      <c r="K19" s="110">
        <v>1.3318874E-2</v>
      </c>
      <c r="L19" s="110">
        <v>9.1604854386644215E-4</v>
      </c>
      <c r="M19" s="110">
        <v>7.4092897000000005E-2</v>
      </c>
      <c r="N19" s="110">
        <v>0.26717206952611405</v>
      </c>
      <c r="O19" s="110">
        <v>8.5485341828433342E-2</v>
      </c>
      <c r="P19" s="110">
        <v>1.490051663231858E-2</v>
      </c>
      <c r="Q19" s="110">
        <v>2.5578955609520438E-2</v>
      </c>
      <c r="R19" s="110">
        <v>7.4918016334194176E-2</v>
      </c>
      <c r="S19" s="110">
        <v>0.21359714289027787</v>
      </c>
      <c r="T19" s="110">
        <v>4.278760570206324E-2</v>
      </c>
      <c r="U19" s="110">
        <v>1.0848314212829431E-3</v>
      </c>
      <c r="V19" s="110">
        <v>0.35836380274503693</v>
      </c>
      <c r="W19" s="110">
        <v>2.1385621274588056</v>
      </c>
      <c r="X19" s="110">
        <v>3.5560033136818707E-3</v>
      </c>
      <c r="Y19" s="110">
        <v>1.4147429742574902E-2</v>
      </c>
      <c r="Z19" s="110">
        <v>5.3645577894772534E-3</v>
      </c>
      <c r="AA19" s="110">
        <v>5.2580930615302316E-3</v>
      </c>
      <c r="AB19" s="110">
        <v>2.8326083907264255E-2</v>
      </c>
      <c r="AC19" s="110">
        <v>2.5115578205404006E-2</v>
      </c>
      <c r="AD19" s="110">
        <v>2.4096294941200004E-2</v>
      </c>
      <c r="AE19" s="111"/>
      <c r="AF19" s="112">
        <v>0.98081499449999987</v>
      </c>
      <c r="AG19" s="112">
        <v>0.42194419999999999</v>
      </c>
      <c r="AH19" s="112">
        <v>4535.9543450160018</v>
      </c>
      <c r="AI19" s="112">
        <v>311.31518639000006</v>
      </c>
      <c r="AJ19" s="112">
        <v>127.46003999999996</v>
      </c>
      <c r="AK19" s="112">
        <v>5.3387300000000009</v>
      </c>
      <c r="AL19" s="121" t="s">
        <v>394</v>
      </c>
    </row>
    <row r="20" spans="1:38" ht="26.25" customHeight="1" thickBot="1" x14ac:dyDescent="0.25">
      <c r="A20" s="53" t="s">
        <v>53</v>
      </c>
      <c r="B20" s="53" t="s">
        <v>64</v>
      </c>
      <c r="C20" s="54" t="s">
        <v>65</v>
      </c>
      <c r="D20" s="55"/>
      <c r="E20" s="110">
        <v>1.0995347129999999</v>
      </c>
      <c r="F20" s="110">
        <v>7.4897968999999995E-2</v>
      </c>
      <c r="G20" s="110">
        <v>0.20036915599999996</v>
      </c>
      <c r="H20" s="110">
        <v>7.2323019999999995E-3</v>
      </c>
      <c r="I20" s="110">
        <v>1.1964456000000004E-2</v>
      </c>
      <c r="J20" s="110">
        <v>1.2143313000000005E-2</v>
      </c>
      <c r="K20" s="110">
        <v>1.2236427000000001E-2</v>
      </c>
      <c r="L20" s="110">
        <v>3.349645786242941E-3</v>
      </c>
      <c r="M20" s="110">
        <v>0.476098574</v>
      </c>
      <c r="N20" s="110">
        <v>3.3655887612213851E-2</v>
      </c>
      <c r="O20" s="110">
        <v>3.6141146456615744E-3</v>
      </c>
      <c r="P20" s="110">
        <v>2.6515186725196004E-2</v>
      </c>
      <c r="Q20" s="110">
        <v>1.8414416224316398E-2</v>
      </c>
      <c r="R20" s="110">
        <v>7.5648422081813198E-4</v>
      </c>
      <c r="S20" s="110">
        <v>2.4075140378639732E-3</v>
      </c>
      <c r="T20" s="110">
        <v>1.0226417564582958E-2</v>
      </c>
      <c r="U20" s="110">
        <v>4.4725125272074414E-3</v>
      </c>
      <c r="V20" s="110">
        <v>4.6728232105755461E-2</v>
      </c>
      <c r="W20" s="110">
        <v>0.23713485760027761</v>
      </c>
      <c r="X20" s="110">
        <v>1.014184046754969E-3</v>
      </c>
      <c r="Y20" s="110">
        <v>3.0772720325559265E-3</v>
      </c>
      <c r="Z20" s="110">
        <v>1.4361965294356369E-3</v>
      </c>
      <c r="AA20" s="110">
        <v>7.0784977097369871E-4</v>
      </c>
      <c r="AB20" s="110">
        <v>6.2355023797202305E-3</v>
      </c>
      <c r="AC20" s="110">
        <v>0.10393135437382456</v>
      </c>
      <c r="AD20" s="110">
        <v>4.6508141292262349E-2</v>
      </c>
      <c r="AE20" s="111"/>
      <c r="AF20" s="112">
        <v>33.166886840000004</v>
      </c>
      <c r="AG20" s="112" t="s">
        <v>392</v>
      </c>
      <c r="AH20" s="112">
        <v>1513.1989931400003</v>
      </c>
      <c r="AI20" s="112">
        <v>20765.720967419998</v>
      </c>
      <c r="AJ20" s="112">
        <v>19.78</v>
      </c>
      <c r="AK20" s="112" t="s">
        <v>385</v>
      </c>
      <c r="AL20" s="121" t="s">
        <v>49</v>
      </c>
    </row>
    <row r="21" spans="1:38" ht="26.25" customHeight="1" thickBot="1" x14ac:dyDescent="0.25">
      <c r="A21" s="53" t="s">
        <v>53</v>
      </c>
      <c r="B21" s="53" t="s">
        <v>66</v>
      </c>
      <c r="C21" s="54" t="s">
        <v>67</v>
      </c>
      <c r="D21" s="55"/>
      <c r="E21" s="110">
        <v>0.32890142700000002</v>
      </c>
      <c r="F21" s="110">
        <v>4.2475388000000031E-2</v>
      </c>
      <c r="G21" s="110">
        <v>0.25506625299999997</v>
      </c>
      <c r="H21" s="110">
        <v>9.5956309999999986E-3</v>
      </c>
      <c r="I21" s="110">
        <v>3.6248364999999998E-2</v>
      </c>
      <c r="J21" s="110">
        <v>4.6235174999999996E-2</v>
      </c>
      <c r="K21" s="110">
        <v>5.9710669999999993E-2</v>
      </c>
      <c r="L21" s="110">
        <v>2.4453462280793203E-3</v>
      </c>
      <c r="M21" s="110">
        <v>0.27660571</v>
      </c>
      <c r="N21" s="110">
        <v>8.8235451332359119E-2</v>
      </c>
      <c r="O21" s="110">
        <v>1.2284756739184091E-3</v>
      </c>
      <c r="P21" s="110">
        <v>7.1448859142588805E-3</v>
      </c>
      <c r="Q21" s="110">
        <v>2.99173478205552E-3</v>
      </c>
      <c r="R21" s="110">
        <v>9.0015144745861312E-3</v>
      </c>
      <c r="S21" s="110">
        <v>1.1540233994481426E-2</v>
      </c>
      <c r="T21" s="110">
        <v>8.6011816631415289E-3</v>
      </c>
      <c r="U21" s="110">
        <v>1.3966836434960801E-3</v>
      </c>
      <c r="V21" s="110">
        <v>0.13644200219852329</v>
      </c>
      <c r="W21" s="110">
        <v>0.13570241345064515</v>
      </c>
      <c r="X21" s="110">
        <v>3.25876125895272E-2</v>
      </c>
      <c r="Y21" s="110">
        <v>4.9576261566864004E-2</v>
      </c>
      <c r="Z21" s="110">
        <v>1.9602419165617002E-2</v>
      </c>
      <c r="AA21" s="110">
        <v>1.6103423107092799E-2</v>
      </c>
      <c r="AB21" s="110">
        <v>0.11786971642910098</v>
      </c>
      <c r="AC21" s="110">
        <v>4.2364615365060002E-4</v>
      </c>
      <c r="AD21" s="110">
        <v>0.11177855255886147</v>
      </c>
      <c r="AE21" s="111"/>
      <c r="AF21" s="112">
        <v>30.262834979999994</v>
      </c>
      <c r="AG21" s="112">
        <v>657.51976912999999</v>
      </c>
      <c r="AH21" s="112">
        <v>3547.8237405599994</v>
      </c>
      <c r="AI21" s="112">
        <v>51.782921378000012</v>
      </c>
      <c r="AJ21" s="112" t="s">
        <v>392</v>
      </c>
      <c r="AK21" s="112" t="s">
        <v>385</v>
      </c>
      <c r="AL21" s="121" t="s">
        <v>49</v>
      </c>
    </row>
    <row r="22" spans="1:38" ht="26.25" customHeight="1" thickBot="1" x14ac:dyDescent="0.25">
      <c r="A22" s="53" t="s">
        <v>53</v>
      </c>
      <c r="B22" s="57" t="s">
        <v>68</v>
      </c>
      <c r="C22" s="54" t="s">
        <v>69</v>
      </c>
      <c r="D22" s="55"/>
      <c r="E22" s="110">
        <v>4.3187180410000003</v>
      </c>
      <c r="F22" s="110">
        <v>0.16551680300000002</v>
      </c>
      <c r="G22" s="110">
        <v>0.27793474000000001</v>
      </c>
      <c r="H22" s="110">
        <v>4.3880227000000001E-2</v>
      </c>
      <c r="I22" s="110">
        <v>1.8205709999999993E-3</v>
      </c>
      <c r="J22" s="110">
        <v>1.9212559999999992E-3</v>
      </c>
      <c r="K22" s="110">
        <v>1.9669209999999999E-3</v>
      </c>
      <c r="L22" s="110">
        <v>2.3560184163586169E-4</v>
      </c>
      <c r="M22" s="110">
        <v>8.8504601429999976</v>
      </c>
      <c r="N22" s="110">
        <v>1.6878445381259999</v>
      </c>
      <c r="O22" s="110">
        <v>6.8123466295999996E-2</v>
      </c>
      <c r="P22" s="110">
        <v>0.17056319706299999</v>
      </c>
      <c r="Q22" s="110">
        <v>0.1008069875055</v>
      </c>
      <c r="R22" s="110">
        <v>0.11318336636700001</v>
      </c>
      <c r="S22" s="110">
        <v>0.17588616194889997</v>
      </c>
      <c r="T22" s="110">
        <v>0.133884288263</v>
      </c>
      <c r="U22" s="110">
        <v>6.8280026761099996E-2</v>
      </c>
      <c r="V22" s="110">
        <v>1.156615225688</v>
      </c>
      <c r="W22" s="110">
        <v>1.5855298676699471E-2</v>
      </c>
      <c r="X22" s="110">
        <v>7.5024171365500002E-5</v>
      </c>
      <c r="Y22" s="110">
        <v>7.9946399235999988E-4</v>
      </c>
      <c r="Z22" s="110">
        <v>2.5023587309900002E-4</v>
      </c>
      <c r="AA22" s="110">
        <v>1.16049057341E-4</v>
      </c>
      <c r="AB22" s="110">
        <v>1.2407730941655E-3</v>
      </c>
      <c r="AC22" s="110">
        <v>3.9786870320199993E-2</v>
      </c>
      <c r="AD22" s="110">
        <v>0.35051462256099997</v>
      </c>
      <c r="AE22" s="111"/>
      <c r="AF22" s="112">
        <v>2462.6404037739999</v>
      </c>
      <c r="AG22" s="112">
        <v>4390.7271934959999</v>
      </c>
      <c r="AH22" s="112">
        <v>4841.3699833319997</v>
      </c>
      <c r="AI22" s="112">
        <v>481.781925</v>
      </c>
      <c r="AJ22" s="112">
        <v>7003.0615189699993</v>
      </c>
      <c r="AK22" s="112" t="s">
        <v>385</v>
      </c>
      <c r="AL22" s="121" t="s">
        <v>49</v>
      </c>
    </row>
    <row r="23" spans="1:38" ht="26.25" customHeight="1" thickBot="1" x14ac:dyDescent="0.25">
      <c r="A23" s="53" t="s">
        <v>70</v>
      </c>
      <c r="B23" s="57" t="s">
        <v>363</v>
      </c>
      <c r="C23" s="54" t="s">
        <v>359</v>
      </c>
      <c r="D23" s="96"/>
      <c r="E23" s="110">
        <v>0.55469299999999999</v>
      </c>
      <c r="F23" s="110">
        <v>5.7409000000000002E-2</v>
      </c>
      <c r="G23" s="110">
        <v>3.4000000000000002E-4</v>
      </c>
      <c r="H23" s="110">
        <v>1.36E-4</v>
      </c>
      <c r="I23" s="110">
        <v>3.5768000000000001E-2</v>
      </c>
      <c r="J23" s="110">
        <v>3.5768000000000001E-2</v>
      </c>
      <c r="K23" s="110">
        <v>3.5768000000000001E-2</v>
      </c>
      <c r="L23" s="110">
        <v>2.2202E-2</v>
      </c>
      <c r="M23" s="110">
        <v>0.18315799999999999</v>
      </c>
      <c r="N23" s="110" t="s">
        <v>396</v>
      </c>
      <c r="O23" s="110">
        <v>1.7000000000000001E-4</v>
      </c>
      <c r="P23" s="110" t="s">
        <v>396</v>
      </c>
      <c r="Q23" s="110" t="s">
        <v>396</v>
      </c>
      <c r="R23" s="110">
        <v>8.5000000000000006E-4</v>
      </c>
      <c r="S23" s="110">
        <v>2.8899999999999999E-2</v>
      </c>
      <c r="T23" s="110">
        <v>1.1900000000000001E-3</v>
      </c>
      <c r="U23" s="110">
        <v>1.7000000000000001E-4</v>
      </c>
      <c r="V23" s="110">
        <v>1.7000000000000001E-2</v>
      </c>
      <c r="W23" s="110" t="s">
        <v>396</v>
      </c>
      <c r="X23" s="110">
        <v>5.1000000000000004E-4</v>
      </c>
      <c r="Y23" s="110">
        <v>8.4999999999999995E-4</v>
      </c>
      <c r="Z23" s="110" t="s">
        <v>396</v>
      </c>
      <c r="AA23" s="110" t="s">
        <v>396</v>
      </c>
      <c r="AB23" s="110">
        <v>1.3600000000000001E-3</v>
      </c>
      <c r="AC23" s="110" t="s">
        <v>396</v>
      </c>
      <c r="AD23" s="110" t="s">
        <v>396</v>
      </c>
      <c r="AE23" s="111"/>
      <c r="AF23" s="110">
        <v>663.78115627620446</v>
      </c>
      <c r="AG23" s="110" t="s">
        <v>385</v>
      </c>
      <c r="AH23" s="110" t="s">
        <v>385</v>
      </c>
      <c r="AI23" s="110">
        <v>49.35903382607259</v>
      </c>
      <c r="AJ23" s="110" t="s">
        <v>385</v>
      </c>
      <c r="AK23" s="110" t="s">
        <v>385</v>
      </c>
      <c r="AL23" s="119" t="s">
        <v>49</v>
      </c>
    </row>
    <row r="24" spans="1:38" ht="26.25" customHeight="1" thickBot="1" x14ac:dyDescent="0.25">
      <c r="A24" s="58" t="s">
        <v>53</v>
      </c>
      <c r="B24" s="57" t="s">
        <v>71</v>
      </c>
      <c r="C24" s="54" t="s">
        <v>72</v>
      </c>
      <c r="D24" s="55"/>
      <c r="E24" s="110">
        <v>1.4358583880000002</v>
      </c>
      <c r="F24" s="110">
        <v>5.9145659178470043</v>
      </c>
      <c r="G24" s="110">
        <v>0.43108296699999998</v>
      </c>
      <c r="H24" s="110">
        <v>8.0995790000000008E-3</v>
      </c>
      <c r="I24" s="110">
        <v>0.13617138700000009</v>
      </c>
      <c r="J24" s="110">
        <v>0.18656919600000005</v>
      </c>
      <c r="K24" s="110">
        <v>0.27126075599999999</v>
      </c>
      <c r="L24" s="110">
        <v>3.1516003733264748E-2</v>
      </c>
      <c r="M24" s="110">
        <v>1.2729456499999998</v>
      </c>
      <c r="N24" s="110">
        <v>2.2683438248690031E-2</v>
      </c>
      <c r="O24" s="110">
        <v>7.4345104200222471E-3</v>
      </c>
      <c r="P24" s="110">
        <v>8.1757793819901715E-3</v>
      </c>
      <c r="Q24" s="110">
        <v>6.3002458321577458E-3</v>
      </c>
      <c r="R24" s="110">
        <v>1.2836876354269189E-2</v>
      </c>
      <c r="S24" s="110">
        <v>4.2327239215156328E-3</v>
      </c>
      <c r="T24" s="110">
        <v>1.5920791945174147E-2</v>
      </c>
      <c r="U24" s="110">
        <v>7.2491120537915297E-3</v>
      </c>
      <c r="V24" s="110">
        <v>0.26943930232523999</v>
      </c>
      <c r="W24" s="110">
        <v>0.11446267549813338</v>
      </c>
      <c r="X24" s="110">
        <v>5.156607242706137E-3</v>
      </c>
      <c r="Y24" s="110">
        <v>8.6419711345128193E-3</v>
      </c>
      <c r="Z24" s="110">
        <v>2.8252674990063148E-3</v>
      </c>
      <c r="AA24" s="110">
        <v>2.1528702133260733E-3</v>
      </c>
      <c r="AB24" s="110">
        <v>1.8776716089551348E-2</v>
      </c>
      <c r="AC24" s="110">
        <v>3.003250233155369E-2</v>
      </c>
      <c r="AD24" s="110">
        <v>1.2321712683243493E-2</v>
      </c>
      <c r="AE24" s="111"/>
      <c r="AF24" s="112">
        <v>231.50818316713199</v>
      </c>
      <c r="AG24" s="112">
        <v>2363.1245555972005</v>
      </c>
      <c r="AH24" s="112">
        <v>8008.5776281199978</v>
      </c>
      <c r="AI24" s="112">
        <v>3314.5031249000012</v>
      </c>
      <c r="AJ24" s="112" t="s">
        <v>392</v>
      </c>
      <c r="AK24" s="112" t="s">
        <v>392</v>
      </c>
      <c r="AL24" s="121" t="s">
        <v>49</v>
      </c>
    </row>
    <row r="25" spans="1:38" ht="26.25" customHeight="1" thickBot="1" x14ac:dyDescent="0.25">
      <c r="A25" s="53" t="s">
        <v>73</v>
      </c>
      <c r="B25" s="57" t="s">
        <v>74</v>
      </c>
      <c r="C25" s="59" t="s">
        <v>75</v>
      </c>
      <c r="D25" s="55"/>
      <c r="E25" s="110">
        <v>9.9685720801803782E-2</v>
      </c>
      <c r="F25" s="110">
        <v>1.4781855661759101E-3</v>
      </c>
      <c r="G25" s="110">
        <v>6.0130950053790024E-3</v>
      </c>
      <c r="H25" s="110" t="s">
        <v>396</v>
      </c>
      <c r="I25" s="110">
        <v>8.9485339514529954E-4</v>
      </c>
      <c r="J25" s="110">
        <v>8.9485339514529954E-4</v>
      </c>
      <c r="K25" s="110">
        <v>8.9485339514529954E-4</v>
      </c>
      <c r="L25" s="110">
        <v>4.2952962966974375E-4</v>
      </c>
      <c r="M25" s="110">
        <v>6.7563142509590779E-2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309.96314965967468</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3.1997164237899996E-3</v>
      </c>
      <c r="F26" s="110">
        <v>1.27090101967223E-4</v>
      </c>
      <c r="G26" s="110">
        <v>2.60151776718E-4</v>
      </c>
      <c r="H26" s="110" t="s">
        <v>396</v>
      </c>
      <c r="I26" s="110">
        <v>1.3290432362426054E-4</v>
      </c>
      <c r="J26" s="110">
        <v>1.3290432362426054E-4</v>
      </c>
      <c r="K26" s="110">
        <v>1.3290432362426054E-4</v>
      </c>
      <c r="L26" s="110">
        <v>6.3794075339645065E-5</v>
      </c>
      <c r="M26" s="110">
        <v>9.7288551812437611E-3</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13.412874033985</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11.855929208568996</v>
      </c>
      <c r="F27" s="110">
        <v>2.0738033054856024</v>
      </c>
      <c r="G27" s="110">
        <v>2.0229477671219645E-2</v>
      </c>
      <c r="H27" s="110">
        <v>0.33491946050700089</v>
      </c>
      <c r="I27" s="110">
        <v>0.44618325525604591</v>
      </c>
      <c r="J27" s="110">
        <v>0.44618325525604591</v>
      </c>
      <c r="K27" s="110">
        <v>0.44618325525604591</v>
      </c>
      <c r="L27" s="110">
        <v>0.27982157585172712</v>
      </c>
      <c r="M27" s="110">
        <v>19.947914844374868</v>
      </c>
      <c r="N27" s="110">
        <v>1.2687221564551738E-3</v>
      </c>
      <c r="O27" s="110">
        <v>1.4710536659563844E-4</v>
      </c>
      <c r="P27" s="110">
        <v>9.2708655558644878E-3</v>
      </c>
      <c r="Q27" s="110">
        <v>2.4363220291440858E-4</v>
      </c>
      <c r="R27" s="110">
        <v>1.0997885086449855E-2</v>
      </c>
      <c r="S27" s="110">
        <v>7.5142851423589492E-3</v>
      </c>
      <c r="T27" s="110">
        <v>1.347048387098946E-3</v>
      </c>
      <c r="U27" s="110">
        <v>1.9305403239741137E-4</v>
      </c>
      <c r="V27" s="110">
        <v>3.3288613357326247E-2</v>
      </c>
      <c r="W27" s="110">
        <v>0.63195660000000009</v>
      </c>
      <c r="X27" s="110">
        <v>3.1228529036000003E-2</v>
      </c>
      <c r="Y27" s="110">
        <v>3.5065293146300004E-2</v>
      </c>
      <c r="Z27" s="110">
        <v>2.72616253011E-2</v>
      </c>
      <c r="AA27" s="110">
        <v>2.99421562026E-2</v>
      </c>
      <c r="AB27" s="110">
        <v>0.12349760368600002</v>
      </c>
      <c r="AC27" s="110">
        <v>6.3195690000000001E-4</v>
      </c>
      <c r="AD27" s="110">
        <v>1.2650159999999999E-4</v>
      </c>
      <c r="AE27" s="111"/>
      <c r="AF27" s="112">
        <v>58726.831598041899</v>
      </c>
      <c r="AG27" s="112" t="s">
        <v>385</v>
      </c>
      <c r="AH27" s="112">
        <v>50.205403894200003</v>
      </c>
      <c r="AI27" s="112">
        <v>3415.3542591905002</v>
      </c>
      <c r="AJ27" s="112" t="s">
        <v>385</v>
      </c>
      <c r="AK27" s="112" t="s">
        <v>385</v>
      </c>
      <c r="AL27" s="121" t="s">
        <v>49</v>
      </c>
    </row>
    <row r="28" spans="1:38" ht="26.25" customHeight="1" thickBot="1" x14ac:dyDescent="0.25">
      <c r="A28" s="53" t="s">
        <v>78</v>
      </c>
      <c r="B28" s="53" t="s">
        <v>81</v>
      </c>
      <c r="C28" s="54" t="s">
        <v>82</v>
      </c>
      <c r="D28" s="55"/>
      <c r="E28" s="110">
        <v>3.8315902831785911</v>
      </c>
      <c r="F28" s="110">
        <v>0.21933957249868702</v>
      </c>
      <c r="G28" s="110">
        <v>4.40893372367019E-3</v>
      </c>
      <c r="H28" s="110">
        <v>1.6371010701756616E-2</v>
      </c>
      <c r="I28" s="110">
        <v>0.15632490684205724</v>
      </c>
      <c r="J28" s="110">
        <v>0.15632490684205724</v>
      </c>
      <c r="K28" s="110">
        <v>0.15632490684205724</v>
      </c>
      <c r="L28" s="110">
        <v>9.9257796036874499E-2</v>
      </c>
      <c r="M28" s="110">
        <v>1.762965839133795</v>
      </c>
      <c r="N28" s="110">
        <v>1.731159483403701E-4</v>
      </c>
      <c r="O28" s="110">
        <v>1.8227358485594393E-5</v>
      </c>
      <c r="P28" s="110">
        <v>1.6459238583613209E-3</v>
      </c>
      <c r="Q28" s="110">
        <v>3.4165307842295311E-5</v>
      </c>
      <c r="R28" s="110">
        <v>2.4644846138475529E-3</v>
      </c>
      <c r="S28" s="110">
        <v>1.6589569967702541E-3</v>
      </c>
      <c r="T28" s="110">
        <v>1.0725057087577989E-4</v>
      </c>
      <c r="U28" s="110">
        <v>3.187589871340183E-5</v>
      </c>
      <c r="V28" s="110">
        <v>5.6689794945455219E-3</v>
      </c>
      <c r="W28" s="110">
        <v>0.1396867</v>
      </c>
      <c r="X28" s="110">
        <v>6.1346410275000002E-3</v>
      </c>
      <c r="Y28" s="110">
        <v>6.8760346232999998E-3</v>
      </c>
      <c r="Z28" s="110">
        <v>5.3872157104999999E-3</v>
      </c>
      <c r="AA28" s="110">
        <v>5.7419642628000001E-3</v>
      </c>
      <c r="AB28" s="110">
        <v>2.4139855624099999E-2</v>
      </c>
      <c r="AC28" s="110">
        <v>1.3968659999999999E-4</v>
      </c>
      <c r="AD28" s="110">
        <v>2.7974E-5</v>
      </c>
      <c r="AE28" s="111"/>
      <c r="AF28" s="112">
        <v>11640.133744786999</v>
      </c>
      <c r="AG28" s="112" t="s">
        <v>385</v>
      </c>
      <c r="AH28" s="112" t="s">
        <v>392</v>
      </c>
      <c r="AI28" s="112">
        <v>790.68679511050004</v>
      </c>
      <c r="AJ28" s="112" t="s">
        <v>385</v>
      </c>
      <c r="AK28" s="112" t="s">
        <v>385</v>
      </c>
      <c r="AL28" s="121" t="s">
        <v>49</v>
      </c>
    </row>
    <row r="29" spans="1:38" ht="26.25" customHeight="1" thickBot="1" x14ac:dyDescent="0.25">
      <c r="A29" s="53" t="s">
        <v>78</v>
      </c>
      <c r="B29" s="53" t="s">
        <v>83</v>
      </c>
      <c r="C29" s="54" t="s">
        <v>84</v>
      </c>
      <c r="D29" s="55"/>
      <c r="E29" s="110">
        <v>7.5868107785914027</v>
      </c>
      <c r="F29" s="110">
        <v>0.24120330313019131</v>
      </c>
      <c r="G29" s="110">
        <v>1.0420789070649618E-2</v>
      </c>
      <c r="H29" s="110">
        <v>1.8014709016892429E-2</v>
      </c>
      <c r="I29" s="110">
        <v>0.13269344679781975</v>
      </c>
      <c r="J29" s="110">
        <v>0.13269344679781975</v>
      </c>
      <c r="K29" s="110">
        <v>0.13269344679781975</v>
      </c>
      <c r="L29" s="110">
        <v>7.6210799552751327E-2</v>
      </c>
      <c r="M29" s="110">
        <v>2.542941145197529</v>
      </c>
      <c r="N29" s="110">
        <v>3.4511996602777721E-4</v>
      </c>
      <c r="O29" s="110">
        <v>3.4512486544690236E-5</v>
      </c>
      <c r="P29" s="110">
        <v>3.6581704668895011E-3</v>
      </c>
      <c r="Q29" s="110">
        <v>6.902374823459915E-5</v>
      </c>
      <c r="R29" s="110">
        <v>5.8667834278229173E-3</v>
      </c>
      <c r="S29" s="110">
        <v>3.9341993176697084E-3</v>
      </c>
      <c r="T29" s="110">
        <v>1.3806831900048055E-4</v>
      </c>
      <c r="U29" s="110">
        <v>6.9022523379817842E-5</v>
      </c>
      <c r="V29" s="110">
        <v>1.2424017462723771E-2</v>
      </c>
      <c r="W29" s="110">
        <v>7.4038199999999998E-2</v>
      </c>
      <c r="X29" s="110">
        <v>3.6985208515000001E-3</v>
      </c>
      <c r="Y29" s="110">
        <v>2.23965984895E-2</v>
      </c>
      <c r="Z29" s="110">
        <v>2.5026657762300002E-2</v>
      </c>
      <c r="AA29" s="110">
        <v>5.7532546580000002E-3</v>
      </c>
      <c r="AB29" s="110">
        <v>5.6875031761300002E-2</v>
      </c>
      <c r="AC29" s="110">
        <v>5.1042699999999998E-5</v>
      </c>
      <c r="AD29" s="110">
        <v>1.07715E-5</v>
      </c>
      <c r="AE29" s="111"/>
      <c r="AF29" s="112">
        <v>27056.535836688501</v>
      </c>
      <c r="AG29" s="112" t="s">
        <v>385</v>
      </c>
      <c r="AH29" s="112">
        <v>173.03185042589999</v>
      </c>
      <c r="AI29" s="112">
        <v>1897.5274807377</v>
      </c>
      <c r="AJ29" s="112" t="s">
        <v>385</v>
      </c>
      <c r="AK29" s="112" t="s">
        <v>385</v>
      </c>
      <c r="AL29" s="121" t="s">
        <v>49</v>
      </c>
    </row>
    <row r="30" spans="1:38" ht="26.25" customHeight="1" thickBot="1" x14ac:dyDescent="0.25">
      <c r="A30" s="53" t="s">
        <v>78</v>
      </c>
      <c r="B30" s="53" t="s">
        <v>85</v>
      </c>
      <c r="C30" s="54" t="s">
        <v>86</v>
      </c>
      <c r="D30" s="55"/>
      <c r="E30" s="110">
        <v>1.8776069146089248E-2</v>
      </c>
      <c r="F30" s="110">
        <v>5.9754810488619199E-2</v>
      </c>
      <c r="G30" s="110">
        <v>8.5199044497288824E-5</v>
      </c>
      <c r="H30" s="110">
        <v>3.1686102158858784E-4</v>
      </c>
      <c r="I30" s="110">
        <v>1.2386767495260135E-3</v>
      </c>
      <c r="J30" s="110">
        <v>1.2386767495260135E-3</v>
      </c>
      <c r="K30" s="110">
        <v>1.2386767495260135E-3</v>
      </c>
      <c r="L30" s="110">
        <v>2.5039189824644877E-4</v>
      </c>
      <c r="M30" s="110">
        <v>0.3741958082505879</v>
      </c>
      <c r="N30" s="110">
        <v>1.0135616488664079E-5</v>
      </c>
      <c r="O30" s="110">
        <v>1.3411850989111723E-6</v>
      </c>
      <c r="P30" s="110">
        <v>5.4804527363713346E-5</v>
      </c>
      <c r="Q30" s="110">
        <v>1.9806776184926893E-6</v>
      </c>
      <c r="R30" s="110">
        <v>3.9724931892940698E-5</v>
      </c>
      <c r="S30" s="110">
        <v>2.8383733175779819E-5</v>
      </c>
      <c r="T30" s="110">
        <v>1.4512292179156087E-5</v>
      </c>
      <c r="U30" s="110">
        <v>1.2886980912277735E-6</v>
      </c>
      <c r="V30" s="110">
        <v>1.7294149913445729E-3</v>
      </c>
      <c r="W30" s="110">
        <v>2.0412E-3</v>
      </c>
      <c r="X30" s="110">
        <v>5.0236004999999998E-5</v>
      </c>
      <c r="Y30" s="110">
        <v>5.8903821400000001E-5</v>
      </c>
      <c r="Z30" s="110">
        <v>4.0206578200000005E-5</v>
      </c>
      <c r="AA30" s="110">
        <v>6.4256408900000003E-5</v>
      </c>
      <c r="AB30" s="110">
        <v>2.1360281350000002E-4</v>
      </c>
      <c r="AC30" s="110">
        <v>2.0412999999999998E-6</v>
      </c>
      <c r="AD30" s="110">
        <v>5.8530000000000003E-7</v>
      </c>
      <c r="AE30" s="111"/>
      <c r="AF30" s="112">
        <v>258.4287537285</v>
      </c>
      <c r="AG30" s="112" t="s">
        <v>385</v>
      </c>
      <c r="AH30" s="112" t="s">
        <v>392</v>
      </c>
      <c r="AI30" s="112">
        <v>11.0726100055</v>
      </c>
      <c r="AJ30" s="112" t="s">
        <v>385</v>
      </c>
      <c r="AK30" s="112" t="s">
        <v>385</v>
      </c>
      <c r="AL30" s="121" t="s">
        <v>49</v>
      </c>
    </row>
    <row r="31" spans="1:38" ht="26.25" customHeight="1" thickBot="1" x14ac:dyDescent="0.25">
      <c r="A31" s="53" t="s">
        <v>78</v>
      </c>
      <c r="B31" s="53" t="s">
        <v>87</v>
      </c>
      <c r="C31" s="54" t="s">
        <v>88</v>
      </c>
      <c r="D31" s="55"/>
      <c r="E31" s="110" t="s">
        <v>385</v>
      </c>
      <c r="F31" s="110">
        <v>1.8149836030938491</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80.988650502900001</v>
      </c>
      <c r="AG31" s="112" t="s">
        <v>385</v>
      </c>
      <c r="AH31" s="112" t="s">
        <v>385</v>
      </c>
      <c r="AI31" s="112">
        <v>3.4678315675000002</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0.44752777035023295</v>
      </c>
      <c r="J32" s="110">
        <v>0.88658333465221828</v>
      </c>
      <c r="K32" s="110">
        <v>1.1073088557018871</v>
      </c>
      <c r="L32" s="110">
        <v>9.5215810463901984E-2</v>
      </c>
      <c r="M32" s="110" t="s">
        <v>385</v>
      </c>
      <c r="N32" s="110">
        <v>3.6424640774942891</v>
      </c>
      <c r="O32" s="110">
        <v>1.5554101558088968E-2</v>
      </c>
      <c r="P32" s="110" t="s">
        <v>396</v>
      </c>
      <c r="Q32" s="110">
        <v>4.1455178789615181E-2</v>
      </c>
      <c r="R32" s="110">
        <v>1.3637521459229189</v>
      </c>
      <c r="S32" s="110">
        <v>29.977731755284488</v>
      </c>
      <c r="T32" s="110">
        <v>0.20683230349010701</v>
      </c>
      <c r="U32" s="110">
        <v>2.2146177114037741E-2</v>
      </c>
      <c r="V32" s="110">
        <v>8.9579707237325916</v>
      </c>
      <c r="W32" s="110" t="s">
        <v>396</v>
      </c>
      <c r="X32" s="110">
        <v>4.7512059470031544E-3</v>
      </c>
      <c r="Y32" s="110">
        <v>2.4558728662383271E-4</v>
      </c>
      <c r="Z32" s="110">
        <v>3.6253361358756249E-4</v>
      </c>
      <c r="AA32" s="110" t="s">
        <v>396</v>
      </c>
      <c r="AB32" s="110">
        <v>5.3593268472145496E-3</v>
      </c>
      <c r="AC32" s="110" t="s">
        <v>396</v>
      </c>
      <c r="AD32" s="110" t="s">
        <v>396</v>
      </c>
      <c r="AE32" s="111"/>
      <c r="AF32" s="112" t="s">
        <v>385</v>
      </c>
      <c r="AG32" s="112" t="s">
        <v>385</v>
      </c>
      <c r="AH32" s="112" t="s">
        <v>385</v>
      </c>
      <c r="AI32" s="112" t="s">
        <v>385</v>
      </c>
      <c r="AJ32" s="112" t="s">
        <v>385</v>
      </c>
      <c r="AK32" s="112">
        <v>33561.451958787031</v>
      </c>
      <c r="AL32" s="121" t="s">
        <v>382</v>
      </c>
    </row>
    <row r="33" spans="1:38" ht="26.25" customHeight="1" thickBot="1" x14ac:dyDescent="0.25">
      <c r="A33" s="53" t="s">
        <v>78</v>
      </c>
      <c r="B33" s="53" t="s">
        <v>91</v>
      </c>
      <c r="C33" s="54" t="s">
        <v>92</v>
      </c>
      <c r="D33" s="55"/>
      <c r="E33" s="110" t="s">
        <v>385</v>
      </c>
      <c r="F33" s="110" t="s">
        <v>385</v>
      </c>
      <c r="G33" s="110" t="s">
        <v>385</v>
      </c>
      <c r="H33" s="110" t="s">
        <v>385</v>
      </c>
      <c r="I33" s="110">
        <v>0.2070168053750259</v>
      </c>
      <c r="J33" s="110">
        <v>0.383364454398196</v>
      </c>
      <c r="K33" s="110">
        <v>0.76672890879639199</v>
      </c>
      <c r="L33" s="110">
        <v>8.1273264332417539E-3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33561.451958787031</v>
      </c>
      <c r="AL33" s="121" t="s">
        <v>382</v>
      </c>
    </row>
    <row r="34" spans="1:38" ht="26.25" customHeight="1" thickBot="1" x14ac:dyDescent="0.25">
      <c r="A34" s="53" t="s">
        <v>70</v>
      </c>
      <c r="B34" s="53" t="s">
        <v>93</v>
      </c>
      <c r="C34" s="54" t="s">
        <v>94</v>
      </c>
      <c r="D34" s="55"/>
      <c r="E34" s="110">
        <v>1.650007772212666</v>
      </c>
      <c r="F34" s="110">
        <v>0.13852551921211304</v>
      </c>
      <c r="G34" s="110">
        <v>4.0512281969245058E-4</v>
      </c>
      <c r="H34" s="110">
        <v>2.9020259290290151E-4</v>
      </c>
      <c r="I34" s="110">
        <v>3.1150559838039459E-2</v>
      </c>
      <c r="J34" s="110">
        <v>3.4052585767068468E-2</v>
      </c>
      <c r="K34" s="110">
        <v>4.9921290578683143E-2</v>
      </c>
      <c r="L34" s="110">
        <v>2.0247863894725649E-2</v>
      </c>
      <c r="M34" s="110">
        <v>0.46680043977308355</v>
      </c>
      <c r="N34" s="110" t="s">
        <v>396</v>
      </c>
      <c r="O34" s="110">
        <v>2.9020259290290151E-4</v>
      </c>
      <c r="P34" s="110" t="s">
        <v>396</v>
      </c>
      <c r="Q34" s="110" t="s">
        <v>396</v>
      </c>
      <c r="R34" s="110">
        <v>1.4510129645145078E-3</v>
      </c>
      <c r="S34" s="110">
        <v>4.9334440793493257E-2</v>
      </c>
      <c r="T34" s="110">
        <v>2.031418150320311E-3</v>
      </c>
      <c r="U34" s="110">
        <v>2.9020259290290151E-4</v>
      </c>
      <c r="V34" s="110">
        <v>2.9020259290290153E-2</v>
      </c>
      <c r="W34" s="110">
        <v>2.9020259290290151E-3</v>
      </c>
      <c r="X34" s="110">
        <v>8.7060777870870464E-4</v>
      </c>
      <c r="Y34" s="110">
        <v>1.4510129645145078E-3</v>
      </c>
      <c r="Z34" s="110">
        <v>9.982969195859814E-7</v>
      </c>
      <c r="AA34" s="110">
        <v>2.2926004839329224E-7</v>
      </c>
      <c r="AB34" s="110">
        <v>2.322848300191192E-3</v>
      </c>
      <c r="AC34" s="110">
        <v>2.3216207432232122E-4</v>
      </c>
      <c r="AD34" s="110">
        <v>0.29020259290290151</v>
      </c>
      <c r="AE34" s="111"/>
      <c r="AF34" s="112">
        <v>1138.3600512536398</v>
      </c>
      <c r="AG34" s="112" t="s">
        <v>396</v>
      </c>
      <c r="AH34" s="112" t="s">
        <v>385</v>
      </c>
      <c r="AI34" s="112">
        <v>84.176411868413467</v>
      </c>
      <c r="AJ34" s="112" t="s">
        <v>385</v>
      </c>
      <c r="AK34" s="112" t="s">
        <v>385</v>
      </c>
      <c r="AL34" s="121" t="s">
        <v>49</v>
      </c>
    </row>
    <row r="35" spans="1:38" s="3" customFormat="1" ht="26.25" customHeight="1" thickBot="1" x14ac:dyDescent="0.25">
      <c r="A35" s="53" t="s">
        <v>95</v>
      </c>
      <c r="B35" s="53" t="s">
        <v>96</v>
      </c>
      <c r="C35" s="54" t="s">
        <v>97</v>
      </c>
      <c r="D35" s="55"/>
      <c r="E35" s="110">
        <v>0.40892291674999998</v>
      </c>
      <c r="F35" s="110">
        <v>9.8827969750000001E-3</v>
      </c>
      <c r="G35" s="110">
        <v>0.11362257599999999</v>
      </c>
      <c r="H35" s="110">
        <v>4.14248975E-5</v>
      </c>
      <c r="I35" s="110">
        <v>3.0772780999999999E-2</v>
      </c>
      <c r="J35" s="110">
        <v>3.0772780999999999E-2</v>
      </c>
      <c r="K35" s="110">
        <v>3.0772780999999999E-2</v>
      </c>
      <c r="L35" s="110">
        <v>5.3438117775000005E-4</v>
      </c>
      <c r="M35" s="110">
        <v>2.1718481974999999E-2</v>
      </c>
      <c r="N35" s="110">
        <v>1.0652116499999999E-3</v>
      </c>
      <c r="O35" s="110">
        <v>1.1835684999999999E-4</v>
      </c>
      <c r="P35" s="110">
        <v>1.1835684999999999E-4</v>
      </c>
      <c r="Q35" s="110">
        <v>4.0241329000000004E-3</v>
      </c>
      <c r="R35" s="110">
        <v>4.2608465999999998E-3</v>
      </c>
      <c r="S35" s="110">
        <v>7.3973031249999991E-3</v>
      </c>
      <c r="T35" s="110">
        <v>0.18937096</v>
      </c>
      <c r="U35" s="110">
        <v>1.2427469249999999E-3</v>
      </c>
      <c r="V35" s="110">
        <v>7.1014109999999993E-3</v>
      </c>
      <c r="W35" s="110">
        <v>2.7813859749999997E-7</v>
      </c>
      <c r="X35" s="110">
        <v>2.9589212500000001E-4</v>
      </c>
      <c r="Y35" s="110">
        <v>1.7753527499999997E-4</v>
      </c>
      <c r="Z35" s="110">
        <v>1.1835684999999999E-4</v>
      </c>
      <c r="AA35" s="110">
        <v>5.3260582499999992E-5</v>
      </c>
      <c r="AB35" s="110">
        <v>6.4504483250000003E-4</v>
      </c>
      <c r="AC35" s="110">
        <v>8.2849795000000009E-4</v>
      </c>
      <c r="AD35" s="110">
        <v>3.3731702249999995E-3</v>
      </c>
      <c r="AE35" s="111"/>
      <c r="AF35" s="112">
        <v>249.30095099750002</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0.10370763759938229</v>
      </c>
      <c r="F36" s="110">
        <v>2.5066435697107558E-3</v>
      </c>
      <c r="G36" s="110">
        <v>2.8816039115620667E-2</v>
      </c>
      <c r="H36" s="110">
        <v>1.0512749514236703E-5</v>
      </c>
      <c r="I36" s="110">
        <v>7.8043495719472642E-3</v>
      </c>
      <c r="J36" s="110">
        <v>7.8043495719472642E-3</v>
      </c>
      <c r="K36" s="110">
        <v>7.8043495719472642E-3</v>
      </c>
      <c r="L36" s="110">
        <v>1.3552537305365345E-4</v>
      </c>
      <c r="M36" s="110">
        <v>5.5088538846812416E-3</v>
      </c>
      <c r="N36" s="110">
        <v>2.7015035634094377E-4</v>
      </c>
      <c r="O36" s="110">
        <v>3.0016706260104858E-5</v>
      </c>
      <c r="P36" s="110">
        <v>3.0016706260104858E-5</v>
      </c>
      <c r="Q36" s="110">
        <v>1.0205680128435653E-3</v>
      </c>
      <c r="R36" s="110">
        <v>1.0806014253637751E-3</v>
      </c>
      <c r="S36" s="110">
        <v>1.8760441412565539E-3</v>
      </c>
      <c r="T36" s="110">
        <v>4.8026730016167779E-2</v>
      </c>
      <c r="U36" s="110">
        <v>3.1517541573110102E-4</v>
      </c>
      <c r="V36" s="110">
        <v>1.8010023756062918E-3</v>
      </c>
      <c r="W36" s="110">
        <v>7.0539259711246426E-8</v>
      </c>
      <c r="X36" s="110">
        <v>7.5041738002262155E-5</v>
      </c>
      <c r="Y36" s="110">
        <v>4.5025087038157291E-5</v>
      </c>
      <c r="Z36" s="110">
        <v>3.001667866353014E-5</v>
      </c>
      <c r="AA36" s="110">
        <v>1.3507505387335827E-5</v>
      </c>
      <c r="AB36" s="110">
        <v>1.6359100909128538E-4</v>
      </c>
      <c r="AC36" s="110">
        <v>2.1011694382073404E-4</v>
      </c>
      <c r="AD36" s="110">
        <v>8.5547612841298845E-4</v>
      </c>
      <c r="AE36" s="111"/>
      <c r="AF36" s="112">
        <v>63.282936137230436</v>
      </c>
      <c r="AG36" s="112" t="s">
        <v>385</v>
      </c>
      <c r="AH36" s="112" t="s">
        <v>385</v>
      </c>
      <c r="AI36" s="112">
        <v>3.8773530323426883E-2</v>
      </c>
      <c r="AJ36" s="112" t="s">
        <v>385</v>
      </c>
      <c r="AK36" s="112" t="s">
        <v>385</v>
      </c>
      <c r="AL36" s="121" t="s">
        <v>49</v>
      </c>
    </row>
    <row r="37" spans="1:38" ht="26.25" customHeight="1" thickBot="1" x14ac:dyDescent="0.25">
      <c r="A37" s="53" t="s">
        <v>70</v>
      </c>
      <c r="B37" s="53" t="s">
        <v>100</v>
      </c>
      <c r="C37" s="54" t="s">
        <v>369</v>
      </c>
      <c r="D37" s="55"/>
      <c r="E37" s="110">
        <v>0.25198949200000004</v>
      </c>
      <c r="F37" s="110">
        <v>0.21485851</v>
      </c>
      <c r="G37" s="110">
        <v>8.5639999999999997E-6</v>
      </c>
      <c r="H37" s="110" t="s">
        <v>385</v>
      </c>
      <c r="I37" s="110">
        <v>8.401900000000001E-5</v>
      </c>
      <c r="J37" s="110">
        <v>8.401900000000001E-5</v>
      </c>
      <c r="K37" s="110">
        <v>8.4019999999999999E-5</v>
      </c>
      <c r="L37" s="110">
        <v>3.4055869965303687E-6</v>
      </c>
      <c r="M37" s="110">
        <v>8.9235652999999998E-2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0.23532249999999999</v>
      </c>
      <c r="AG37" s="110" t="s">
        <v>392</v>
      </c>
      <c r="AH37" s="110">
        <v>5287.3339284000003</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2.785378422</v>
      </c>
      <c r="F39" s="110">
        <v>1.7891233930000054</v>
      </c>
      <c r="G39" s="110">
        <v>0.36084800800000005</v>
      </c>
      <c r="H39" s="110">
        <v>1.1038399999999999E-4</v>
      </c>
      <c r="I39" s="110">
        <v>0.32870372200000064</v>
      </c>
      <c r="J39" s="110">
        <v>0.36636128300000065</v>
      </c>
      <c r="K39" s="110">
        <v>0.427786208</v>
      </c>
      <c r="L39" s="110">
        <v>8.8611461975815931E-2</v>
      </c>
      <c r="M39" s="110">
        <v>2.7492061090000002</v>
      </c>
      <c r="N39" s="110">
        <v>3.900600160183982E-2</v>
      </c>
      <c r="O39" s="110">
        <v>1.1963632456645265E-2</v>
      </c>
      <c r="P39" s="110">
        <v>1.2618361146397165E-2</v>
      </c>
      <c r="Q39" s="110">
        <v>1.4754195378773174E-2</v>
      </c>
      <c r="R39" s="110">
        <v>2.4883699196570366E-2</v>
      </c>
      <c r="S39" s="110">
        <v>1.3997734987604173E-2</v>
      </c>
      <c r="T39" s="110">
        <v>1.0355259583125115E-2</v>
      </c>
      <c r="U39" s="110">
        <v>1.3691193712965039E-2</v>
      </c>
      <c r="V39" s="110">
        <v>0.46808667080297689</v>
      </c>
      <c r="W39" s="110">
        <v>0.17396112899850702</v>
      </c>
      <c r="X39" s="110">
        <v>8.4648549841915451E-3</v>
      </c>
      <c r="Y39" s="110">
        <v>1.4053024401947457E-2</v>
      </c>
      <c r="Z39" s="110">
        <v>4.5867463718295967E-3</v>
      </c>
      <c r="AA39" s="110">
        <v>3.5299298700710619E-3</v>
      </c>
      <c r="AB39" s="110">
        <v>3.0634555628039656E-2</v>
      </c>
      <c r="AC39" s="110">
        <v>4.1325579909863394E-2</v>
      </c>
      <c r="AD39" s="110">
        <v>1.6220270914951002E-2</v>
      </c>
      <c r="AE39" s="111"/>
      <c r="AF39" s="112">
        <v>41.442859439021618</v>
      </c>
      <c r="AG39" s="112">
        <v>450.98634994927335</v>
      </c>
      <c r="AH39" s="112">
        <v>24660.763571123978</v>
      </c>
      <c r="AI39" s="112">
        <v>11105.846488806852</v>
      </c>
      <c r="AJ39" s="112" t="s">
        <v>392</v>
      </c>
      <c r="AK39" s="112" t="s">
        <v>385</v>
      </c>
      <c r="AL39" s="121" t="s">
        <v>49</v>
      </c>
    </row>
    <row r="40" spans="1:38" ht="26.25" customHeight="1" thickBot="1" x14ac:dyDescent="0.25">
      <c r="A40" s="53" t="s">
        <v>70</v>
      </c>
      <c r="B40" s="53" t="s">
        <v>105</v>
      </c>
      <c r="C40" s="54" t="s">
        <v>361</v>
      </c>
      <c r="D40" s="55"/>
      <c r="E40" s="110">
        <v>9.7887000000000002E-2</v>
      </c>
      <c r="F40" s="110">
        <v>1.0130999999999999E-2</v>
      </c>
      <c r="G40" s="110">
        <v>6.0000000000000002E-5</v>
      </c>
      <c r="H40" s="110">
        <v>2.4000000000000001E-5</v>
      </c>
      <c r="I40" s="110">
        <v>6.3119999999999999E-3</v>
      </c>
      <c r="J40" s="110">
        <v>6.3119999999999999E-3</v>
      </c>
      <c r="K40" s="110">
        <v>6.3119999999999999E-3</v>
      </c>
      <c r="L40" s="110">
        <v>3.9179999999999996E-3</v>
      </c>
      <c r="M40" s="110">
        <v>3.2321999999999997E-2</v>
      </c>
      <c r="N40" s="110" t="s">
        <v>396</v>
      </c>
      <c r="O40" s="110">
        <v>2.9999999999999997E-5</v>
      </c>
      <c r="P40" s="110" t="s">
        <v>396</v>
      </c>
      <c r="Q40" s="110" t="s">
        <v>396</v>
      </c>
      <c r="R40" s="110">
        <v>1.5000000000000001E-4</v>
      </c>
      <c r="S40" s="110">
        <v>5.0999999999999995E-3</v>
      </c>
      <c r="T40" s="110">
        <v>2.1000000000000001E-4</v>
      </c>
      <c r="U40" s="110">
        <v>2.9999999999999997E-5</v>
      </c>
      <c r="V40" s="110">
        <v>3.0000000000000001E-3</v>
      </c>
      <c r="W40" s="110" t="s">
        <v>396</v>
      </c>
      <c r="X40" s="110">
        <v>9.0000000000000006E-5</v>
      </c>
      <c r="Y40" s="110">
        <v>1.4999999999999999E-4</v>
      </c>
      <c r="Z40" s="110" t="s">
        <v>396</v>
      </c>
      <c r="AA40" s="110" t="s">
        <v>396</v>
      </c>
      <c r="AB40" s="110">
        <v>2.3999999999999998E-4</v>
      </c>
      <c r="AC40" s="110" t="s">
        <v>396</v>
      </c>
      <c r="AD40" s="110" t="s">
        <v>396</v>
      </c>
      <c r="AE40" s="111"/>
      <c r="AF40" s="112">
        <v>117.13785110756551</v>
      </c>
      <c r="AG40" s="112" t="s">
        <v>385</v>
      </c>
      <c r="AH40" s="112" t="s">
        <v>385</v>
      </c>
      <c r="AI40" s="112">
        <v>8.7104177340128093</v>
      </c>
      <c r="AJ40" s="112" t="s">
        <v>385</v>
      </c>
      <c r="AK40" s="112" t="s">
        <v>385</v>
      </c>
      <c r="AL40" s="121" t="s">
        <v>49</v>
      </c>
    </row>
    <row r="41" spans="1:38" ht="26.25" customHeight="1" thickBot="1" x14ac:dyDescent="0.25">
      <c r="A41" s="53" t="s">
        <v>103</v>
      </c>
      <c r="B41" s="53" t="s">
        <v>106</v>
      </c>
      <c r="C41" s="54" t="s">
        <v>370</v>
      </c>
      <c r="D41" s="55"/>
      <c r="E41" s="110">
        <v>3.5681020383124813</v>
      </c>
      <c r="F41" s="110">
        <v>36.596977397612427</v>
      </c>
      <c r="G41" s="110">
        <v>1.595662894909434</v>
      </c>
      <c r="H41" s="110">
        <v>0.16779961882960395</v>
      </c>
      <c r="I41" s="110">
        <v>15.695416624871793</v>
      </c>
      <c r="J41" s="110">
        <v>16.070183637110677</v>
      </c>
      <c r="K41" s="110">
        <v>17.100321910102238</v>
      </c>
      <c r="L41" s="110">
        <v>1.6157731977413423</v>
      </c>
      <c r="M41" s="110">
        <v>174.21158244188885</v>
      </c>
      <c r="N41" s="110">
        <v>0.42015687155139197</v>
      </c>
      <c r="O41" s="110">
        <v>0.24451377821249859</v>
      </c>
      <c r="P41" s="110">
        <v>7.3801813923632539E-2</v>
      </c>
      <c r="Q41" s="110">
        <v>5.8771341061683524E-2</v>
      </c>
      <c r="R41" s="110">
        <v>0.80732466823897731</v>
      </c>
      <c r="S41" s="110">
        <v>0.21383314467292941</v>
      </c>
      <c r="T41" s="110">
        <v>0.11006023699229786</v>
      </c>
      <c r="U41" s="110">
        <v>4.6304289741984236E-2</v>
      </c>
      <c r="V41" s="110">
        <v>4.8787834686726201</v>
      </c>
      <c r="W41" s="110">
        <v>7.1095788673647959</v>
      </c>
      <c r="X41" s="110">
        <v>4.6139627221919675</v>
      </c>
      <c r="Y41" s="110">
        <v>3.5429023375754811</v>
      </c>
      <c r="Z41" s="110">
        <v>1.8405489569672575</v>
      </c>
      <c r="AA41" s="110">
        <v>2.5329349343270744</v>
      </c>
      <c r="AB41" s="110">
        <v>12.530348951061779</v>
      </c>
      <c r="AC41" s="110">
        <v>2.8781955344839725</v>
      </c>
      <c r="AD41" s="110">
        <v>9.9877687514343783E-2</v>
      </c>
      <c r="AE41" s="111"/>
      <c r="AF41" s="112">
        <v>368</v>
      </c>
      <c r="AG41" s="112">
        <v>3270.265278332</v>
      </c>
      <c r="AH41" s="112">
        <v>49339.18064505059</v>
      </c>
      <c r="AI41" s="112">
        <v>26004.699270436478</v>
      </c>
      <c r="AJ41" s="112" t="s">
        <v>392</v>
      </c>
      <c r="AK41" s="112" t="s">
        <v>385</v>
      </c>
      <c r="AL41" s="121" t="s">
        <v>49</v>
      </c>
    </row>
    <row r="42" spans="1:38" ht="26.25" customHeight="1" thickBot="1" x14ac:dyDescent="0.25">
      <c r="A42" s="53" t="s">
        <v>70</v>
      </c>
      <c r="B42" s="53" t="s">
        <v>107</v>
      </c>
      <c r="C42" s="54" t="s">
        <v>108</v>
      </c>
      <c r="D42" s="55"/>
      <c r="E42" s="110">
        <v>0.14124384000000001</v>
      </c>
      <c r="F42" s="110">
        <v>0.10358472000000001</v>
      </c>
      <c r="G42" s="110">
        <v>1.6319999999999998E-4</v>
      </c>
      <c r="H42" s="110">
        <v>4.5679999999999996E-5</v>
      </c>
      <c r="I42" s="110">
        <v>7.6283400000000008E-3</v>
      </c>
      <c r="J42" s="110">
        <v>7.6283400000000008E-3</v>
      </c>
      <c r="K42" s="110">
        <v>7.6283400000000008E-3</v>
      </c>
      <c r="L42" s="110">
        <v>4.2967599999999993E-3</v>
      </c>
      <c r="M42" s="110">
        <v>3.8099264399999999</v>
      </c>
      <c r="N42" s="110" t="s">
        <v>396</v>
      </c>
      <c r="O42" s="110">
        <v>8.1600000000000005E-5</v>
      </c>
      <c r="P42" s="110" t="s">
        <v>396</v>
      </c>
      <c r="Q42" s="110" t="s">
        <v>396</v>
      </c>
      <c r="R42" s="110">
        <v>4.0800000000000005E-4</v>
      </c>
      <c r="S42" s="110">
        <v>1.3872000000000001E-2</v>
      </c>
      <c r="T42" s="110">
        <v>5.7120000000000011E-4</v>
      </c>
      <c r="U42" s="110">
        <v>8.1600000000000005E-5</v>
      </c>
      <c r="V42" s="110">
        <v>8.1600000000000006E-3</v>
      </c>
      <c r="W42" s="110" t="s">
        <v>396</v>
      </c>
      <c r="X42" s="110">
        <v>2.9379999999999999E-4</v>
      </c>
      <c r="Y42" s="110">
        <v>3.59E-4</v>
      </c>
      <c r="Z42" s="110" t="s">
        <v>396</v>
      </c>
      <c r="AA42" s="110" t="s">
        <v>396</v>
      </c>
      <c r="AB42" s="110">
        <v>6.5280000000000004E-4</v>
      </c>
      <c r="AC42" s="110" t="s">
        <v>396</v>
      </c>
      <c r="AD42" s="110" t="s">
        <v>396</v>
      </c>
      <c r="AE42" s="111"/>
      <c r="AF42" s="112">
        <v>327.33754120355451</v>
      </c>
      <c r="AG42" s="112" t="s">
        <v>385</v>
      </c>
      <c r="AH42" s="112" t="s">
        <v>385</v>
      </c>
      <c r="AI42" s="112">
        <v>18.726320604293921</v>
      </c>
      <c r="AJ42" s="112" t="s">
        <v>385</v>
      </c>
      <c r="AK42" s="112" t="s">
        <v>385</v>
      </c>
      <c r="AL42" s="121" t="s">
        <v>49</v>
      </c>
    </row>
    <row r="43" spans="1:38" ht="26.25" customHeight="1" thickBot="1" x14ac:dyDescent="0.25">
      <c r="A43" s="53" t="s">
        <v>103</v>
      </c>
      <c r="B43" s="53" t="s">
        <v>109</v>
      </c>
      <c r="C43" s="54" t="s">
        <v>110</v>
      </c>
      <c r="D43" s="55"/>
      <c r="E43" s="110">
        <v>0.226586387</v>
      </c>
      <c r="F43" s="110">
        <v>1.4665504000000003E-2</v>
      </c>
      <c r="G43" s="110">
        <v>5.5491224000000006E-2</v>
      </c>
      <c r="H43" s="110">
        <v>6.7049319999999997E-5</v>
      </c>
      <c r="I43" s="110">
        <v>2.6878296000000003E-2</v>
      </c>
      <c r="J43" s="110">
        <v>6.0227376999999992E-2</v>
      </c>
      <c r="K43" s="110">
        <v>0.12645126300000001</v>
      </c>
      <c r="L43" s="110">
        <v>6.1195299085672495E-3</v>
      </c>
      <c r="M43" s="110">
        <v>0.189130882</v>
      </c>
      <c r="N43" s="110">
        <v>1.7159448573747578E-3</v>
      </c>
      <c r="O43" s="110">
        <v>6.1986963325060787E-4</v>
      </c>
      <c r="P43" s="110">
        <v>2.9677376157258409E-4</v>
      </c>
      <c r="Q43" s="110">
        <v>5.9848744019975694E-4</v>
      </c>
      <c r="R43" s="110">
        <v>1.3898475676167186E-3</v>
      </c>
      <c r="S43" s="110">
        <v>7.4842728518894057E-4</v>
      </c>
      <c r="T43" s="110">
        <v>8.810588015924079E-4</v>
      </c>
      <c r="U43" s="110">
        <v>2.732842001636671E-4</v>
      </c>
      <c r="V43" s="110">
        <v>2.6857437835277078E-2</v>
      </c>
      <c r="W43" s="110">
        <v>5.8497544761488916E-3</v>
      </c>
      <c r="X43" s="110">
        <v>4.5876967100631441E-4</v>
      </c>
      <c r="Y43" s="110">
        <v>7.4222921764611008E-4</v>
      </c>
      <c r="Z43" s="110">
        <v>2.3389701127701356E-4</v>
      </c>
      <c r="AA43" s="110">
        <v>1.8748658718918871E-4</v>
      </c>
      <c r="AB43" s="110">
        <v>1.622382487118627E-3</v>
      </c>
      <c r="AC43" s="110">
        <v>3.8484588245480761E-4</v>
      </c>
      <c r="AD43" s="110">
        <v>1.0903029776577514E-4</v>
      </c>
      <c r="AE43" s="111"/>
      <c r="AF43" s="112">
        <v>87.889996353900045</v>
      </c>
      <c r="AG43" s="112">
        <v>10.673759739999998</v>
      </c>
      <c r="AH43" s="112">
        <v>1537.697601035999</v>
      </c>
      <c r="AI43" s="112">
        <v>1164.3040129700005</v>
      </c>
      <c r="AJ43" s="112" t="s">
        <v>392</v>
      </c>
      <c r="AK43" s="112" t="s">
        <v>385</v>
      </c>
      <c r="AL43" s="121" t="s">
        <v>49</v>
      </c>
    </row>
    <row r="44" spans="1:38" ht="26.25" customHeight="1" thickBot="1" x14ac:dyDescent="0.25">
      <c r="A44" s="53" t="s">
        <v>70</v>
      </c>
      <c r="B44" s="53" t="s">
        <v>111</v>
      </c>
      <c r="C44" s="54" t="s">
        <v>112</v>
      </c>
      <c r="D44" s="55"/>
      <c r="E44" s="110">
        <v>2.0906925899999997</v>
      </c>
      <c r="F44" s="110">
        <v>0.27430010999999999</v>
      </c>
      <c r="G44" s="110">
        <v>1.2653999999999999E-3</v>
      </c>
      <c r="H44" s="110">
        <v>4.9308000000000002E-4</v>
      </c>
      <c r="I44" s="110">
        <v>0.11529339</v>
      </c>
      <c r="J44" s="110">
        <v>0.11529339</v>
      </c>
      <c r="K44" s="110">
        <v>0.11529339</v>
      </c>
      <c r="L44" s="110">
        <v>6.6686159999999994E-2</v>
      </c>
      <c r="M44" s="110">
        <v>3.2072433599999997</v>
      </c>
      <c r="N44" s="110" t="s">
        <v>396</v>
      </c>
      <c r="O44" s="110">
        <v>6.3269999999999993E-4</v>
      </c>
      <c r="P44" s="110" t="s">
        <v>396</v>
      </c>
      <c r="Q44" s="110" t="s">
        <v>396</v>
      </c>
      <c r="R44" s="110">
        <v>3.1635000000000001E-3</v>
      </c>
      <c r="S44" s="110">
        <v>0.10755899999999999</v>
      </c>
      <c r="T44" s="110">
        <v>4.4289000000000004E-3</v>
      </c>
      <c r="U44" s="110">
        <v>6.3269999999999993E-4</v>
      </c>
      <c r="V44" s="110">
        <v>6.3269999999999993E-2</v>
      </c>
      <c r="W44" s="110" t="s">
        <v>396</v>
      </c>
      <c r="X44" s="110">
        <v>1.9307999999999999E-3</v>
      </c>
      <c r="Y44" s="110">
        <v>3.1308E-3</v>
      </c>
      <c r="Z44" s="110" t="s">
        <v>396</v>
      </c>
      <c r="AA44" s="110" t="s">
        <v>396</v>
      </c>
      <c r="AB44" s="110">
        <v>5.0616000000000003E-3</v>
      </c>
      <c r="AC44" s="110" t="s">
        <v>396</v>
      </c>
      <c r="AD44" s="110" t="s">
        <v>396</v>
      </c>
      <c r="AE44" s="111"/>
      <c r="AF44" s="112">
        <v>2476.2582710513102</v>
      </c>
      <c r="AG44" s="112" t="s">
        <v>385</v>
      </c>
      <c r="AH44" s="112" t="s">
        <v>385</v>
      </c>
      <c r="AI44" s="112">
        <v>180.38865468025617</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0.65638897100000004</v>
      </c>
      <c r="F46" s="110">
        <v>1.1507125241885721</v>
      </c>
      <c r="G46" s="110">
        <v>0.37004550799999997</v>
      </c>
      <c r="H46" s="110">
        <v>8.2899148000000006E-2</v>
      </c>
      <c r="I46" s="110">
        <v>1.7565447000000001E-2</v>
      </c>
      <c r="J46" s="110">
        <v>2.1665895000000001E-2</v>
      </c>
      <c r="K46" s="110">
        <v>3.6158222999999996E-2</v>
      </c>
      <c r="L46" s="110">
        <v>4.8490287953303702E-3</v>
      </c>
      <c r="M46" s="110">
        <v>0.27314321200000002</v>
      </c>
      <c r="N46" s="110">
        <v>5.1085191384570173E-3</v>
      </c>
      <c r="O46" s="110">
        <v>5.2825616393265234E-4</v>
      </c>
      <c r="P46" s="110">
        <v>3.7067982782121238E-3</v>
      </c>
      <c r="Q46" s="110">
        <v>3.197982030102622E-3</v>
      </c>
      <c r="R46" s="110">
        <v>9.2276578451536823E-4</v>
      </c>
      <c r="S46" s="110">
        <v>1.1300835695006878E-3</v>
      </c>
      <c r="T46" s="110">
        <v>2.0779785467411093E-3</v>
      </c>
      <c r="U46" s="110">
        <v>2.1455768283452675E-3</v>
      </c>
      <c r="V46" s="110">
        <v>1.5680574898266054E-2</v>
      </c>
      <c r="W46" s="110">
        <v>3.1939771184016405E-2</v>
      </c>
      <c r="X46" s="110">
        <v>1.6875723639171898E-4</v>
      </c>
      <c r="Y46" s="110">
        <v>4.7130678955091098E-4</v>
      </c>
      <c r="Z46" s="110">
        <v>2.0791800700495835E-4</v>
      </c>
      <c r="AA46" s="110">
        <v>1.1255433709287196E-4</v>
      </c>
      <c r="AB46" s="110">
        <v>9.6053637004045998E-4</v>
      </c>
      <c r="AC46" s="110">
        <v>1.3242919195676484E-2</v>
      </c>
      <c r="AD46" s="110">
        <v>5.9048521369002502E-3</v>
      </c>
      <c r="AE46" s="111"/>
      <c r="AF46" s="112">
        <v>20.026485574692781</v>
      </c>
      <c r="AG46" s="112">
        <v>32.700712600000003</v>
      </c>
      <c r="AH46" s="112">
        <v>1549.5948643600004</v>
      </c>
      <c r="AI46" s="112">
        <v>6168.4189585849954</v>
      </c>
      <c r="AJ46" s="112">
        <v>13.291363199999999</v>
      </c>
      <c r="AK46" s="112" t="s">
        <v>385</v>
      </c>
      <c r="AL46" s="121" t="s">
        <v>49</v>
      </c>
    </row>
    <row r="47" spans="1:38" ht="26.25" customHeight="1" thickBot="1" x14ac:dyDescent="0.25">
      <c r="A47" s="53" t="s">
        <v>70</v>
      </c>
      <c r="B47" s="53" t="s">
        <v>117</v>
      </c>
      <c r="C47" s="54" t="s">
        <v>118</v>
      </c>
      <c r="D47" s="55"/>
      <c r="E47" s="110">
        <v>4.5542049151246045E-2</v>
      </c>
      <c r="F47" s="110">
        <v>2.6121786829180554E-4</v>
      </c>
      <c r="G47" s="110">
        <v>2.6548416453574275E-3</v>
      </c>
      <c r="H47" s="110">
        <v>1.8357603756492823E-7</v>
      </c>
      <c r="I47" s="110">
        <v>2.6460727157922263E-4</v>
      </c>
      <c r="J47" s="110">
        <v>2.6460727157922263E-4</v>
      </c>
      <c r="K47" s="110">
        <v>2.6460727157922263E-4</v>
      </c>
      <c r="L47" s="110">
        <v>1.2723233136618841E-4</v>
      </c>
      <c r="M47" s="110">
        <v>1.9834601468116959E-2</v>
      </c>
      <c r="N47" s="110">
        <v>1.4714541385971278E-10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136.850761944</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1.4672000000000001</v>
      </c>
      <c r="G48" s="110" t="s">
        <v>385</v>
      </c>
      <c r="H48" s="110" t="s">
        <v>385</v>
      </c>
      <c r="I48" s="110">
        <v>9.1700000000000011E-3</v>
      </c>
      <c r="J48" s="110">
        <v>7.7028000000000013E-2</v>
      </c>
      <c r="K48" s="110">
        <v>0.16322600000000001</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1.8340000000000001</v>
      </c>
      <c r="AL48" s="121" t="s">
        <v>397</v>
      </c>
    </row>
    <row r="49" spans="1:38" ht="26.25" customHeight="1" thickBot="1" x14ac:dyDescent="0.25">
      <c r="A49" s="53" t="s">
        <v>119</v>
      </c>
      <c r="B49" s="53" t="s">
        <v>122</v>
      </c>
      <c r="C49" s="54" t="s">
        <v>123</v>
      </c>
      <c r="D49" s="55"/>
      <c r="E49" s="110">
        <v>1.621006097689E-3</v>
      </c>
      <c r="F49" s="110">
        <v>1.1473052169117001E-2</v>
      </c>
      <c r="G49" s="110">
        <v>1.1920054201679999E-3</v>
      </c>
      <c r="H49" s="110">
        <v>5.5130250682769999E-3</v>
      </c>
      <c r="I49" s="110">
        <v>9.0890413287809987E-2</v>
      </c>
      <c r="J49" s="110">
        <v>0.21754098918065998</v>
      </c>
      <c r="K49" s="110">
        <v>0.51703235099787004</v>
      </c>
      <c r="L49" s="110">
        <v>4.4536302511026894E-2</v>
      </c>
      <c r="M49" s="110">
        <v>1.5654031165965998</v>
      </c>
      <c r="N49" s="110">
        <v>0.56620257457979994</v>
      </c>
      <c r="O49" s="110">
        <v>1.043004742647E-2</v>
      </c>
      <c r="P49" s="110">
        <v>1.7880081302519998E-2</v>
      </c>
      <c r="Q49" s="110">
        <v>1.9370088077729997E-2</v>
      </c>
      <c r="R49" s="110">
        <v>0.25330115178570001</v>
      </c>
      <c r="S49" s="110">
        <v>7.1520325210079991E-2</v>
      </c>
      <c r="T49" s="110">
        <v>0.17880081302519998</v>
      </c>
      <c r="U49" s="110">
        <v>2.384010840336E-2</v>
      </c>
      <c r="V49" s="110">
        <v>0.3278014905462</v>
      </c>
      <c r="W49" s="110">
        <v>4.4700203256299993</v>
      </c>
      <c r="X49" s="110">
        <v>0.2384010840336</v>
      </c>
      <c r="Y49" s="110">
        <v>0.29800135504199998</v>
      </c>
      <c r="Z49" s="110">
        <v>0.14900067752099999</v>
      </c>
      <c r="AA49" s="110">
        <v>0.1043004742647</v>
      </c>
      <c r="AB49" s="110">
        <v>0.78970359086130004</v>
      </c>
      <c r="AC49" s="110" t="s">
        <v>396</v>
      </c>
      <c r="AD49" s="110" t="s">
        <v>396</v>
      </c>
      <c r="AE49" s="111"/>
      <c r="AF49" s="112" t="s">
        <v>385</v>
      </c>
      <c r="AG49" s="112" t="s">
        <v>385</v>
      </c>
      <c r="AH49" s="112" t="s">
        <v>385</v>
      </c>
      <c r="AI49" s="112" t="s">
        <v>385</v>
      </c>
      <c r="AJ49" s="112" t="s">
        <v>385</v>
      </c>
      <c r="AK49" s="112">
        <v>1.4940067752099999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0.5246603580000001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9.5880270000000003</v>
      </c>
      <c r="AL51" s="121" t="s">
        <v>400</v>
      </c>
    </row>
    <row r="52" spans="1:38" ht="26.25" customHeight="1" thickBot="1" x14ac:dyDescent="0.25">
      <c r="A52" s="53" t="s">
        <v>119</v>
      </c>
      <c r="B52" s="57" t="s">
        <v>128</v>
      </c>
      <c r="C52" s="59" t="s">
        <v>362</v>
      </c>
      <c r="D52" s="56"/>
      <c r="E52" s="110">
        <v>0.194495</v>
      </c>
      <c r="F52" s="110">
        <v>0.61126999999999998</v>
      </c>
      <c r="G52" s="110">
        <v>1.3614649999999999</v>
      </c>
      <c r="H52" s="110" t="s">
        <v>401</v>
      </c>
      <c r="I52" s="110">
        <v>1.1114000000000001E-2</v>
      </c>
      <c r="J52" s="110">
        <v>2.7785000000000001E-2</v>
      </c>
      <c r="K52" s="110">
        <v>3.3341999999999997E-2</v>
      </c>
      <c r="L52" s="110" t="s">
        <v>396</v>
      </c>
      <c r="M52" s="110">
        <v>0.22783700000000001</v>
      </c>
      <c r="N52" s="110">
        <v>1.6670999999999998E-2</v>
      </c>
      <c r="O52" s="110">
        <v>2.7785000000000002E-3</v>
      </c>
      <c r="P52" s="110">
        <v>3.3341999999999994E-3</v>
      </c>
      <c r="Q52" s="110">
        <v>5.5570000000000001E-4</v>
      </c>
      <c r="R52" s="110">
        <v>5.5570000000000001E-4</v>
      </c>
      <c r="S52" s="110">
        <v>6.6683999999999988E-3</v>
      </c>
      <c r="T52" s="110">
        <v>2.9452100000000002E-2</v>
      </c>
      <c r="U52" s="110">
        <v>5.5570000000000001E-4</v>
      </c>
      <c r="V52" s="110">
        <v>5.5570000000000003E-3</v>
      </c>
      <c r="W52" s="110">
        <v>6.6683999999999988E-3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5.5570000000000004</v>
      </c>
      <c r="AL52" s="121" t="s">
        <v>402</v>
      </c>
    </row>
    <row r="53" spans="1:38" ht="26.25" customHeight="1" thickBot="1" x14ac:dyDescent="0.25">
      <c r="A53" s="53" t="s">
        <v>119</v>
      </c>
      <c r="B53" s="57" t="s">
        <v>129</v>
      </c>
      <c r="C53" s="59" t="s">
        <v>130</v>
      </c>
      <c r="D53" s="56"/>
      <c r="E53" s="110" t="s">
        <v>385</v>
      </c>
      <c r="F53" s="110">
        <v>1.4103111850313104</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2.4668615400031122</v>
      </c>
      <c r="AL53" s="121" t="s">
        <v>403</v>
      </c>
    </row>
    <row r="54" spans="1:38" ht="37.5" customHeight="1" thickBot="1" x14ac:dyDescent="0.25">
      <c r="A54" s="53" t="s">
        <v>119</v>
      </c>
      <c r="B54" s="57" t="s">
        <v>131</v>
      </c>
      <c r="C54" s="59" t="s">
        <v>132</v>
      </c>
      <c r="D54" s="56"/>
      <c r="E54" s="110" t="s">
        <v>385</v>
      </c>
      <c r="F54" s="110">
        <v>1.4707943193650002</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73522.691823000001</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1.5364218966888643</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1514262</v>
      </c>
      <c r="AL56" s="121" t="s">
        <v>406</v>
      </c>
    </row>
    <row r="57" spans="1:38" ht="26.25" customHeight="1" thickBot="1" x14ac:dyDescent="0.25">
      <c r="A57" s="53" t="s">
        <v>53</v>
      </c>
      <c r="B57" s="53" t="s">
        <v>137</v>
      </c>
      <c r="C57" s="54" t="s">
        <v>138</v>
      </c>
      <c r="D57" s="55"/>
      <c r="E57" s="110" t="s">
        <v>401</v>
      </c>
      <c r="F57" s="110" t="s">
        <v>401</v>
      </c>
      <c r="G57" s="110" t="s">
        <v>401</v>
      </c>
      <c r="H57" s="110" t="s">
        <v>401</v>
      </c>
      <c r="I57" s="110">
        <v>2.0726154E-2</v>
      </c>
      <c r="J57" s="110">
        <v>4.8361022000000004E-2</v>
      </c>
      <c r="K57" s="110">
        <v>0.115145261</v>
      </c>
      <c r="L57" s="110">
        <v>6.2178462000000002E-4</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2698.8152869999999</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6.1174299999999999E-4</v>
      </c>
      <c r="J58" s="110">
        <v>7.3409469999999996E-3</v>
      </c>
      <c r="K58" s="110">
        <v>6.1174574000000002E-2</v>
      </c>
      <c r="L58" s="110">
        <v>2.8140177999999998E-6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873.28426000000002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2.159958E-2</v>
      </c>
      <c r="J59" s="110">
        <v>2.2549012E-2</v>
      </c>
      <c r="K59" s="110">
        <v>2.3735797999999999E-2</v>
      </c>
      <c r="L59" s="110">
        <v>1.3391739600000001E-5</v>
      </c>
      <c r="M59" s="110" t="s">
        <v>401</v>
      </c>
      <c r="N59" s="110">
        <v>0.80503837830000002</v>
      </c>
      <c r="O59" s="110">
        <v>4.5241141870000001E-2</v>
      </c>
      <c r="P59" s="110">
        <v>1.0810361969999999E-3</v>
      </c>
      <c r="Q59" s="110">
        <v>8.4503225809999999E-2</v>
      </c>
      <c r="R59" s="110">
        <v>0.10533208177</v>
      </c>
      <c r="S59" s="110">
        <v>2.5224177930000002E-3</v>
      </c>
      <c r="T59" s="110">
        <v>0.13647524551000001</v>
      </c>
      <c r="U59" s="110">
        <v>0.40053951920000003</v>
      </c>
      <c r="V59" s="110">
        <v>0.13332779763000002</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360.34539899999999</v>
      </c>
      <c r="AL59" s="121" t="s">
        <v>409</v>
      </c>
    </row>
    <row r="60" spans="1:38" ht="26.25" customHeight="1" thickBot="1" x14ac:dyDescent="0.25">
      <c r="A60" s="53" t="s">
        <v>53</v>
      </c>
      <c r="B60" s="61" t="s">
        <v>142</v>
      </c>
      <c r="C60" s="54" t="s">
        <v>143</v>
      </c>
      <c r="D60" s="96"/>
      <c r="E60" s="110">
        <v>3.6692694999999997E-2</v>
      </c>
      <c r="F60" s="110">
        <v>1.0488469999999999E-3</v>
      </c>
      <c r="G60" s="110">
        <v>7.8902160000000002E-3</v>
      </c>
      <c r="H60" s="110" t="s">
        <v>385</v>
      </c>
      <c r="I60" s="110">
        <v>2.3859820000000009E-3</v>
      </c>
      <c r="J60" s="110">
        <v>2.6155983000000018E-2</v>
      </c>
      <c r="K60" s="110">
        <v>0.215854567</v>
      </c>
      <c r="L60" s="110" t="s">
        <v>385</v>
      </c>
      <c r="M60" s="110">
        <v>4.2266471999999999E-2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97.267393340999988</v>
      </c>
      <c r="AG60" s="112">
        <v>61.227380000000004</v>
      </c>
      <c r="AH60" s="112">
        <v>165.33953028000002</v>
      </c>
      <c r="AI60" s="112">
        <v>5.2134750000000001E-2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0.11893064689298391</v>
      </c>
      <c r="J61" s="110">
        <v>1.1893064689298389</v>
      </c>
      <c r="K61" s="110">
        <v>3.9747104108184965</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3.5435599999999998</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0.25793934800000001</v>
      </c>
      <c r="F63" s="110">
        <v>0.12540881755002098</v>
      </c>
      <c r="G63" s="110">
        <v>0.42707853200000001</v>
      </c>
      <c r="H63" s="110">
        <v>2.3386837000000001E-2</v>
      </c>
      <c r="I63" s="110">
        <v>1.5846498000000001E-2</v>
      </c>
      <c r="J63" s="110">
        <v>2.2293916E-2</v>
      </c>
      <c r="K63" s="110">
        <v>6.9327327999999994E-2</v>
      </c>
      <c r="L63" s="110" t="s">
        <v>396</v>
      </c>
      <c r="M63" s="110">
        <v>0.55351948300000009</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7.1454930299999999</v>
      </c>
      <c r="AG63" s="112">
        <v>510.81677972979998</v>
      </c>
      <c r="AH63" s="112">
        <v>763.50170520000017</v>
      </c>
      <c r="AI63" s="112" t="s">
        <v>392</v>
      </c>
      <c r="AJ63" s="112" t="s">
        <v>385</v>
      </c>
      <c r="AK63" s="112" t="s">
        <v>385</v>
      </c>
      <c r="AL63" s="121" t="s">
        <v>399</v>
      </c>
    </row>
    <row r="64" spans="1:38" ht="26.25" customHeight="1" thickBot="1" x14ac:dyDescent="0.25">
      <c r="A64" s="53" t="s">
        <v>53</v>
      </c>
      <c r="B64" s="61" t="s">
        <v>150</v>
      </c>
      <c r="C64" s="54" t="s">
        <v>151</v>
      </c>
      <c r="D64" s="55"/>
      <c r="E64" s="110">
        <v>0.22532978499999998</v>
      </c>
      <c r="F64" s="110">
        <v>2.945993E-3</v>
      </c>
      <c r="G64" s="110">
        <v>1.2290719999999999E-3</v>
      </c>
      <c r="H64" s="110">
        <v>4.5888400000000003E-3</v>
      </c>
      <c r="I64" s="110">
        <v>3.6872139999999999E-3</v>
      </c>
      <c r="J64" s="110">
        <v>6.1453570000000006E-3</v>
      </c>
      <c r="K64" s="110">
        <v>1.0242263E-2</v>
      </c>
      <c r="L64" s="110">
        <v>6.6369851999999998E-5</v>
      </c>
      <c r="M64" s="110">
        <v>7.553668899999999E-2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4706.050297068</v>
      </c>
      <c r="AI64" s="112" t="s">
        <v>385</v>
      </c>
      <c r="AJ64" s="112" t="s">
        <v>385</v>
      </c>
      <c r="AK64" s="112">
        <v>458.88400000000001</v>
      </c>
      <c r="AL64" s="121" t="s">
        <v>413</v>
      </c>
    </row>
    <row r="65" spans="1:38" ht="26.25" customHeight="1" thickBot="1" x14ac:dyDescent="0.25">
      <c r="A65" s="53" t="s">
        <v>53</v>
      </c>
      <c r="B65" s="57" t="s">
        <v>152</v>
      </c>
      <c r="C65" s="54" t="s">
        <v>153</v>
      </c>
      <c r="D65" s="55"/>
      <c r="E65" s="110">
        <v>0.34069687499999995</v>
      </c>
      <c r="F65" s="110" t="s">
        <v>385</v>
      </c>
      <c r="G65" s="110" t="s">
        <v>385</v>
      </c>
      <c r="H65" s="110">
        <v>4.126144E-3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5.7352814999999998E-3</v>
      </c>
      <c r="AG65" s="112" t="s">
        <v>385</v>
      </c>
      <c r="AH65" s="112" t="s">
        <v>385</v>
      </c>
      <c r="AI65" s="112" t="s">
        <v>385</v>
      </c>
      <c r="AJ65" s="112" t="s">
        <v>385</v>
      </c>
      <c r="AK65" s="112">
        <v>646.23099999999999</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5.8032699E-2</v>
      </c>
      <c r="F67" s="110">
        <v>3.1696000000000003E-5</v>
      </c>
      <c r="G67" s="110">
        <v>8.2580940000000005E-3</v>
      </c>
      <c r="H67" s="110" t="s">
        <v>385</v>
      </c>
      <c r="I67" s="110">
        <v>4.8177153E-2</v>
      </c>
      <c r="J67" s="110">
        <v>8.0295252999999997E-2</v>
      </c>
      <c r="K67" s="110">
        <v>0.133825421</v>
      </c>
      <c r="L67" s="110">
        <v>8.6718875399999999E-4</v>
      </c>
      <c r="M67" s="110">
        <v>0.21388648900000001</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262.447724515</v>
      </c>
      <c r="AI67" s="112" t="s">
        <v>385</v>
      </c>
      <c r="AJ67" s="112" t="s">
        <v>385</v>
      </c>
      <c r="AK67" s="112">
        <v>71.638072000000008</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0.54848314000000009</v>
      </c>
      <c r="F70" s="110">
        <v>0.55735862118599999</v>
      </c>
      <c r="G70" s="110">
        <v>1.4021457689999999</v>
      </c>
      <c r="H70" s="110">
        <v>0.136983668</v>
      </c>
      <c r="I70" s="110">
        <v>7.0459069000000013E-2</v>
      </c>
      <c r="J70" s="110">
        <v>0.11616909300000001</v>
      </c>
      <c r="K70" s="110">
        <v>0.18895472499999999</v>
      </c>
      <c r="L70" s="110">
        <v>1.2682632420000001E-3</v>
      </c>
      <c r="M70" s="110">
        <v>0.91564796800000003</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6547.1569728194991</v>
      </c>
      <c r="AG70" s="112" t="s">
        <v>385</v>
      </c>
      <c r="AH70" s="112">
        <v>2961.0197069920005</v>
      </c>
      <c r="AI70" s="112" t="s">
        <v>392</v>
      </c>
      <c r="AJ70" s="112">
        <v>21.185889838181819</v>
      </c>
      <c r="AK70" s="112" t="s">
        <v>385</v>
      </c>
      <c r="AL70" s="121" t="s">
        <v>399</v>
      </c>
    </row>
    <row r="71" spans="1:38" ht="26.25" customHeight="1" thickBot="1" x14ac:dyDescent="0.25">
      <c r="A71" s="53" t="s">
        <v>53</v>
      </c>
      <c r="B71" s="53" t="s">
        <v>163</v>
      </c>
      <c r="C71" s="54" t="s">
        <v>164</v>
      </c>
      <c r="D71" s="60"/>
      <c r="E71" s="110">
        <v>2.3243800000000001E-4</v>
      </c>
      <c r="F71" s="110">
        <v>1.53734960027</v>
      </c>
      <c r="G71" s="110">
        <v>2.131E-6</v>
      </c>
      <c r="H71" s="110" t="s">
        <v>392</v>
      </c>
      <c r="I71" s="110">
        <v>3.1990999999999999E-5</v>
      </c>
      <c r="J71" s="110">
        <v>4.0091E-5</v>
      </c>
      <c r="K71" s="110">
        <v>4.0496999999999995E-5</v>
      </c>
      <c r="L71" s="110" t="s">
        <v>396</v>
      </c>
      <c r="M71" s="110">
        <v>2.0171700000000002E-4</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4.9222807199999998</v>
      </c>
      <c r="AI71" s="112" t="s">
        <v>385</v>
      </c>
      <c r="AJ71" s="112" t="s">
        <v>385</v>
      </c>
      <c r="AK71" s="112" t="s">
        <v>385</v>
      </c>
      <c r="AL71" s="121" t="s">
        <v>399</v>
      </c>
    </row>
    <row r="72" spans="1:38" ht="26.25" customHeight="1" thickBot="1" x14ac:dyDescent="0.25">
      <c r="A72" s="53" t="s">
        <v>53</v>
      </c>
      <c r="B72" s="53" t="s">
        <v>165</v>
      </c>
      <c r="C72" s="54" t="s">
        <v>166</v>
      </c>
      <c r="D72" s="55"/>
      <c r="E72" s="110">
        <v>3.2859170340000001</v>
      </c>
      <c r="F72" s="110">
        <v>0.51434918299999999</v>
      </c>
      <c r="G72" s="110">
        <v>6.2832194440000002</v>
      </c>
      <c r="H72" s="110">
        <v>2.497E-6</v>
      </c>
      <c r="I72" s="110">
        <v>0.21557463999999998</v>
      </c>
      <c r="J72" s="110">
        <v>0.38568758000000003</v>
      </c>
      <c r="K72" s="110">
        <v>2.247019324</v>
      </c>
      <c r="L72" s="110">
        <v>7.7606870399999988E-4</v>
      </c>
      <c r="M72" s="110">
        <v>100.83909548400001</v>
      </c>
      <c r="N72" s="110">
        <v>4.6376529962212896</v>
      </c>
      <c r="O72" s="110">
        <v>8.2068748468998171E-2</v>
      </c>
      <c r="P72" s="110">
        <v>4.0403122769112794E-2</v>
      </c>
      <c r="Q72" s="110">
        <v>0.45007227758782897</v>
      </c>
      <c r="R72" s="110">
        <v>0.41136681171256778</v>
      </c>
      <c r="S72" s="110">
        <v>0.27544692843999996</v>
      </c>
      <c r="T72" s="110">
        <v>0.17748003029917636</v>
      </c>
      <c r="U72" s="110">
        <v>8.9093885999999997E-2</v>
      </c>
      <c r="V72" s="110">
        <v>7.426650732586471</v>
      </c>
      <c r="W72" s="110">
        <v>34.312570678</v>
      </c>
      <c r="X72" s="110" t="s">
        <v>396</v>
      </c>
      <c r="Y72" s="110" t="s">
        <v>396</v>
      </c>
      <c r="Z72" s="110" t="s">
        <v>396</v>
      </c>
      <c r="AA72" s="110" t="s">
        <v>396</v>
      </c>
      <c r="AB72" s="110">
        <v>12.03673946256</v>
      </c>
      <c r="AC72" s="110">
        <v>0.11243249999999999</v>
      </c>
      <c r="AD72" s="110">
        <v>23.281564179999997</v>
      </c>
      <c r="AE72" s="111"/>
      <c r="AF72" s="112" t="s">
        <v>392</v>
      </c>
      <c r="AG72" s="112">
        <v>79936.184006310403</v>
      </c>
      <c r="AH72" s="112">
        <v>4135.5026695800007</v>
      </c>
      <c r="AI72" s="112" t="s">
        <v>385</v>
      </c>
      <c r="AJ72" s="112" t="s">
        <v>385</v>
      </c>
      <c r="AK72" s="112">
        <v>5069.7656719999995</v>
      </c>
      <c r="AL72" s="121" t="s">
        <v>419</v>
      </c>
    </row>
    <row r="73" spans="1:38" ht="26.25" customHeight="1" thickBot="1" x14ac:dyDescent="0.25">
      <c r="A73" s="53" t="s">
        <v>53</v>
      </c>
      <c r="B73" s="53" t="s">
        <v>167</v>
      </c>
      <c r="C73" s="54" t="s">
        <v>168</v>
      </c>
      <c r="D73" s="55"/>
      <c r="E73" s="110">
        <v>8.1412450000000001E-3</v>
      </c>
      <c r="F73" s="110">
        <v>1.9535705E-2</v>
      </c>
      <c r="G73" s="110">
        <v>1.2391278E-2</v>
      </c>
      <c r="H73" s="110">
        <v>5.4140000000000002E-6</v>
      </c>
      <c r="I73" s="110">
        <v>1.1333512999999996E-2</v>
      </c>
      <c r="J73" s="110">
        <v>1.4366423999999996E-2</v>
      </c>
      <c r="K73" s="110">
        <v>1.5962687E-2</v>
      </c>
      <c r="L73" s="110">
        <v>1.1333512999999998E-3</v>
      </c>
      <c r="M73" s="110">
        <v>0.102477104</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175.87991999999997</v>
      </c>
      <c r="AH73" s="112">
        <v>16.974507240000001</v>
      </c>
      <c r="AI73" s="112" t="s">
        <v>385</v>
      </c>
      <c r="AJ73" s="112" t="s">
        <v>385</v>
      </c>
      <c r="AK73" s="112">
        <v>129.47796</v>
      </c>
      <c r="AL73" s="121" t="s">
        <v>420</v>
      </c>
    </row>
    <row r="74" spans="1:38" ht="26.25" customHeight="1" thickBot="1" x14ac:dyDescent="0.25">
      <c r="A74" s="53" t="s">
        <v>53</v>
      </c>
      <c r="B74" s="53" t="s">
        <v>169</v>
      </c>
      <c r="C74" s="54" t="s">
        <v>170</v>
      </c>
      <c r="D74" s="55"/>
      <c r="E74" s="110">
        <v>0.55101800000000001</v>
      </c>
      <c r="F74" s="110">
        <v>4.8655168000000006E-2</v>
      </c>
      <c r="G74" s="110">
        <v>2.441114029</v>
      </c>
      <c r="H74" s="110" t="s">
        <v>396</v>
      </c>
      <c r="I74" s="110">
        <v>0.105023481</v>
      </c>
      <c r="J74" s="110">
        <v>0.117831225</v>
      </c>
      <c r="K74" s="110">
        <v>0.128077412</v>
      </c>
      <c r="L74" s="110">
        <v>2.4155400630000001E-3</v>
      </c>
      <c r="M74" s="110">
        <v>16.552075571</v>
      </c>
      <c r="N74" s="110" t="s">
        <v>396</v>
      </c>
      <c r="O74" s="110" t="s">
        <v>396</v>
      </c>
      <c r="P74" s="110" t="s">
        <v>396</v>
      </c>
      <c r="Q74" s="110" t="s">
        <v>396</v>
      </c>
      <c r="R74" s="110" t="s">
        <v>396</v>
      </c>
      <c r="S74" s="110" t="s">
        <v>396</v>
      </c>
      <c r="T74" s="110" t="s">
        <v>396</v>
      </c>
      <c r="U74" s="110" t="s">
        <v>396</v>
      </c>
      <c r="V74" s="110" t="s">
        <v>396</v>
      </c>
      <c r="W74" s="110" t="s">
        <v>396</v>
      </c>
      <c r="X74" s="110">
        <v>1.2144466600000001E-2</v>
      </c>
      <c r="Y74" s="110">
        <v>3.4698476000000001E-3</v>
      </c>
      <c r="Z74" s="110">
        <v>3.4698476000000001E-3</v>
      </c>
      <c r="AA74" s="110">
        <v>1.7349238E-3</v>
      </c>
      <c r="AB74" s="110">
        <v>2.0819085600000002E-2</v>
      </c>
      <c r="AC74" s="110" t="s">
        <v>396</v>
      </c>
      <c r="AD74" s="110" t="s">
        <v>385</v>
      </c>
      <c r="AE74" s="111"/>
      <c r="AF74" s="112">
        <v>3.4849999999999999E-2</v>
      </c>
      <c r="AG74" s="112" t="s">
        <v>385</v>
      </c>
      <c r="AH74" s="112">
        <v>497.73424536000005</v>
      </c>
      <c r="AI74" s="112" t="s">
        <v>385</v>
      </c>
      <c r="AJ74" s="112" t="s">
        <v>385</v>
      </c>
      <c r="AK74" s="112">
        <v>173.49238</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8.4995650000000006E-3</v>
      </c>
      <c r="F76" s="110">
        <v>7.72736E-4</v>
      </c>
      <c r="G76" s="110">
        <v>3.1433471999999997E-2</v>
      </c>
      <c r="H76" s="110" t="s">
        <v>396</v>
      </c>
      <c r="I76" s="110">
        <v>8.9944000000000005E-5</v>
      </c>
      <c r="J76" s="110">
        <v>3.59775E-4</v>
      </c>
      <c r="K76" s="110">
        <v>8.9943799999999991E-4</v>
      </c>
      <c r="L76" s="110" t="s">
        <v>396</v>
      </c>
      <c r="M76" s="110">
        <v>1.6539390000000001E-3</v>
      </c>
      <c r="N76" s="110">
        <v>3.3421124000000007E-4</v>
      </c>
      <c r="O76" s="110">
        <v>1.5191420000000005E-5</v>
      </c>
      <c r="P76" s="110">
        <v>3.0382840000000009E-5</v>
      </c>
      <c r="Q76" s="110">
        <v>9.1148520000000011E-5</v>
      </c>
      <c r="R76" s="110" t="s">
        <v>396</v>
      </c>
      <c r="S76" s="110" t="s">
        <v>396</v>
      </c>
      <c r="T76" s="110" t="s">
        <v>396</v>
      </c>
      <c r="U76" s="110" t="s">
        <v>396</v>
      </c>
      <c r="V76" s="110">
        <v>1.5191420000000005E-5</v>
      </c>
      <c r="W76" s="110">
        <v>9.722508800000003E-4</v>
      </c>
      <c r="X76" s="110" t="s">
        <v>396</v>
      </c>
      <c r="Y76" s="110" t="s">
        <v>396</v>
      </c>
      <c r="Z76" s="110" t="s">
        <v>396</v>
      </c>
      <c r="AA76" s="110" t="s">
        <v>396</v>
      </c>
      <c r="AB76" s="110" t="s">
        <v>396</v>
      </c>
      <c r="AC76" s="110" t="s">
        <v>396</v>
      </c>
      <c r="AD76" s="110">
        <v>7.8995384000000012E-7</v>
      </c>
      <c r="AE76" s="111"/>
      <c r="AF76" s="112" t="s">
        <v>385</v>
      </c>
      <c r="AG76" s="112" t="s">
        <v>385</v>
      </c>
      <c r="AH76" s="112">
        <v>27.605098080000001</v>
      </c>
      <c r="AI76" s="112" t="s">
        <v>385</v>
      </c>
      <c r="AJ76" s="112" t="s">
        <v>385</v>
      </c>
      <c r="AK76" s="112">
        <v>0.30382840000000005</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2.1232299999999999E-2</v>
      </c>
      <c r="F78" s="110">
        <v>1.3746810999999999E-2</v>
      </c>
      <c r="G78" s="110">
        <v>7.6686033000000001E-2</v>
      </c>
      <c r="H78" s="110" t="s">
        <v>396</v>
      </c>
      <c r="I78" s="110">
        <v>6.6669620000000002E-3</v>
      </c>
      <c r="J78" s="110">
        <v>8.4510780000000008E-3</v>
      </c>
      <c r="K78" s="110">
        <v>9.3900860000000006E-3</v>
      </c>
      <c r="L78" s="110">
        <v>6.6669620000000001E-6</v>
      </c>
      <c r="M78" s="110">
        <v>1.2506508060000001</v>
      </c>
      <c r="N78" s="110">
        <v>1.7881197599998029E-4</v>
      </c>
      <c r="O78" s="110">
        <v>5.5086268453091196E-3</v>
      </c>
      <c r="P78" s="110">
        <v>1.7136147699999998E-3</v>
      </c>
      <c r="Q78" s="110">
        <v>7.2359650470205207E-3</v>
      </c>
      <c r="R78" s="110">
        <v>1.1920798399999999</v>
      </c>
      <c r="S78" s="110">
        <v>2.0861397199999998</v>
      </c>
      <c r="T78" s="110">
        <v>9.6856486999989324E-7</v>
      </c>
      <c r="U78" s="110" t="s">
        <v>396</v>
      </c>
      <c r="V78" s="110" t="s">
        <v>396</v>
      </c>
      <c r="W78" s="110">
        <v>3.35272455</v>
      </c>
      <c r="X78" s="110" t="s">
        <v>396</v>
      </c>
      <c r="Y78" s="110" t="s">
        <v>396</v>
      </c>
      <c r="Z78" s="110" t="s">
        <v>396</v>
      </c>
      <c r="AA78" s="110" t="s">
        <v>396</v>
      </c>
      <c r="AB78" s="110" t="s">
        <v>396</v>
      </c>
      <c r="AC78" s="110" t="s">
        <v>396</v>
      </c>
      <c r="AD78" s="110">
        <v>2.7566846300000001E-4</v>
      </c>
      <c r="AE78" s="111"/>
      <c r="AF78" s="112" t="s">
        <v>385</v>
      </c>
      <c r="AG78" s="112">
        <v>3.6186600000000002</v>
      </c>
      <c r="AH78" s="112">
        <v>226.89245556000003</v>
      </c>
      <c r="AI78" s="112" t="s">
        <v>385</v>
      </c>
      <c r="AJ78" s="112" t="s">
        <v>385</v>
      </c>
      <c r="AK78" s="112">
        <v>74.504989999999992</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1.3616034359999998</v>
      </c>
      <c r="F80" s="110">
        <v>0.26280384323210004</v>
      </c>
      <c r="G80" s="110">
        <v>0.98209362700000036</v>
      </c>
      <c r="H80" s="110">
        <v>3.0037110000000001E-3</v>
      </c>
      <c r="I80" s="110">
        <v>7.3295239000000026E-2</v>
      </c>
      <c r="J80" s="110">
        <v>9.1963257000000048E-2</v>
      </c>
      <c r="K80" s="110">
        <v>0.12166367799999998</v>
      </c>
      <c r="L80" s="110" t="s">
        <v>396</v>
      </c>
      <c r="M80" s="110">
        <v>2.9278453039999985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0.106614555089</v>
      </c>
      <c r="AG80" s="112" t="s">
        <v>392</v>
      </c>
      <c r="AH80" s="112">
        <v>4.594537572228</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6.49635951407096</v>
      </c>
      <c r="G82" s="110" t="s">
        <v>385</v>
      </c>
      <c r="H82" s="110" t="s">
        <v>385</v>
      </c>
      <c r="I82" s="110" t="s">
        <v>396</v>
      </c>
      <c r="J82" s="110" t="s">
        <v>385</v>
      </c>
      <c r="K82" s="110" t="s">
        <v>385</v>
      </c>
      <c r="L82" s="110" t="s">
        <v>385</v>
      </c>
      <c r="M82" s="110" t="s">
        <v>385</v>
      </c>
      <c r="N82" s="110" t="s">
        <v>385</v>
      </c>
      <c r="O82" s="110" t="s">
        <v>385</v>
      </c>
      <c r="P82" s="110">
        <v>3.0451422399999997E-2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5437754</v>
      </c>
      <c r="AL82" s="121" t="s">
        <v>431</v>
      </c>
    </row>
    <row r="83" spans="1:38" ht="26.25" customHeight="1" thickBot="1" x14ac:dyDescent="0.25">
      <c r="A83" s="53" t="s">
        <v>53</v>
      </c>
      <c r="B83" s="64" t="s">
        <v>188</v>
      </c>
      <c r="C83" s="65" t="s">
        <v>189</v>
      </c>
      <c r="D83" s="55"/>
      <c r="E83" s="110" t="s">
        <v>396</v>
      </c>
      <c r="F83" s="110">
        <v>1.8736934000000004E-2</v>
      </c>
      <c r="G83" s="110" t="s">
        <v>396</v>
      </c>
      <c r="H83" s="110" t="s">
        <v>385</v>
      </c>
      <c r="I83" s="110">
        <v>5.3639999999999995E-5</v>
      </c>
      <c r="J83" s="110">
        <v>6.4369199999999996E-4</v>
      </c>
      <c r="K83" s="110">
        <v>5.3641339999999996E-3</v>
      </c>
      <c r="L83" s="110">
        <v>3.0574799999999998E-6</v>
      </c>
      <c r="M83" s="110" t="s">
        <v>396</v>
      </c>
      <c r="N83" s="110" t="s">
        <v>385</v>
      </c>
      <c r="O83" s="110" t="s">
        <v>385</v>
      </c>
      <c r="P83" s="110" t="s">
        <v>385</v>
      </c>
      <c r="Q83" s="110" t="s">
        <v>385</v>
      </c>
      <c r="R83" s="110" t="s">
        <v>385</v>
      </c>
      <c r="S83" s="110" t="s">
        <v>385</v>
      </c>
      <c r="T83" s="110" t="s">
        <v>385</v>
      </c>
      <c r="U83" s="110" t="s">
        <v>385</v>
      </c>
      <c r="V83" s="110" t="s">
        <v>385</v>
      </c>
      <c r="W83" s="110">
        <v>7.6995099999999988E-3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109993</v>
      </c>
      <c r="AL83" s="121" t="s">
        <v>432</v>
      </c>
    </row>
    <row r="84" spans="1:38" ht="26.25" customHeight="1" thickBot="1" x14ac:dyDescent="0.25">
      <c r="A84" s="53" t="s">
        <v>53</v>
      </c>
      <c r="B84" s="64" t="s">
        <v>190</v>
      </c>
      <c r="C84" s="65" t="s">
        <v>191</v>
      </c>
      <c r="D84" s="55"/>
      <c r="E84" s="110" t="s">
        <v>396</v>
      </c>
      <c r="F84" s="110">
        <v>1.2900940000000001E-3</v>
      </c>
      <c r="G84" s="110" t="s">
        <v>385</v>
      </c>
      <c r="H84" s="110" t="s">
        <v>385</v>
      </c>
      <c r="I84" s="110">
        <v>4.41197E-4</v>
      </c>
      <c r="J84" s="110">
        <v>5.5289200000000003E-4</v>
      </c>
      <c r="K84" s="110">
        <v>5.5847700000000004E-4</v>
      </c>
      <c r="L84" s="110">
        <v>5.7355609999999998E-6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50.564</v>
      </c>
      <c r="AL84" s="121" t="s">
        <v>433</v>
      </c>
    </row>
    <row r="85" spans="1:38" ht="26.25" customHeight="1" thickBot="1" x14ac:dyDescent="0.25">
      <c r="A85" s="53" t="s">
        <v>185</v>
      </c>
      <c r="B85" s="59" t="s">
        <v>192</v>
      </c>
      <c r="C85" s="65" t="s">
        <v>373</v>
      </c>
      <c r="D85" s="55"/>
      <c r="E85" s="110" t="s">
        <v>385</v>
      </c>
      <c r="F85" s="110">
        <v>11.126054199126211</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117.42319099999999</v>
      </c>
      <c r="AL85" s="121" t="s">
        <v>434</v>
      </c>
    </row>
    <row r="86" spans="1:38" ht="26.25" customHeight="1" thickBot="1" x14ac:dyDescent="0.25">
      <c r="A86" s="53" t="s">
        <v>185</v>
      </c>
      <c r="B86" s="59" t="s">
        <v>193</v>
      </c>
      <c r="C86" s="63" t="s">
        <v>194</v>
      </c>
      <c r="D86" s="55"/>
      <c r="E86" s="110" t="s">
        <v>385</v>
      </c>
      <c r="F86" s="110">
        <v>2.6478626680000001</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2.7303624659999999</v>
      </c>
      <c r="AL86" s="121" t="s">
        <v>435</v>
      </c>
    </row>
    <row r="87" spans="1:38" ht="26.25" customHeight="1" thickBot="1" x14ac:dyDescent="0.25">
      <c r="A87" s="53" t="s">
        <v>185</v>
      </c>
      <c r="B87" s="59" t="s">
        <v>195</v>
      </c>
      <c r="C87" s="63" t="s">
        <v>196</v>
      </c>
      <c r="D87" s="55"/>
      <c r="E87" s="110" t="s">
        <v>385</v>
      </c>
      <c r="F87" s="110">
        <v>3.6421834000000007E-2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4.109553400000001E-2</v>
      </c>
      <c r="AL87" s="121" t="s">
        <v>435</v>
      </c>
    </row>
    <row r="88" spans="1:38" ht="26.25" customHeight="1" thickBot="1" x14ac:dyDescent="0.25">
      <c r="A88" s="53" t="s">
        <v>185</v>
      </c>
      <c r="B88" s="59" t="s">
        <v>197</v>
      </c>
      <c r="C88" s="63" t="s">
        <v>198</v>
      </c>
      <c r="D88" s="55"/>
      <c r="E88" s="110" t="s">
        <v>396</v>
      </c>
      <c r="F88" s="110">
        <v>0.56352689099999997</v>
      </c>
      <c r="G88" s="110" t="s">
        <v>396</v>
      </c>
      <c r="H88" s="110" t="s">
        <v>396</v>
      </c>
      <c r="I88" s="110" t="s">
        <v>396</v>
      </c>
      <c r="J88" s="110" t="s">
        <v>396</v>
      </c>
      <c r="K88" s="110" t="s">
        <v>396</v>
      </c>
      <c r="L88" s="110" t="s">
        <v>396</v>
      </c>
      <c r="M88" s="110" t="s">
        <v>396</v>
      </c>
      <c r="N88" s="110" t="s">
        <v>396</v>
      </c>
      <c r="O88" s="110">
        <v>5.0563999999999996E-6</v>
      </c>
      <c r="P88" s="110" t="s">
        <v>396</v>
      </c>
      <c r="Q88" s="110">
        <v>2.5282E-5</v>
      </c>
      <c r="R88" s="110">
        <v>3.0338399999999997E-4</v>
      </c>
      <c r="S88" s="110" t="s">
        <v>396</v>
      </c>
      <c r="T88" s="110">
        <v>2.5282E-3</v>
      </c>
      <c r="U88" s="110">
        <v>2.5282E-5</v>
      </c>
      <c r="V88" s="110" t="s">
        <v>396</v>
      </c>
      <c r="W88" s="110" t="s">
        <v>396</v>
      </c>
      <c r="X88" s="110" t="s">
        <v>396</v>
      </c>
      <c r="Y88" s="110" t="s">
        <v>396</v>
      </c>
      <c r="Z88" s="110" t="s">
        <v>396</v>
      </c>
      <c r="AA88" s="110" t="s">
        <v>396</v>
      </c>
      <c r="AB88" s="110">
        <v>0.1289382</v>
      </c>
      <c r="AC88" s="110" t="s">
        <v>396</v>
      </c>
      <c r="AD88" s="110" t="s">
        <v>396</v>
      </c>
      <c r="AE88" s="111"/>
      <c r="AF88" s="112" t="s">
        <v>385</v>
      </c>
      <c r="AG88" s="112" t="s">
        <v>385</v>
      </c>
      <c r="AH88" s="112" t="s">
        <v>385</v>
      </c>
      <c r="AI88" s="112" t="s">
        <v>385</v>
      </c>
      <c r="AJ88" s="112" t="s">
        <v>385</v>
      </c>
      <c r="AK88" s="112">
        <v>10.084074291999999</v>
      </c>
      <c r="AL88" s="121" t="s">
        <v>435</v>
      </c>
    </row>
    <row r="89" spans="1:38" ht="26.25" customHeight="1" thickBot="1" x14ac:dyDescent="0.25">
      <c r="A89" s="53" t="s">
        <v>185</v>
      </c>
      <c r="B89" s="59" t="s">
        <v>199</v>
      </c>
      <c r="C89" s="63" t="s">
        <v>200</v>
      </c>
      <c r="D89" s="55"/>
      <c r="E89" s="110" t="s">
        <v>385</v>
      </c>
      <c r="F89" s="110">
        <v>0.60179818499999971</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6.0736168699999986</v>
      </c>
      <c r="AL89" s="121" t="s">
        <v>435</v>
      </c>
    </row>
    <row r="90" spans="1:38" s="4" customFormat="1" ht="26.25" customHeight="1" thickBot="1" x14ac:dyDescent="0.25">
      <c r="A90" s="53" t="s">
        <v>185</v>
      </c>
      <c r="B90" s="59" t="s">
        <v>201</v>
      </c>
      <c r="C90" s="63" t="s">
        <v>202</v>
      </c>
      <c r="D90" s="55"/>
      <c r="E90" s="110" t="s">
        <v>396</v>
      </c>
      <c r="F90" s="110">
        <v>0.23284690199999999</v>
      </c>
      <c r="G90" s="110">
        <v>3.6838788914650492E-2</v>
      </c>
      <c r="H90" s="110" t="s">
        <v>396</v>
      </c>
      <c r="I90" s="110" t="s">
        <v>396</v>
      </c>
      <c r="J90" s="110" t="s">
        <v>396</v>
      </c>
      <c r="K90" s="110" t="s">
        <v>396</v>
      </c>
      <c r="L90" s="110" t="s">
        <v>396</v>
      </c>
      <c r="M90" s="110" t="s">
        <v>396</v>
      </c>
      <c r="N90" s="110">
        <v>4.1013851658310832E-4</v>
      </c>
      <c r="O90" s="110">
        <v>5.0223548886973524E-4</v>
      </c>
      <c r="P90" s="110">
        <v>2.5909948203304146E-4</v>
      </c>
      <c r="Q90" s="110">
        <v>5.6363347039415203E-4</v>
      </c>
      <c r="R90" s="110">
        <v>2.3822416831473982E-4</v>
      </c>
      <c r="S90" s="110">
        <v>2.3822416831473982E-4</v>
      </c>
      <c r="T90" s="110">
        <v>2.6032744166353016E-4</v>
      </c>
      <c r="U90" s="110">
        <v>1.8173802531227569E-4</v>
      </c>
      <c r="V90" s="110">
        <v>9.234256421272379</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0.77955755899999979</v>
      </c>
      <c r="AL90" s="119" t="s">
        <v>435</v>
      </c>
    </row>
    <row r="91" spans="1:38" ht="26.25" customHeight="1" thickBot="1" x14ac:dyDescent="0.25">
      <c r="A91" s="53" t="s">
        <v>185</v>
      </c>
      <c r="B91" s="57" t="s">
        <v>374</v>
      </c>
      <c r="C91" s="59" t="s">
        <v>203</v>
      </c>
      <c r="D91" s="55"/>
      <c r="E91" s="110">
        <v>1.6664627800000002E-2</v>
      </c>
      <c r="F91" s="110">
        <v>4.3866860840000001E-2</v>
      </c>
      <c r="G91" s="110">
        <v>4.071262E-3</v>
      </c>
      <c r="H91" s="110">
        <v>3.7613114150000009E-2</v>
      </c>
      <c r="I91" s="110">
        <v>0.24478184731400002</v>
      </c>
      <c r="J91" s="110">
        <v>0.24484652915200003</v>
      </c>
      <c r="K91" s="110">
        <v>0.24485988882300003</v>
      </c>
      <c r="L91" s="110">
        <v>0.11012032215000001</v>
      </c>
      <c r="M91" s="110">
        <v>0.50903231010000005</v>
      </c>
      <c r="N91" s="110">
        <v>1.0569104</v>
      </c>
      <c r="O91" s="110">
        <v>5.0937553400000009E-2</v>
      </c>
      <c r="P91" s="110">
        <v>7.6841700000000013E-5</v>
      </c>
      <c r="Q91" s="110">
        <v>1.7929730000000002E-3</v>
      </c>
      <c r="R91" s="110">
        <v>2.1030360000000001E-2</v>
      </c>
      <c r="S91" s="110">
        <v>0.64749876540000006</v>
      </c>
      <c r="T91" s="110">
        <v>6.4914182700000017E-2</v>
      </c>
      <c r="U91" s="110" t="s">
        <v>396</v>
      </c>
      <c r="V91" s="110">
        <v>0.37497718270000002</v>
      </c>
      <c r="W91" s="110">
        <v>9.0634010000000009E-4</v>
      </c>
      <c r="X91" s="110">
        <v>1.0060375110000001E-3</v>
      </c>
      <c r="Y91" s="110">
        <v>4.0785304500000005E-4</v>
      </c>
      <c r="Z91" s="110">
        <v>4.0785304500000005E-4</v>
      </c>
      <c r="AA91" s="110">
        <v>4.0785304500000005E-4</v>
      </c>
      <c r="AB91" s="110">
        <v>2.2295966459999999E-3</v>
      </c>
      <c r="AC91" s="110" t="s">
        <v>396</v>
      </c>
      <c r="AD91" s="110" t="s">
        <v>396</v>
      </c>
      <c r="AE91" s="111"/>
      <c r="AF91" s="112" t="s">
        <v>392</v>
      </c>
      <c r="AG91" s="112" t="s">
        <v>392</v>
      </c>
      <c r="AH91" s="112" t="s">
        <v>392</v>
      </c>
      <c r="AI91" s="112" t="s">
        <v>392</v>
      </c>
      <c r="AJ91" s="112" t="s">
        <v>392</v>
      </c>
      <c r="AK91" s="112">
        <v>10.411501000000001</v>
      </c>
      <c r="AL91" s="121" t="s">
        <v>436</v>
      </c>
    </row>
    <row r="92" spans="1:38" ht="26.25" customHeight="1" thickBot="1" x14ac:dyDescent="0.25">
      <c r="A92" s="53" t="s">
        <v>53</v>
      </c>
      <c r="B92" s="53" t="s">
        <v>204</v>
      </c>
      <c r="C92" s="54" t="s">
        <v>205</v>
      </c>
      <c r="D92" s="60"/>
      <c r="E92" s="110" t="s">
        <v>401</v>
      </c>
      <c r="F92" s="110" t="s">
        <v>401</v>
      </c>
      <c r="G92" s="110" t="s">
        <v>401</v>
      </c>
      <c r="H92" s="110" t="s">
        <v>396</v>
      </c>
      <c r="I92" s="110">
        <v>7.5810720000000003E-3</v>
      </c>
      <c r="J92" s="110">
        <v>2.7412866999999997E-2</v>
      </c>
      <c r="K92" s="110">
        <v>6.6553211000000001E-2</v>
      </c>
      <c r="L92" s="110">
        <v>1.9710787200000001E-4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692.8673</v>
      </c>
      <c r="AL92" s="121" t="s">
        <v>428</v>
      </c>
    </row>
    <row r="93" spans="1:38" ht="26.25" customHeight="1" thickBot="1" x14ac:dyDescent="0.25">
      <c r="A93" s="53" t="s">
        <v>53</v>
      </c>
      <c r="B93" s="57" t="s">
        <v>206</v>
      </c>
      <c r="C93" s="54" t="s">
        <v>375</v>
      </c>
      <c r="D93" s="60"/>
      <c r="E93" s="110" t="s">
        <v>385</v>
      </c>
      <c r="F93" s="110">
        <v>4.4383637445919097</v>
      </c>
      <c r="G93" s="110" t="s">
        <v>385</v>
      </c>
      <c r="H93" s="110" t="s">
        <v>385</v>
      </c>
      <c r="I93" s="110">
        <v>1.9668010000000002E-3</v>
      </c>
      <c r="J93" s="110">
        <v>7.8672000000000013E-3</v>
      </c>
      <c r="K93" s="110">
        <v>1.9667996E-2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1883.3781218503441</v>
      </c>
      <c r="AL93" s="121" t="s">
        <v>429</v>
      </c>
    </row>
    <row r="94" spans="1:38" ht="26.25" customHeight="1" thickBot="1" x14ac:dyDescent="0.25">
      <c r="A94" s="53" t="s">
        <v>53</v>
      </c>
      <c r="B94" s="66" t="s">
        <v>376</v>
      </c>
      <c r="C94" s="54" t="s">
        <v>207</v>
      </c>
      <c r="D94" s="55"/>
      <c r="E94" s="110">
        <v>2.0979899999999997E-3</v>
      </c>
      <c r="F94" s="110">
        <v>2.4347743000000002E-2</v>
      </c>
      <c r="G94" s="110">
        <v>3.0355199999999999E-3</v>
      </c>
      <c r="H94" s="110">
        <v>6.2999999999999995E-8</v>
      </c>
      <c r="I94" s="110">
        <v>1.048139E-3</v>
      </c>
      <c r="J94" s="110">
        <v>3.1177810000000005E-3</v>
      </c>
      <c r="K94" s="110">
        <v>7.2826769999999996E-3</v>
      </c>
      <c r="L94" s="110" t="s">
        <v>396</v>
      </c>
      <c r="M94" s="110" t="s">
        <v>392</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0.21124852399999999</v>
      </c>
      <c r="F95" s="110">
        <v>0.54485956599999985</v>
      </c>
      <c r="G95" s="110">
        <v>4.3579999999999999E-5</v>
      </c>
      <c r="H95" s="110">
        <v>9.3325200000000004E-3</v>
      </c>
      <c r="I95" s="110">
        <v>4.1155600000000016E-3</v>
      </c>
      <c r="J95" s="110">
        <v>1.6462272000000003E-2</v>
      </c>
      <c r="K95" s="110">
        <v>4.1155687000000003E-2</v>
      </c>
      <c r="L95" s="110" t="s">
        <v>396</v>
      </c>
      <c r="M95" s="110">
        <v>0.21002143200000001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1.7666951300000002E-4</v>
      </c>
      <c r="AG95" s="112" t="s">
        <v>392</v>
      </c>
      <c r="AH95" s="112">
        <v>0.16775641332000002</v>
      </c>
      <c r="AI95" s="112">
        <v>1.0070614389999999</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5.4377540000000002E-2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0.54377540000000002</v>
      </c>
      <c r="AE97" s="111"/>
      <c r="AF97" s="112" t="s">
        <v>385</v>
      </c>
      <c r="AG97" s="112" t="s">
        <v>385</v>
      </c>
      <c r="AH97" s="112" t="s">
        <v>385</v>
      </c>
      <c r="AI97" s="112" t="s">
        <v>385</v>
      </c>
      <c r="AJ97" s="112" t="s">
        <v>385</v>
      </c>
      <c r="AK97" s="112">
        <v>5437754</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2.6793811579752871E-2</v>
      </c>
      <c r="F99" s="113">
        <v>2.4260737206312202</v>
      </c>
      <c r="G99" s="113" t="s">
        <v>385</v>
      </c>
      <c r="H99" s="113">
        <v>0.76516428651067347</v>
      </c>
      <c r="I99" s="113">
        <v>3.1362803972602736E-2</v>
      </c>
      <c r="J99" s="113">
        <v>4.8191625616438361E-2</v>
      </c>
      <c r="K99" s="113">
        <v>0.10556260849315068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129863</v>
      </c>
      <c r="AL99" s="122" t="s">
        <v>437</v>
      </c>
    </row>
    <row r="100" spans="1:38" ht="26.25" customHeight="1" thickBot="1" x14ac:dyDescent="0.25">
      <c r="A100" s="53" t="s">
        <v>216</v>
      </c>
      <c r="B100" s="53" t="s">
        <v>218</v>
      </c>
      <c r="C100" s="54" t="s">
        <v>378</v>
      </c>
      <c r="D100" s="67"/>
      <c r="E100" s="113">
        <v>5.6382750570082241E-2</v>
      </c>
      <c r="F100" s="113">
        <v>2.3822138152405206</v>
      </c>
      <c r="G100" s="113" t="s">
        <v>385</v>
      </c>
      <c r="H100" s="113">
        <v>1.1907485543219809</v>
      </c>
      <c r="I100" s="113">
        <v>3.539138153424657E-2</v>
      </c>
      <c r="J100" s="113">
        <v>5.1022443369863016E-2</v>
      </c>
      <c r="K100" s="113">
        <v>0.11115767405479451</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309963</v>
      </c>
      <c r="AL100" s="122" t="s">
        <v>437</v>
      </c>
    </row>
    <row r="101" spans="1:38" ht="26.25" customHeight="1" thickBot="1" x14ac:dyDescent="0.25">
      <c r="A101" s="53" t="s">
        <v>216</v>
      </c>
      <c r="B101" s="53" t="s">
        <v>219</v>
      </c>
      <c r="C101" s="54" t="s">
        <v>220</v>
      </c>
      <c r="D101" s="67"/>
      <c r="E101" s="113">
        <v>1.675595781886912E-2</v>
      </c>
      <c r="F101" s="113">
        <v>6.1743136000000004E-2</v>
      </c>
      <c r="G101" s="113" t="s">
        <v>385</v>
      </c>
      <c r="H101" s="113">
        <v>0.79103700866307469</v>
      </c>
      <c r="I101" s="113">
        <v>3.6279904000000003E-3</v>
      </c>
      <c r="J101" s="113">
        <v>1.08839712E-2</v>
      </c>
      <c r="K101" s="113">
        <v>2.5871359010000004E-2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365344</v>
      </c>
      <c r="AL101" s="122" t="s">
        <v>437</v>
      </c>
    </row>
    <row r="102" spans="1:38" ht="26.25" customHeight="1" thickBot="1" x14ac:dyDescent="0.25">
      <c r="A102" s="53" t="s">
        <v>216</v>
      </c>
      <c r="B102" s="53" t="s">
        <v>221</v>
      </c>
      <c r="C102" s="54" t="s">
        <v>356</v>
      </c>
      <c r="D102" s="67"/>
      <c r="E102" s="113">
        <v>2.6390677121427308E-3</v>
      </c>
      <c r="F102" s="113">
        <v>0.43129711700000006</v>
      </c>
      <c r="G102" s="113" t="s">
        <v>385</v>
      </c>
      <c r="H102" s="113">
        <v>1.286628867591072</v>
      </c>
      <c r="I102" s="113">
        <v>3.828868E-3</v>
      </c>
      <c r="J102" s="113">
        <v>8.5738389999999998E-2</v>
      </c>
      <c r="K102" s="113">
        <v>0.60266147000000003</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614384</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1.272082650390912E-3</v>
      </c>
      <c r="F104" s="113">
        <v>2.0090314000000001E-2</v>
      </c>
      <c r="G104" s="113" t="s">
        <v>385</v>
      </c>
      <c r="H104" s="113">
        <v>6.4294119616399886E-2</v>
      </c>
      <c r="I104" s="113">
        <v>3.7363536000000001E-4</v>
      </c>
      <c r="J104" s="113">
        <v>1.12090608E-3</v>
      </c>
      <c r="K104" s="113">
        <v>2.61544752E-3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37067</v>
      </c>
      <c r="AL104" s="122" t="s">
        <v>437</v>
      </c>
    </row>
    <row r="105" spans="1:38" ht="26.25" customHeight="1" thickBot="1" x14ac:dyDescent="0.25">
      <c r="A105" s="53" t="s">
        <v>216</v>
      </c>
      <c r="B105" s="53" t="s">
        <v>226</v>
      </c>
      <c r="C105" s="54" t="s">
        <v>227</v>
      </c>
      <c r="D105" s="67"/>
      <c r="E105" s="113">
        <v>3.6881325986924982E-5</v>
      </c>
      <c r="F105" s="113">
        <v>2.6269875000000005E-2</v>
      </c>
      <c r="G105" s="113" t="s">
        <v>385</v>
      </c>
      <c r="H105" s="113">
        <v>1.8861513097363121E-3</v>
      </c>
      <c r="I105" s="113">
        <v>6.0221000000000005E-4</v>
      </c>
      <c r="J105" s="113">
        <v>9.4633E-4</v>
      </c>
      <c r="K105" s="113">
        <v>2.0647199999999999E-3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6145</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2.569287382721417E-3</v>
      </c>
      <c r="F107" s="113">
        <v>1.00209021</v>
      </c>
      <c r="G107" s="113" t="s">
        <v>385</v>
      </c>
      <c r="H107" s="113">
        <v>0.65541006541140645</v>
      </c>
      <c r="I107" s="113">
        <v>1.8219822E-2</v>
      </c>
      <c r="J107" s="113">
        <v>0.24293096</v>
      </c>
      <c r="K107" s="113">
        <v>1.15392206</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6073274</v>
      </c>
      <c r="AL107" s="122" t="s">
        <v>437</v>
      </c>
    </row>
    <row r="108" spans="1:38" ht="26.25" customHeight="1" thickBot="1" x14ac:dyDescent="0.25">
      <c r="A108" s="53" t="s">
        <v>216</v>
      </c>
      <c r="B108" s="53" t="s">
        <v>231</v>
      </c>
      <c r="C108" s="54" t="s">
        <v>350</v>
      </c>
      <c r="D108" s="67"/>
      <c r="E108" s="113">
        <v>1.516919634080938E-2</v>
      </c>
      <c r="F108" s="113">
        <v>0.75131560799999997</v>
      </c>
      <c r="G108" s="113" t="s">
        <v>385</v>
      </c>
      <c r="H108" s="113">
        <v>1.5798655288601049</v>
      </c>
      <c r="I108" s="113">
        <v>1.3913252000000001E-2</v>
      </c>
      <c r="J108" s="113">
        <v>0.13913251999999998</v>
      </c>
      <c r="K108" s="113">
        <v>0.27826503999999996</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6956626</v>
      </c>
      <c r="AL108" s="122" t="s">
        <v>437</v>
      </c>
    </row>
    <row r="109" spans="1:38" ht="26.25" customHeight="1" thickBot="1" x14ac:dyDescent="0.25">
      <c r="A109" s="53" t="s">
        <v>216</v>
      </c>
      <c r="B109" s="53" t="s">
        <v>232</v>
      </c>
      <c r="C109" s="54" t="s">
        <v>351</v>
      </c>
      <c r="D109" s="67"/>
      <c r="E109" s="113">
        <v>5.5280590176545611E-4</v>
      </c>
      <c r="F109" s="113">
        <v>6.6693242999999999E-2</v>
      </c>
      <c r="G109" s="113" t="s">
        <v>385</v>
      </c>
      <c r="H109" s="113">
        <v>4.7429021423454752E-2</v>
      </c>
      <c r="I109" s="113">
        <v>2.7277400000000002E-3</v>
      </c>
      <c r="J109" s="113">
        <v>1.500257E-2</v>
      </c>
      <c r="K109" s="113">
        <v>1.500257E-2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136387</v>
      </c>
      <c r="AL109" s="122" t="s">
        <v>437</v>
      </c>
    </row>
    <row r="110" spans="1:38" ht="26.25" customHeight="1" thickBot="1" x14ac:dyDescent="0.25">
      <c r="A110" s="53" t="s">
        <v>216</v>
      </c>
      <c r="B110" s="53" t="s">
        <v>233</v>
      </c>
      <c r="C110" s="54" t="s">
        <v>352</v>
      </c>
      <c r="D110" s="67"/>
      <c r="E110" s="113">
        <v>4.1793257590454089E-4</v>
      </c>
      <c r="F110" s="113">
        <v>9.1711949999999987E-2</v>
      </c>
      <c r="G110" s="113" t="s">
        <v>385</v>
      </c>
      <c r="H110" s="113">
        <v>3.336996344584299E-2</v>
      </c>
      <c r="I110" s="113">
        <v>1.994305E-3</v>
      </c>
      <c r="J110" s="113">
        <v>1.4316550000000001E-2</v>
      </c>
      <c r="K110" s="113">
        <v>1.4316550000000001E-2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187550</v>
      </c>
      <c r="AL110" s="122" t="s">
        <v>437</v>
      </c>
    </row>
    <row r="111" spans="1:38" ht="26.25" customHeight="1" thickBot="1" x14ac:dyDescent="0.25">
      <c r="A111" s="53" t="s">
        <v>216</v>
      </c>
      <c r="B111" s="53" t="s">
        <v>234</v>
      </c>
      <c r="C111" s="54" t="s">
        <v>346</v>
      </c>
      <c r="D111" s="67"/>
      <c r="E111" s="113">
        <v>3.0075006189939288E-3</v>
      </c>
      <c r="F111" s="113">
        <v>0.17744253652064179</v>
      </c>
      <c r="G111" s="113" t="s">
        <v>385</v>
      </c>
      <c r="H111" s="113">
        <v>6.0150012379878569E-2</v>
      </c>
      <c r="I111" s="113">
        <v>1.2052921119999999E-2</v>
      </c>
      <c r="J111" s="113">
        <v>2.4105842239999998E-2</v>
      </c>
      <c r="K111" s="113">
        <v>5.4238145039999998E-2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3007500.6189939287</v>
      </c>
      <c r="AL111" s="122" t="s">
        <v>438</v>
      </c>
    </row>
    <row r="112" spans="1:38" ht="26.25" customHeight="1" thickBot="1" x14ac:dyDescent="0.25">
      <c r="A112" s="53" t="s">
        <v>235</v>
      </c>
      <c r="B112" s="53" t="s">
        <v>236</v>
      </c>
      <c r="C112" s="54" t="s">
        <v>237</v>
      </c>
      <c r="D112" s="55"/>
      <c r="E112" s="113">
        <v>4.9016460966021809</v>
      </c>
      <c r="F112" s="113" t="s">
        <v>385</v>
      </c>
      <c r="G112" s="113" t="s">
        <v>385</v>
      </c>
      <c r="H112" s="113">
        <v>12.099524720935632</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122541152.41505452</v>
      </c>
      <c r="AL112" s="122" t="s">
        <v>439</v>
      </c>
    </row>
    <row r="113" spans="1:38" ht="26.25" customHeight="1" thickBot="1" x14ac:dyDescent="0.25">
      <c r="A113" s="53" t="s">
        <v>235</v>
      </c>
      <c r="B113" s="68" t="s">
        <v>238</v>
      </c>
      <c r="C113" s="69" t="s">
        <v>239</v>
      </c>
      <c r="D113" s="55"/>
      <c r="E113" s="113">
        <v>1.5244402498355201</v>
      </c>
      <c r="F113" s="113" t="s">
        <v>401</v>
      </c>
      <c r="G113" s="113" t="s">
        <v>385</v>
      </c>
      <c r="H113" s="113">
        <v>8.4926735826993394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35624.888101798446</v>
      </c>
      <c r="AL113" s="122" t="s">
        <v>440</v>
      </c>
    </row>
    <row r="114" spans="1:38" ht="26.25" customHeight="1" thickBot="1" x14ac:dyDescent="0.25">
      <c r="A114" s="53" t="s">
        <v>235</v>
      </c>
      <c r="B114" s="68" t="s">
        <v>240</v>
      </c>
      <c r="C114" s="69" t="s">
        <v>357</v>
      </c>
      <c r="D114" s="55"/>
      <c r="E114" s="113">
        <v>4.7948765919999994E-4</v>
      </c>
      <c r="F114" s="113" t="s">
        <v>385</v>
      </c>
      <c r="G114" s="113" t="s">
        <v>385</v>
      </c>
      <c r="H114" s="113">
        <v>1.5583348923999998E-3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11987.191479999998</v>
      </c>
      <c r="AL114" s="122" t="s">
        <v>439</v>
      </c>
    </row>
    <row r="115" spans="1:38" ht="26.25" customHeight="1" thickBot="1" x14ac:dyDescent="0.25">
      <c r="A115" s="53" t="s">
        <v>235</v>
      </c>
      <c r="B115" s="68" t="s">
        <v>241</v>
      </c>
      <c r="C115" s="69" t="s">
        <v>242</v>
      </c>
      <c r="D115" s="55"/>
      <c r="E115" s="113">
        <v>0.15508157288000002</v>
      </c>
      <c r="F115" s="113" t="s">
        <v>385</v>
      </c>
      <c r="G115" s="113" t="s">
        <v>385</v>
      </c>
      <c r="H115" s="113">
        <v>0.31016314576000004</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3877039.3220000002</v>
      </c>
      <c r="AL115" s="122" t="s">
        <v>439</v>
      </c>
    </row>
    <row r="116" spans="1:38" ht="26.25" customHeight="1" thickBot="1" x14ac:dyDescent="0.25">
      <c r="A116" s="53" t="s">
        <v>235</v>
      </c>
      <c r="B116" s="53" t="s">
        <v>243</v>
      </c>
      <c r="C116" s="59" t="s">
        <v>379</v>
      </c>
      <c r="D116" s="55"/>
      <c r="E116" s="113">
        <v>1.373408768779842</v>
      </c>
      <c r="F116" s="113" t="s">
        <v>401</v>
      </c>
      <c r="G116" s="113" t="s">
        <v>385</v>
      </c>
      <c r="H116" s="113">
        <v>1.714672223345634</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12100.143544125429</v>
      </c>
      <c r="AL116" s="122" t="s">
        <v>440</v>
      </c>
    </row>
    <row r="117" spans="1:38" ht="26.25" customHeight="1" thickBot="1" x14ac:dyDescent="0.25">
      <c r="A117" s="53" t="s">
        <v>235</v>
      </c>
      <c r="B117" s="53" t="s">
        <v>244</v>
      </c>
      <c r="C117" s="59" t="s">
        <v>245</v>
      </c>
      <c r="D117" s="55"/>
      <c r="E117" s="113" t="s">
        <v>385</v>
      </c>
      <c r="F117" s="113" t="s">
        <v>385</v>
      </c>
      <c r="G117" s="113" t="s">
        <v>385</v>
      </c>
      <c r="H117" s="113">
        <v>0.16132271637093426</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35741618.203183897</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0.1907869478875</v>
      </c>
      <c r="J119" s="113">
        <v>3.4349006382749994</v>
      </c>
      <c r="K119" s="113">
        <v>2.9806202399999999</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1910653.9999999998</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0.63987244244412878</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1910654</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5.9452499999999998E-2</v>
      </c>
      <c r="AD122" s="113" t="s">
        <v>385</v>
      </c>
      <c r="AE122" s="111"/>
      <c r="AF122" s="114" t="s">
        <v>385</v>
      </c>
      <c r="AG122" s="114" t="s">
        <v>385</v>
      </c>
      <c r="AH122" s="114" t="s">
        <v>385</v>
      </c>
      <c r="AI122" s="114" t="s">
        <v>385</v>
      </c>
      <c r="AJ122" s="114" t="s">
        <v>385</v>
      </c>
      <c r="AK122" s="114">
        <v>23781</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0.16254046374656969</v>
      </c>
      <c r="G125" s="110" t="s">
        <v>385</v>
      </c>
      <c r="H125" s="110" t="s">
        <v>396</v>
      </c>
      <c r="I125" s="110">
        <v>4.1834397000000006E-5</v>
      </c>
      <c r="J125" s="110">
        <v>2.7762827100000003E-4</v>
      </c>
      <c r="K125" s="110">
        <v>5.8694926700000004E-4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1267.7090000000001</v>
      </c>
      <c r="AL125" s="121" t="s">
        <v>442</v>
      </c>
    </row>
    <row r="126" spans="1:38" ht="26.25" customHeight="1" thickBot="1" x14ac:dyDescent="0.25">
      <c r="A126" s="53" t="s">
        <v>260</v>
      </c>
      <c r="B126" s="53" t="s">
        <v>263</v>
      </c>
      <c r="C126" s="54" t="s">
        <v>264</v>
      </c>
      <c r="D126" s="55"/>
      <c r="E126" s="110" t="s">
        <v>396</v>
      </c>
      <c r="F126" s="110" t="s">
        <v>396</v>
      </c>
      <c r="G126" s="110" t="s">
        <v>385</v>
      </c>
      <c r="H126" s="110">
        <v>0.71592978600000001</v>
      </c>
      <c r="I126" s="110" t="s">
        <v>396</v>
      </c>
      <c r="J126" s="110" t="s">
        <v>396</v>
      </c>
      <c r="K126" s="110" t="s">
        <v>396</v>
      </c>
      <c r="L126" s="110" t="s">
        <v>396</v>
      </c>
      <c r="M126" s="110">
        <v>0.60745557600000011</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1084.7420999999999</v>
      </c>
      <c r="AL126" s="121" t="s">
        <v>443</v>
      </c>
    </row>
    <row r="127" spans="1:38" ht="26.25" customHeight="1" thickBot="1" x14ac:dyDescent="0.25">
      <c r="A127" s="53" t="s">
        <v>260</v>
      </c>
      <c r="B127" s="53" t="s">
        <v>265</v>
      </c>
      <c r="C127" s="54" t="s">
        <v>266</v>
      </c>
      <c r="D127" s="55"/>
      <c r="E127" s="110" t="s">
        <v>396</v>
      </c>
      <c r="F127" s="110" t="s">
        <v>396</v>
      </c>
      <c r="G127" s="110" t="s">
        <v>396</v>
      </c>
      <c r="H127" s="110">
        <v>2.0779742696744576</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1901.4143644080004</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t="s">
        <v>392</v>
      </c>
      <c r="F129" s="110" t="s">
        <v>392</v>
      </c>
      <c r="G129" s="110" t="s">
        <v>392</v>
      </c>
      <c r="H129" s="110" t="s">
        <v>392</v>
      </c>
      <c r="I129" s="110" t="s">
        <v>392</v>
      </c>
      <c r="J129" s="110" t="s">
        <v>392</v>
      </c>
      <c r="K129" s="110" t="s">
        <v>392</v>
      </c>
      <c r="L129" s="110" t="s">
        <v>392</v>
      </c>
      <c r="M129" s="110" t="s">
        <v>392</v>
      </c>
      <c r="N129" s="110" t="s">
        <v>392</v>
      </c>
      <c r="O129" s="110" t="s">
        <v>392</v>
      </c>
      <c r="P129" s="110" t="s">
        <v>392</v>
      </c>
      <c r="Q129" s="110" t="s">
        <v>392</v>
      </c>
      <c r="R129" s="110" t="s">
        <v>392</v>
      </c>
      <c r="S129" s="110" t="s">
        <v>392</v>
      </c>
      <c r="T129" s="110" t="s">
        <v>392</v>
      </c>
      <c r="U129" s="110" t="s">
        <v>392</v>
      </c>
      <c r="V129" s="110" t="s">
        <v>392</v>
      </c>
      <c r="W129" s="110" t="s">
        <v>392</v>
      </c>
      <c r="X129" s="110" t="s">
        <v>392</v>
      </c>
      <c r="Y129" s="110" t="s">
        <v>392</v>
      </c>
      <c r="Z129" s="110" t="s">
        <v>392</v>
      </c>
      <c r="AA129" s="110" t="s">
        <v>392</v>
      </c>
      <c r="AB129" s="110" t="s">
        <v>392</v>
      </c>
      <c r="AC129" s="110" t="s">
        <v>392</v>
      </c>
      <c r="AD129" s="110" t="s">
        <v>392</v>
      </c>
      <c r="AE129" s="111"/>
      <c r="AF129" s="112" t="s">
        <v>392</v>
      </c>
      <c r="AG129" s="112" t="s">
        <v>392</v>
      </c>
      <c r="AH129" s="112" t="s">
        <v>392</v>
      </c>
      <c r="AI129" s="112" t="s">
        <v>392</v>
      </c>
      <c r="AJ129" s="112" t="s">
        <v>392</v>
      </c>
      <c r="AK129" s="112" t="s">
        <v>392</v>
      </c>
      <c r="AL129" s="121" t="s">
        <v>394</v>
      </c>
    </row>
    <row r="130" spans="1:38" ht="26.25" customHeight="1" thickBot="1" x14ac:dyDescent="0.25">
      <c r="A130" s="53" t="s">
        <v>260</v>
      </c>
      <c r="B130" s="57" t="s">
        <v>272</v>
      </c>
      <c r="C130" s="71" t="s">
        <v>273</v>
      </c>
      <c r="D130" s="55"/>
      <c r="E130" s="110">
        <v>7.9751555000000009E-3</v>
      </c>
      <c r="F130" s="110">
        <v>2.6796522480000001E-3</v>
      </c>
      <c r="G130" s="110">
        <v>2.7970083680000004E-2</v>
      </c>
      <c r="H130" s="110" t="s">
        <v>396</v>
      </c>
      <c r="I130" s="110">
        <v>1.7545342100000016E-5</v>
      </c>
      <c r="J130" s="110">
        <v>5.2317020080000048E-5</v>
      </c>
      <c r="K130" s="110">
        <v>4.9764970320000047E-4</v>
      </c>
      <c r="L130" s="110">
        <v>6.1408697350000063E-7</v>
      </c>
      <c r="M130" s="110">
        <v>4.9445964100000003E-2</v>
      </c>
      <c r="N130" s="110">
        <v>0.15950311</v>
      </c>
      <c r="O130" s="110">
        <v>5.1040995200000001E-2</v>
      </c>
      <c r="P130" s="110">
        <v>7.3371430600000006E-3</v>
      </c>
      <c r="Q130" s="110">
        <v>1.4993292340000002E-2</v>
      </c>
      <c r="R130" s="110">
        <v>4.4660870800000002E-2</v>
      </c>
      <c r="S130" s="110">
        <v>0.12760248800000001</v>
      </c>
      <c r="T130" s="110">
        <v>2.5520497600000001E-2</v>
      </c>
      <c r="U130" s="110">
        <v>4.7850933000000005E-4</v>
      </c>
      <c r="V130" s="110">
        <v>0.21054410520000003</v>
      </c>
      <c r="W130" s="110">
        <v>1.2760248800000014</v>
      </c>
      <c r="X130" s="110">
        <v>1.6269317220000003E-6</v>
      </c>
      <c r="Y130" s="110">
        <v>2.2330435400000004E-7</v>
      </c>
      <c r="Z130" s="110">
        <v>1.9459379420000001E-6</v>
      </c>
      <c r="AA130" s="110">
        <v>3.1900622000000005E-7</v>
      </c>
      <c r="AB130" s="110">
        <v>4.1151802380000005E-6</v>
      </c>
      <c r="AC130" s="110">
        <v>1.4993292340000002E-2</v>
      </c>
      <c r="AD130" s="110">
        <v>1.4355279900000002E-2</v>
      </c>
      <c r="AE130" s="111"/>
      <c r="AF130" s="112" t="s">
        <v>385</v>
      </c>
      <c r="AG130" s="112" t="s">
        <v>385</v>
      </c>
      <c r="AH130" s="112" t="s">
        <v>385</v>
      </c>
      <c r="AI130" s="112" t="s">
        <v>385</v>
      </c>
      <c r="AJ130" s="112" t="s">
        <v>385</v>
      </c>
      <c r="AK130" s="112">
        <v>3.1900622000000003</v>
      </c>
      <c r="AL130" s="121" t="s">
        <v>394</v>
      </c>
    </row>
    <row r="131" spans="1:38" ht="26.25" customHeight="1" thickBot="1" x14ac:dyDescent="0.25">
      <c r="A131" s="53" t="s">
        <v>260</v>
      </c>
      <c r="B131" s="57" t="s">
        <v>274</v>
      </c>
      <c r="C131" s="65" t="s">
        <v>275</v>
      </c>
      <c r="D131" s="55"/>
      <c r="E131" s="110">
        <v>5.3529947999999986E-4</v>
      </c>
      <c r="F131" s="110">
        <v>2.0817201999999996E-4</v>
      </c>
      <c r="G131" s="110">
        <v>7.9058170399999965E-5</v>
      </c>
      <c r="H131" s="110" t="s">
        <v>396</v>
      </c>
      <c r="I131" s="110">
        <v>4.7058772064000035E-6</v>
      </c>
      <c r="J131" s="110">
        <v>7.5581312690000054E-6</v>
      </c>
      <c r="K131" s="110">
        <v>1.0943900480000009E-5</v>
      </c>
      <c r="L131" s="110">
        <v>2.5170971104000021E-7</v>
      </c>
      <c r="M131" s="110">
        <v>4.4608289999999986E-4</v>
      </c>
      <c r="N131" s="110">
        <v>1.0705989599999997E-2</v>
      </c>
      <c r="O131" s="110">
        <v>8.9216579999999972E-4</v>
      </c>
      <c r="P131" s="110">
        <v>1.6058984399999997E-2</v>
      </c>
      <c r="Q131" s="110">
        <v>2.9738859999999995E-5</v>
      </c>
      <c r="R131" s="110">
        <v>1.1895543999999998E-4</v>
      </c>
      <c r="S131" s="110">
        <v>1.7843315999999994E-3</v>
      </c>
      <c r="T131" s="110">
        <v>8.9216579999999981E-5</v>
      </c>
      <c r="U131" s="110" t="s">
        <v>396</v>
      </c>
      <c r="V131" s="110" t="s">
        <v>396</v>
      </c>
      <c r="W131" s="110">
        <v>1.1895543999999998</v>
      </c>
      <c r="X131" s="110" t="s">
        <v>396</v>
      </c>
      <c r="Y131" s="110" t="s">
        <v>396</v>
      </c>
      <c r="Z131" s="110" t="s">
        <v>396</v>
      </c>
      <c r="AA131" s="110" t="s">
        <v>396</v>
      </c>
      <c r="AB131" s="110">
        <v>1.1895543999999998E-8</v>
      </c>
      <c r="AC131" s="110">
        <v>2.9738859999999995E-2</v>
      </c>
      <c r="AD131" s="110">
        <v>5.9477719999999987E-3</v>
      </c>
      <c r="AE131" s="111"/>
      <c r="AF131" s="112" t="s">
        <v>385</v>
      </c>
      <c r="AG131" s="112" t="s">
        <v>385</v>
      </c>
      <c r="AH131" s="112" t="s">
        <v>385</v>
      </c>
      <c r="AI131" s="112" t="s">
        <v>385</v>
      </c>
      <c r="AJ131" s="112" t="s">
        <v>385</v>
      </c>
      <c r="AK131" s="112">
        <v>0.29738859999999995</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1.1999625E-2</v>
      </c>
      <c r="F133" s="110">
        <v>1.8908499999999997E-4</v>
      </c>
      <c r="G133" s="110">
        <v>1.6435850000000001E-3</v>
      </c>
      <c r="H133" s="110" t="s">
        <v>385</v>
      </c>
      <c r="I133" s="110">
        <v>5.0471150000000009E-4</v>
      </c>
      <c r="J133" s="110">
        <v>5.0471150000000009E-4</v>
      </c>
      <c r="K133" s="110">
        <v>5.6085520000000004E-4</v>
      </c>
      <c r="L133" s="110" t="s">
        <v>396</v>
      </c>
      <c r="M133" s="110">
        <v>2.0363E-3</v>
      </c>
      <c r="N133" s="110">
        <v>4.3678635000000005E-4</v>
      </c>
      <c r="O133" s="110">
        <v>7.3161350000000011E-5</v>
      </c>
      <c r="P133" s="110">
        <v>2.1672049999999998E-2</v>
      </c>
      <c r="Q133" s="110">
        <v>1.9795744999999998E-4</v>
      </c>
      <c r="R133" s="110">
        <v>1.9723020000000002E-4</v>
      </c>
      <c r="S133" s="110">
        <v>1.8079435E-4</v>
      </c>
      <c r="T133" s="110">
        <v>2.5206485E-4</v>
      </c>
      <c r="U133" s="110">
        <v>2.8770010000000003E-4</v>
      </c>
      <c r="V133" s="110">
        <v>2.3289453999999999E-3</v>
      </c>
      <c r="W133" s="110">
        <v>3.9271499999999997E-4</v>
      </c>
      <c r="X133" s="110">
        <v>1.9199399999999999E-7</v>
      </c>
      <c r="Y133" s="110">
        <v>1.0486945E-7</v>
      </c>
      <c r="Z133" s="110">
        <v>9.3669800000000007E-8</v>
      </c>
      <c r="AA133" s="110">
        <v>1.0166955000000001E-7</v>
      </c>
      <c r="AB133" s="110">
        <v>4.9220280000000002E-7</v>
      </c>
      <c r="AC133" s="110">
        <v>2.1817500000000001E-3</v>
      </c>
      <c r="AD133" s="110">
        <v>5.9634499999999995E-3</v>
      </c>
      <c r="AE133" s="111"/>
      <c r="AF133" s="112" t="s">
        <v>385</v>
      </c>
      <c r="AG133" s="112" t="s">
        <v>385</v>
      </c>
      <c r="AH133" s="112" t="s">
        <v>385</v>
      </c>
      <c r="AI133" s="112" t="s">
        <v>385</v>
      </c>
      <c r="AJ133" s="112" t="s">
        <v>385</v>
      </c>
      <c r="AK133" s="112">
        <v>14545</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0.42637505792829766</v>
      </c>
      <c r="F135" s="110">
        <v>0.3371557512285962</v>
      </c>
      <c r="G135" s="110">
        <v>6.8807296169101275E-3</v>
      </c>
      <c r="H135" s="110" t="s">
        <v>396</v>
      </c>
      <c r="I135" s="110">
        <v>0.86238477865273588</v>
      </c>
      <c r="J135" s="110">
        <v>0.94724711059462752</v>
      </c>
      <c r="K135" s="110">
        <v>0.98853148829608828</v>
      </c>
      <c r="L135" s="110">
        <v>0.24319250758007149</v>
      </c>
      <c r="M135" s="110">
        <v>15.207377066109286</v>
      </c>
      <c r="N135" s="110">
        <v>7.339444924704136E-2</v>
      </c>
      <c r="O135" s="110">
        <v>2.9816495006610551E-2</v>
      </c>
      <c r="P135" s="110" t="s">
        <v>396</v>
      </c>
      <c r="Q135" s="110">
        <v>0.18119254657863337</v>
      </c>
      <c r="R135" s="110" t="s">
        <v>396</v>
      </c>
      <c r="S135" s="110">
        <v>5.7339413474251061E-2</v>
      </c>
      <c r="T135" s="110" t="s">
        <v>396</v>
      </c>
      <c r="U135" s="110">
        <v>2.2935765389700425E-2</v>
      </c>
      <c r="V135" s="110">
        <v>3.8990801162490722</v>
      </c>
      <c r="W135" s="110">
        <v>2.2935765389700422</v>
      </c>
      <c r="X135" s="110">
        <v>0.72247660977556338</v>
      </c>
      <c r="Y135" s="110">
        <v>1.1811919175695718</v>
      </c>
      <c r="Z135" s="110">
        <v>1.4793568676356774</v>
      </c>
      <c r="AA135" s="110" t="s">
        <v>396</v>
      </c>
      <c r="AB135" s="110">
        <v>3.3830253949808125</v>
      </c>
      <c r="AC135" s="110" t="s">
        <v>396</v>
      </c>
      <c r="AD135" s="110" t="s">
        <v>385</v>
      </c>
      <c r="AE135" s="111"/>
      <c r="AF135" s="112" t="s">
        <v>385</v>
      </c>
      <c r="AG135" s="112" t="s">
        <v>385</v>
      </c>
      <c r="AH135" s="112" t="s">
        <v>385</v>
      </c>
      <c r="AI135" s="112" t="s">
        <v>385</v>
      </c>
      <c r="AJ135" s="112" t="s">
        <v>385</v>
      </c>
      <c r="AK135" s="112">
        <v>229.35765389700424</v>
      </c>
      <c r="AL135" s="121" t="s">
        <v>447</v>
      </c>
    </row>
    <row r="136" spans="1:38" ht="26.25" customHeight="1" thickBot="1" x14ac:dyDescent="0.25">
      <c r="A136" s="53" t="s">
        <v>260</v>
      </c>
      <c r="B136" s="53" t="s">
        <v>284</v>
      </c>
      <c r="C136" s="54" t="s">
        <v>285</v>
      </c>
      <c r="D136" s="55"/>
      <c r="E136" s="110" t="s">
        <v>385</v>
      </c>
      <c r="F136" s="110">
        <v>5.7358799999999996E-3</v>
      </c>
      <c r="G136" s="110" t="s">
        <v>385</v>
      </c>
      <c r="H136" s="110">
        <v>6.7751359999999511E-2</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382392</v>
      </c>
      <c r="AL136" s="121" t="s">
        <v>448</v>
      </c>
    </row>
    <row r="137" spans="1:38" ht="26.25" customHeight="1" thickBot="1" x14ac:dyDescent="0.25">
      <c r="A137" s="53" t="s">
        <v>260</v>
      </c>
      <c r="B137" s="53" t="s">
        <v>286</v>
      </c>
      <c r="C137" s="54" t="s">
        <v>287</v>
      </c>
      <c r="D137" s="55"/>
      <c r="E137" s="110" t="s">
        <v>385</v>
      </c>
      <c r="F137" s="110">
        <v>2.8082699999999999E-3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187218</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0.20271719999999999</v>
      </c>
      <c r="J139" s="110">
        <v>0.20271719999999999</v>
      </c>
      <c r="K139" s="110">
        <v>0.20271719999999999</v>
      </c>
      <c r="L139" s="110" t="s">
        <v>396</v>
      </c>
      <c r="M139" s="110" t="s">
        <v>396</v>
      </c>
      <c r="N139" s="110">
        <v>5.8695000000000004E-4</v>
      </c>
      <c r="O139" s="110">
        <v>1.1858699999999999E-3</v>
      </c>
      <c r="P139" s="110">
        <v>1.1858699999999999E-3</v>
      </c>
      <c r="Q139" s="110">
        <v>1.8810599999999999E-3</v>
      </c>
      <c r="R139" s="110">
        <v>1.7967600000000001E-3</v>
      </c>
      <c r="S139" s="110">
        <v>4.1705600000000002E-3</v>
      </c>
      <c r="T139" s="110" t="s">
        <v>396</v>
      </c>
      <c r="U139" s="110" t="s">
        <v>396</v>
      </c>
      <c r="V139" s="110" t="s">
        <v>396</v>
      </c>
      <c r="W139" s="110">
        <v>2.0533239999999999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2857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67.293377942776601</v>
      </c>
      <c r="F141" s="15">
        <f t="shared" ref="F141:AK141" si="0">SUM(F14:F140)</f>
        <v>97.787505263839407</v>
      </c>
      <c r="G141" s="15">
        <f t="shared" si="0"/>
        <v>29.414033861584365</v>
      </c>
      <c r="H141" s="15">
        <f t="shared" si="0"/>
        <v>33.0991446746431</v>
      </c>
      <c r="I141" s="15">
        <f t="shared" si="0"/>
        <v>20.765791918181012</v>
      </c>
      <c r="J141" s="15">
        <f t="shared" si="0"/>
        <v>27.551582464696679</v>
      </c>
      <c r="K141" s="15">
        <f t="shared" si="0"/>
        <v>36.601441731511031</v>
      </c>
      <c r="L141" s="15">
        <f t="shared" si="0"/>
        <v>2.9274277564675057</v>
      </c>
      <c r="M141" s="15">
        <f t="shared" si="0"/>
        <v>377.55826803144333</v>
      </c>
      <c r="N141" s="15">
        <f t="shared" si="0"/>
        <v>13.827514365874295</v>
      </c>
      <c r="O141" s="15">
        <f t="shared" si="0"/>
        <v>0.79679242090963909</v>
      </c>
      <c r="P141" s="15">
        <f t="shared" si="0"/>
        <v>0.59832579495039617</v>
      </c>
      <c r="Q141" s="15">
        <f t="shared" si="0"/>
        <v>1.0976686412301109</v>
      </c>
      <c r="R141" s="15">
        <f t="shared" si="0"/>
        <v>4.8436091076171177</v>
      </c>
      <c r="S141" s="15">
        <f t="shared" si="0"/>
        <v>34.479598085968647</v>
      </c>
      <c r="T141" s="15">
        <f t="shared" si="0"/>
        <v>1.6721948704066629</v>
      </c>
      <c r="U141" s="15">
        <f t="shared" si="0"/>
        <v>2.2493624079224257</v>
      </c>
      <c r="V141" s="15">
        <f t="shared" si="0"/>
        <v>39.927759162261282</v>
      </c>
      <c r="W141" s="15">
        <f t="shared" si="0"/>
        <v>63.799060518825456</v>
      </c>
      <c r="X141" s="15">
        <f t="shared" si="0"/>
        <v>5.7076588583806833</v>
      </c>
      <c r="Y141" s="15">
        <f t="shared" si="0"/>
        <v>5.1904444011284427</v>
      </c>
      <c r="Z141" s="15">
        <f t="shared" si="0"/>
        <v>3.5669073191639979</v>
      </c>
      <c r="AA141" s="15">
        <f t="shared" si="0"/>
        <v>2.7096259992528737</v>
      </c>
      <c r="AB141" s="15">
        <f t="shared" si="0"/>
        <v>29.340314252381543</v>
      </c>
      <c r="AC141" s="15">
        <f t="shared" si="0"/>
        <v>4.1471339588018905</v>
      </c>
      <c r="AD141" s="15">
        <f t="shared" si="0"/>
        <v>26.115573721344354</v>
      </c>
      <c r="AE141" s="46"/>
      <c r="AF141" s="15">
        <f t="shared" si="0"/>
        <v>132789.34819626427</v>
      </c>
      <c r="AG141" s="15">
        <f t="shared" si="0"/>
        <v>157835.10494064947</v>
      </c>
      <c r="AH141" s="15">
        <f t="shared" si="0"/>
        <v>139268.37432833522</v>
      </c>
      <c r="AI141" s="15">
        <f t="shared" si="0"/>
        <v>79704.037388567391</v>
      </c>
      <c r="AJ141" s="15">
        <f t="shared" si="0"/>
        <v>9592.6044419551818</v>
      </c>
      <c r="AK141" s="15">
        <f t="shared" si="0"/>
        <v>197136038.8433122</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67.293377942776601</v>
      </c>
      <c r="F152" s="10">
        <f t="shared" ref="F152:AD152" si="1">SUM(F$141, F$151, IF(AND(ISNUMBER(SEARCH($B$4,"AT|BE|CH|GB|IE|LT|LU|NL")),SUM(F$143:F$149)&gt;0),SUM(F$143:F$149)-SUM(F$27:F$33),0))</f>
        <v>97.787505263839407</v>
      </c>
      <c r="G152" s="10">
        <f t="shared" si="1"/>
        <v>29.414033861584365</v>
      </c>
      <c r="H152" s="10">
        <f t="shared" si="1"/>
        <v>33.0991446746431</v>
      </c>
      <c r="I152" s="10">
        <f t="shared" si="1"/>
        <v>20.765791918181012</v>
      </c>
      <c r="J152" s="10">
        <f t="shared" si="1"/>
        <v>27.551582464696679</v>
      </c>
      <c r="K152" s="10">
        <f t="shared" si="1"/>
        <v>36.601441731511031</v>
      </c>
      <c r="L152" s="10">
        <f t="shared" si="1"/>
        <v>2.9274277564675057</v>
      </c>
      <c r="M152" s="10">
        <f t="shared" si="1"/>
        <v>377.55826803144333</v>
      </c>
      <c r="N152" s="10">
        <f t="shared" si="1"/>
        <v>13.827514365874295</v>
      </c>
      <c r="O152" s="10">
        <f t="shared" si="1"/>
        <v>0.79679242090963909</v>
      </c>
      <c r="P152" s="10">
        <f t="shared" si="1"/>
        <v>0.59832579495039617</v>
      </c>
      <c r="Q152" s="10">
        <f t="shared" si="1"/>
        <v>1.0976686412301109</v>
      </c>
      <c r="R152" s="10">
        <f t="shared" si="1"/>
        <v>4.8436091076171177</v>
      </c>
      <c r="S152" s="10">
        <f t="shared" si="1"/>
        <v>34.479598085968647</v>
      </c>
      <c r="T152" s="10">
        <f t="shared" si="1"/>
        <v>1.6721948704066629</v>
      </c>
      <c r="U152" s="10">
        <f t="shared" si="1"/>
        <v>2.2493624079224257</v>
      </c>
      <c r="V152" s="10">
        <f t="shared" si="1"/>
        <v>39.927759162261282</v>
      </c>
      <c r="W152" s="10">
        <f t="shared" si="1"/>
        <v>63.799060518825456</v>
      </c>
      <c r="X152" s="10">
        <f t="shared" si="1"/>
        <v>5.7076588583806833</v>
      </c>
      <c r="Y152" s="10">
        <f t="shared" si="1"/>
        <v>5.1904444011284427</v>
      </c>
      <c r="Z152" s="10">
        <f t="shared" si="1"/>
        <v>3.5669073191639979</v>
      </c>
      <c r="AA152" s="10">
        <f t="shared" si="1"/>
        <v>2.7096259992528737</v>
      </c>
      <c r="AB152" s="10">
        <f t="shared" si="1"/>
        <v>29.340314252381543</v>
      </c>
      <c r="AC152" s="10">
        <f t="shared" si="1"/>
        <v>4.1471339588018905</v>
      </c>
      <c r="AD152" s="10">
        <f t="shared" si="1"/>
        <v>26.115573721344354</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67.293377942776601</v>
      </c>
      <c r="F154" s="10">
        <f>SUM(F$141, F$153, -1 * IF(OR($B$6=2005,$B$6&gt;=2020),SUM(F$99:F$122),0), IF(AND(ISNUMBER(SEARCH($B$4,"AT|BE|CH|GB|IE|LT|LU|NL")),SUM(F$143:F$149)&gt;0),SUM(F$143:F$149)-SUM(F$27:F$33),0))</f>
        <v>97.787505263839407</v>
      </c>
      <c r="G154" s="10">
        <f>SUM(G$141, G$153, IF(AND(ISNUMBER(SEARCH($B$4,"AT|BE|CH|GB|IE|LT|LU|NL")),SUM(G$143:G$149)&gt;0),SUM(G$143:G$149)-SUM(G$27:G$33),0))</f>
        <v>29.414033861584365</v>
      </c>
      <c r="H154" s="10">
        <f>SUM(H$141, H$153, IF(AND(ISNUMBER(SEARCH($B$4,"AT|BE|CH|GB|IE|LT|LU|NL")),SUM(H$143:H$149)&gt;0),SUM(H$143:H$149)-SUM(H$27:H$33),0))</f>
        <v>33.0991446746431</v>
      </c>
      <c r="I154" s="10">
        <f t="shared" ref="I154:AD154" si="2">SUM(I$141, I$153, IF(AND(ISNUMBER(SEARCH($B$4,"AT|BE|CH|GB|IE|LT|LU|NL")),SUM(I$143:I$149)&gt;0),SUM(I$143:I$149)-SUM(I$27:I$33),0))</f>
        <v>20.765791918181012</v>
      </c>
      <c r="J154" s="10">
        <f t="shared" si="2"/>
        <v>27.551582464696679</v>
      </c>
      <c r="K154" s="10">
        <f t="shared" si="2"/>
        <v>36.601441731511031</v>
      </c>
      <c r="L154" s="10">
        <f t="shared" si="2"/>
        <v>2.9274277564675057</v>
      </c>
      <c r="M154" s="10">
        <f t="shared" si="2"/>
        <v>377.55826803144333</v>
      </c>
      <c r="N154" s="10">
        <f t="shared" si="2"/>
        <v>13.827514365874295</v>
      </c>
      <c r="O154" s="10">
        <f t="shared" si="2"/>
        <v>0.79679242090963909</v>
      </c>
      <c r="P154" s="10">
        <f t="shared" si="2"/>
        <v>0.59832579495039617</v>
      </c>
      <c r="Q154" s="10">
        <f t="shared" si="2"/>
        <v>1.0976686412301109</v>
      </c>
      <c r="R154" s="10">
        <f t="shared" si="2"/>
        <v>4.8436091076171177</v>
      </c>
      <c r="S154" s="10">
        <f t="shared" si="2"/>
        <v>34.479598085968647</v>
      </c>
      <c r="T154" s="10">
        <f t="shared" si="2"/>
        <v>1.6721948704066629</v>
      </c>
      <c r="U154" s="10">
        <f t="shared" si="2"/>
        <v>2.2493624079224257</v>
      </c>
      <c r="V154" s="10">
        <f t="shared" si="2"/>
        <v>39.927759162261282</v>
      </c>
      <c r="W154" s="10">
        <f t="shared" si="2"/>
        <v>63.799060518825456</v>
      </c>
      <c r="X154" s="10">
        <f t="shared" si="2"/>
        <v>5.7076588583806833</v>
      </c>
      <c r="Y154" s="10">
        <f t="shared" si="2"/>
        <v>5.1904444011284427</v>
      </c>
      <c r="Z154" s="10">
        <f t="shared" si="2"/>
        <v>3.5669073191639979</v>
      </c>
      <c r="AA154" s="10">
        <f t="shared" si="2"/>
        <v>2.7096259992528737</v>
      </c>
      <c r="AB154" s="10">
        <f t="shared" si="2"/>
        <v>29.340314252381543</v>
      </c>
      <c r="AC154" s="10">
        <f t="shared" si="2"/>
        <v>4.1471339588018905</v>
      </c>
      <c r="AD154" s="10">
        <f t="shared" si="2"/>
        <v>26.115573721344354</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0.6201592043905565</v>
      </c>
      <c r="F157" s="18">
        <v>1.8873654022977856E-2</v>
      </c>
      <c r="G157" s="18">
        <v>3.7795660366062488E-2</v>
      </c>
      <c r="H157" s="18" t="s">
        <v>396</v>
      </c>
      <c r="I157" s="18">
        <v>9.0076969649119116E-3</v>
      </c>
      <c r="J157" s="18">
        <v>9.0076969649119116E-3</v>
      </c>
      <c r="K157" s="18">
        <v>9.0076969649119116E-3</v>
      </c>
      <c r="L157" s="18">
        <v>4.3236945431577179E-3</v>
      </c>
      <c r="M157" s="18">
        <v>0.17055794483300155</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1948.2959748456215</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9.3375168477034011E-3</v>
      </c>
      <c r="F158" s="18">
        <v>1.4337678665799422E-3</v>
      </c>
      <c r="G158" s="18">
        <v>6.5305292436799989E-4</v>
      </c>
      <c r="H158" s="18" t="s">
        <v>396</v>
      </c>
      <c r="I158" s="18">
        <v>5.1139616798055471E-4</v>
      </c>
      <c r="J158" s="18">
        <v>5.1139616798055471E-4</v>
      </c>
      <c r="K158" s="18">
        <v>5.1139616798055471E-4</v>
      </c>
      <c r="L158" s="18">
        <v>2.4547016063066623E-4</v>
      </c>
      <c r="M158" s="18">
        <v>1.0135404799130261E-2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33.684770696349489</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0.16919862603369407</v>
      </c>
      <c r="F163" s="19">
        <v>0.14882999999999999</v>
      </c>
      <c r="G163" s="19">
        <v>1.1311080000000001E-2</v>
      </c>
      <c r="H163" s="19">
        <v>1.2799380000000001E-2</v>
      </c>
      <c r="I163" s="19">
        <v>0.50648211203593585</v>
      </c>
      <c r="J163" s="19">
        <v>0.61903369248836604</v>
      </c>
      <c r="K163" s="19">
        <v>0.95668843384565661</v>
      </c>
      <c r="L163" s="19">
        <v>4.5583390083234226E-2</v>
      </c>
      <c r="M163" s="19">
        <v>6.0347509952017555</v>
      </c>
      <c r="N163" s="19" t="s">
        <v>396</v>
      </c>
      <c r="O163" s="19" t="s">
        <v>396</v>
      </c>
      <c r="P163" s="19" t="s">
        <v>396</v>
      </c>
      <c r="Q163" s="19" t="s">
        <v>396</v>
      </c>
      <c r="R163" s="19" t="s">
        <v>396</v>
      </c>
      <c r="S163" s="19" t="s">
        <v>396</v>
      </c>
      <c r="T163" s="19" t="s">
        <v>396</v>
      </c>
      <c r="U163" s="19" t="s">
        <v>396</v>
      </c>
      <c r="V163" s="19" t="s">
        <v>396</v>
      </c>
      <c r="W163" s="19">
        <v>0.28137895113107547</v>
      </c>
      <c r="X163" s="19">
        <v>1.6882737067864528E-2</v>
      </c>
      <c r="Y163" s="19">
        <v>2.2510316090486038E-2</v>
      </c>
      <c r="Z163" s="19">
        <v>9.5668843384565661E-3</v>
      </c>
      <c r="AA163" s="19">
        <v>6.4717158760147359E-3</v>
      </c>
      <c r="AB163" s="19">
        <v>5.5431653372821861E-2</v>
      </c>
      <c r="AC163" s="19">
        <v>4.9522695399069287E-3</v>
      </c>
      <c r="AD163" s="19">
        <v>3.3765474135729057E-2</v>
      </c>
      <c r="AE163" s="49"/>
      <c r="AF163" s="19" t="s">
        <v>385</v>
      </c>
      <c r="AG163" s="19" t="s">
        <v>385</v>
      </c>
      <c r="AH163" s="19" t="s">
        <v>385</v>
      </c>
      <c r="AI163" s="19" t="s">
        <v>385</v>
      </c>
      <c r="AJ163" s="19" t="s">
        <v>385</v>
      </c>
      <c r="AK163" s="19">
        <v>56.275790226215094</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90" priority="7" operator="equal">
      <formula>0</formula>
    </cfRule>
  </conditionalFormatting>
  <conditionalFormatting sqref="E143:AD149">
    <cfRule type="cellIs" dxfId="289" priority="3" operator="equal">
      <formula>0</formula>
    </cfRule>
  </conditionalFormatting>
  <conditionalFormatting sqref="E157:AD164 AF157:AK164">
    <cfRule type="cellIs" dxfId="288" priority="1" operator="equal">
      <formula>0</formula>
    </cfRule>
  </conditionalFormatting>
  <conditionalFormatting sqref="E14:AL140">
    <cfRule type="cellIs" dxfId="287" priority="8" stopIfTrue="1" operator="equal">
      <formula>"NO"</formula>
    </cfRule>
    <cfRule type="cellIs" dxfId="286" priority="9" stopIfTrue="1" operator="equal">
      <formula>"NA"</formula>
    </cfRule>
    <cfRule type="cellIs" dxfId="285" priority="10" stopIfTrue="1" operator="equal">
      <formula>"IE"</formula>
    </cfRule>
    <cfRule type="cellIs" dxfId="284" priority="11" stopIfTrue="1" operator="equal">
      <formula>"NE"</formula>
    </cfRule>
  </conditionalFormatting>
  <conditionalFormatting sqref="AF14:AK140 AL99:AL124">
    <cfRule type="cellIs" dxfId="283" priority="6" operator="equal">
      <formula>0</formula>
    </cfRule>
  </conditionalFormatting>
  <conditionalFormatting sqref="AF90:AL90">
    <cfRule type="cellIs" dxfId="282" priority="4" operator="equal">
      <formula>0</formula>
    </cfRule>
  </conditionalFormatting>
  <conditionalFormatting sqref="AF143:AL149">
    <cfRule type="cellIs" dxfId="281" priority="2" operator="equal">
      <formula>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2"/>
  <dimension ref="A1:AL170"/>
  <sheetViews>
    <sheetView topLeftCell="C134" zoomScale="90" zoomScaleNormal="90" workbookViewId="0">
      <selection activeCell="B17" sqref="B17"/>
    </sheetView>
  </sheetViews>
  <sheetFormatPr defaultColWidth="8.85546875" defaultRowHeight="12.75" x14ac:dyDescent="0.2"/>
  <cols>
    <col min="1" max="2" width="21.42578125" style="1" customWidth="1"/>
    <col min="3" max="3" width="46.42578125" style="14" customWidth="1"/>
    <col min="4" max="4" width="7.140625" style="1" customWidth="1"/>
    <col min="5" max="24" width="8.5703125" style="1" customWidth="1"/>
    <col min="25" max="25" width="8.85546875" style="1" customWidth="1"/>
    <col min="26" max="30" width="8.5703125" style="1" customWidth="1"/>
    <col min="31" max="31" width="2.140625" style="1" customWidth="1"/>
    <col min="32" max="37" width="8.5703125" style="1" customWidth="1"/>
    <col min="38" max="38" width="25.7109375" style="133" customWidth="1"/>
    <col min="39" max="16384" width="8.85546875" style="1"/>
  </cols>
  <sheetData>
    <row r="1" spans="1:38" ht="22.5" customHeight="1" x14ac:dyDescent="0.2">
      <c r="A1" s="20" t="s">
        <v>332</v>
      </c>
      <c r="B1" s="21"/>
      <c r="C1" s="22"/>
    </row>
    <row r="2" spans="1:38" x14ac:dyDescent="0.2">
      <c r="A2" s="23" t="s">
        <v>331</v>
      </c>
      <c r="B2" s="21"/>
      <c r="C2" s="22"/>
    </row>
    <row r="3" spans="1:38" x14ac:dyDescent="0.2">
      <c r="B3" s="21"/>
      <c r="C3" s="22"/>
      <c r="F3" s="21"/>
      <c r="R3" s="2"/>
      <c r="S3" s="2"/>
      <c r="T3" s="2"/>
      <c r="U3" s="2"/>
      <c r="V3" s="2"/>
    </row>
    <row r="4" spans="1:38" x14ac:dyDescent="0.2">
      <c r="A4" s="23" t="s">
        <v>0</v>
      </c>
      <c r="B4" s="120" t="s">
        <v>384</v>
      </c>
      <c r="C4" s="24" t="s">
        <v>1</v>
      </c>
      <c r="R4" s="2"/>
      <c r="S4" s="2"/>
      <c r="T4" s="2"/>
      <c r="U4" s="2"/>
      <c r="V4" s="2"/>
    </row>
    <row r="5" spans="1:38" x14ac:dyDescent="0.2">
      <c r="A5" s="23" t="s">
        <v>2</v>
      </c>
      <c r="B5" s="120" t="s">
        <v>390</v>
      </c>
      <c r="C5" s="24" t="s">
        <v>3</v>
      </c>
      <c r="R5" s="2"/>
      <c r="S5" s="2"/>
      <c r="T5" s="2"/>
      <c r="U5" s="2"/>
      <c r="V5" s="2"/>
    </row>
    <row r="6" spans="1:38" x14ac:dyDescent="0.2">
      <c r="A6" s="23" t="s">
        <v>4</v>
      </c>
      <c r="B6" s="16">
        <v>2016</v>
      </c>
      <c r="C6" s="24" t="s">
        <v>5</v>
      </c>
      <c r="R6" s="25"/>
      <c r="S6" s="25"/>
      <c r="T6" s="25"/>
      <c r="U6" s="25"/>
      <c r="V6" s="25"/>
    </row>
    <row r="7" spans="1:38" x14ac:dyDescent="0.2">
      <c r="A7" s="23" t="s">
        <v>6</v>
      </c>
      <c r="B7" s="16" t="s">
        <v>391</v>
      </c>
      <c r="C7" s="24" t="s">
        <v>7</v>
      </c>
      <c r="R7" s="2"/>
      <c r="S7" s="2"/>
      <c r="T7" s="2"/>
      <c r="U7" s="2"/>
      <c r="V7" s="2"/>
    </row>
    <row r="8" spans="1:38" x14ac:dyDescent="0.2">
      <c r="A8" s="5"/>
      <c r="B8" s="21"/>
      <c r="C8" s="22"/>
      <c r="R8" s="2"/>
      <c r="S8" s="2"/>
      <c r="T8" s="2"/>
      <c r="U8" s="2"/>
      <c r="V8" s="2"/>
      <c r="AF8" s="25"/>
    </row>
    <row r="9" spans="1:38" ht="13.5" thickBot="1" x14ac:dyDescent="0.25">
      <c r="A9" s="26"/>
      <c r="B9" s="27"/>
      <c r="C9" s="28"/>
      <c r="D9" s="29"/>
      <c r="E9" s="29"/>
      <c r="F9" s="29"/>
      <c r="G9" s="29"/>
      <c r="H9" s="29"/>
      <c r="I9" s="29"/>
      <c r="J9" s="29"/>
      <c r="K9" s="29"/>
      <c r="L9" s="29"/>
      <c r="M9" s="29"/>
      <c r="N9" s="29"/>
      <c r="O9" s="29"/>
      <c r="P9" s="29"/>
      <c r="Q9" s="29"/>
      <c r="R9" s="2"/>
      <c r="S9" s="2"/>
      <c r="T9" s="2"/>
      <c r="U9" s="2"/>
      <c r="V9" s="2"/>
      <c r="AF9" s="25"/>
    </row>
    <row r="10" spans="1:38" s="2" customFormat="1" ht="37.5" customHeight="1" thickBot="1" x14ac:dyDescent="0.25">
      <c r="A10" s="160" t="str">
        <f>B4&amp;": "&amp;B5&amp;": "&amp;B6</f>
        <v>SK: 13.03.2026: 2016</v>
      </c>
      <c r="B10" s="162" t="s">
        <v>8</v>
      </c>
      <c r="C10" s="163"/>
      <c r="D10" s="164"/>
      <c r="E10" s="150" t="s">
        <v>9</v>
      </c>
      <c r="F10" s="151"/>
      <c r="G10" s="151"/>
      <c r="H10" s="152"/>
      <c r="I10" s="150" t="s">
        <v>10</v>
      </c>
      <c r="J10" s="151"/>
      <c r="K10" s="151"/>
      <c r="L10" s="152"/>
      <c r="M10" s="168" t="s">
        <v>11</v>
      </c>
      <c r="N10" s="150" t="s">
        <v>12</v>
      </c>
      <c r="O10" s="151"/>
      <c r="P10" s="152"/>
      <c r="Q10" s="150" t="s">
        <v>13</v>
      </c>
      <c r="R10" s="151"/>
      <c r="S10" s="151"/>
      <c r="T10" s="151"/>
      <c r="U10" s="151"/>
      <c r="V10" s="152"/>
      <c r="W10" s="150" t="s">
        <v>336</v>
      </c>
      <c r="X10" s="151"/>
      <c r="Y10" s="151"/>
      <c r="Z10" s="151"/>
      <c r="AA10" s="151"/>
      <c r="AB10" s="151"/>
      <c r="AC10" s="151"/>
      <c r="AD10" s="152"/>
      <c r="AE10" s="30"/>
      <c r="AF10" s="150" t="s">
        <v>353</v>
      </c>
      <c r="AG10" s="151"/>
      <c r="AH10" s="151"/>
      <c r="AI10" s="151"/>
      <c r="AJ10" s="151"/>
      <c r="AK10" s="151"/>
      <c r="AL10" s="152"/>
    </row>
    <row r="11" spans="1:38" ht="15" customHeight="1" thickBot="1" x14ac:dyDescent="0.25">
      <c r="A11" s="161"/>
      <c r="B11" s="165"/>
      <c r="C11" s="166"/>
      <c r="D11" s="167"/>
      <c r="E11" s="153"/>
      <c r="F11" s="154"/>
      <c r="G11" s="154"/>
      <c r="H11" s="155"/>
      <c r="I11" s="153"/>
      <c r="J11" s="154"/>
      <c r="K11" s="154"/>
      <c r="L11" s="155"/>
      <c r="M11" s="169"/>
      <c r="N11" s="153"/>
      <c r="O11" s="154"/>
      <c r="P11" s="155"/>
      <c r="Q11" s="153"/>
      <c r="R11" s="154"/>
      <c r="S11" s="154"/>
      <c r="T11" s="154"/>
      <c r="U11" s="154"/>
      <c r="V11" s="155"/>
      <c r="W11" s="101"/>
      <c r="X11" s="156" t="s">
        <v>31</v>
      </c>
      <c r="Y11" s="157"/>
      <c r="Z11" s="157"/>
      <c r="AA11" s="157"/>
      <c r="AB11" s="158"/>
      <c r="AC11" s="102"/>
      <c r="AD11" s="103"/>
      <c r="AE11" s="31"/>
      <c r="AF11" s="153"/>
      <c r="AG11" s="154"/>
      <c r="AH11" s="154"/>
      <c r="AI11" s="154"/>
      <c r="AJ11" s="154"/>
      <c r="AK11" s="154"/>
      <c r="AL11" s="155"/>
    </row>
    <row r="12" spans="1:38" ht="52.5" customHeight="1" thickBot="1" x14ac:dyDescent="0.25">
      <c r="A12" s="161"/>
      <c r="B12" s="165"/>
      <c r="C12" s="166"/>
      <c r="D12" s="167"/>
      <c r="E12" s="97" t="s">
        <v>354</v>
      </c>
      <c r="F12" s="97" t="s">
        <v>14</v>
      </c>
      <c r="G12" s="97" t="s">
        <v>15</v>
      </c>
      <c r="H12" s="97" t="s">
        <v>16</v>
      </c>
      <c r="I12" s="97" t="s">
        <v>17</v>
      </c>
      <c r="J12" s="98" t="s">
        <v>18</v>
      </c>
      <c r="K12" s="98" t="s">
        <v>19</v>
      </c>
      <c r="L12" s="99" t="s">
        <v>364</v>
      </c>
      <c r="M12" s="97" t="s">
        <v>20</v>
      </c>
      <c r="N12" s="98" t="s">
        <v>21</v>
      </c>
      <c r="O12" s="98" t="s">
        <v>22</v>
      </c>
      <c r="P12" s="98" t="s">
        <v>23</v>
      </c>
      <c r="Q12" s="98" t="s">
        <v>24</v>
      </c>
      <c r="R12" s="98" t="s">
        <v>25</v>
      </c>
      <c r="S12" s="98" t="s">
        <v>26</v>
      </c>
      <c r="T12" s="98" t="s">
        <v>27</v>
      </c>
      <c r="U12" s="98" t="s">
        <v>28</v>
      </c>
      <c r="V12" s="98" t="s">
        <v>29</v>
      </c>
      <c r="W12" s="97" t="s">
        <v>30</v>
      </c>
      <c r="X12" s="97" t="s">
        <v>365</v>
      </c>
      <c r="Y12" s="97" t="s">
        <v>366</v>
      </c>
      <c r="Z12" s="97" t="s">
        <v>367</v>
      </c>
      <c r="AA12" s="97" t="s">
        <v>368</v>
      </c>
      <c r="AB12" s="97" t="s">
        <v>41</v>
      </c>
      <c r="AC12" s="98" t="s">
        <v>32</v>
      </c>
      <c r="AD12" s="98" t="s">
        <v>33</v>
      </c>
      <c r="AE12" s="32"/>
      <c r="AF12" s="97" t="s">
        <v>34</v>
      </c>
      <c r="AG12" s="97" t="s">
        <v>35</v>
      </c>
      <c r="AH12" s="97" t="s">
        <v>36</v>
      </c>
      <c r="AI12" s="97" t="s">
        <v>37</v>
      </c>
      <c r="AJ12" s="97" t="s">
        <v>38</v>
      </c>
      <c r="AK12" s="97" t="s">
        <v>39</v>
      </c>
      <c r="AL12" s="134" t="s">
        <v>40</v>
      </c>
    </row>
    <row r="13" spans="1:38" ht="37.5" customHeight="1" thickBot="1" x14ac:dyDescent="0.25">
      <c r="A13" s="33" t="s">
        <v>42</v>
      </c>
      <c r="B13" s="33" t="s">
        <v>43</v>
      </c>
      <c r="C13" s="34" t="s">
        <v>383</v>
      </c>
      <c r="D13" s="33" t="s">
        <v>44</v>
      </c>
      <c r="E13" s="33" t="s">
        <v>45</v>
      </c>
      <c r="F13" s="33" t="s">
        <v>45</v>
      </c>
      <c r="G13" s="33" t="s">
        <v>45</v>
      </c>
      <c r="H13" s="33" t="s">
        <v>45</v>
      </c>
      <c r="I13" s="33" t="s">
        <v>45</v>
      </c>
      <c r="J13" s="33" t="s">
        <v>45</v>
      </c>
      <c r="K13" s="33" t="s">
        <v>45</v>
      </c>
      <c r="L13" s="33" t="s">
        <v>45</v>
      </c>
      <c r="M13" s="33" t="s">
        <v>45</v>
      </c>
      <c r="N13" s="33" t="s">
        <v>46</v>
      </c>
      <c r="O13" s="33" t="s">
        <v>46</v>
      </c>
      <c r="P13" s="33" t="s">
        <v>46</v>
      </c>
      <c r="Q13" s="33" t="s">
        <v>46</v>
      </c>
      <c r="R13" s="33" t="s">
        <v>46</v>
      </c>
      <c r="S13" s="33" t="s">
        <v>46</v>
      </c>
      <c r="T13" s="33" t="s">
        <v>46</v>
      </c>
      <c r="U13" s="33" t="s">
        <v>46</v>
      </c>
      <c r="V13" s="33" t="s">
        <v>46</v>
      </c>
      <c r="W13" s="33" t="s">
        <v>47</v>
      </c>
      <c r="X13" s="33" t="s">
        <v>46</v>
      </c>
      <c r="Y13" s="33" t="s">
        <v>46</v>
      </c>
      <c r="Z13" s="33" t="s">
        <v>46</v>
      </c>
      <c r="AA13" s="33" t="s">
        <v>46</v>
      </c>
      <c r="AB13" s="33" t="s">
        <v>46</v>
      </c>
      <c r="AC13" s="33" t="s">
        <v>48</v>
      </c>
      <c r="AD13" s="33" t="s">
        <v>48</v>
      </c>
      <c r="AE13" s="35"/>
      <c r="AF13" s="33" t="s">
        <v>49</v>
      </c>
      <c r="AG13" s="33" t="s">
        <v>49</v>
      </c>
      <c r="AH13" s="33" t="s">
        <v>49</v>
      </c>
      <c r="AI13" s="33" t="s">
        <v>49</v>
      </c>
      <c r="AJ13" s="33" t="s">
        <v>49</v>
      </c>
      <c r="AK13" s="33"/>
      <c r="AL13" s="135"/>
    </row>
    <row r="14" spans="1:38" ht="26.25" customHeight="1" thickBot="1" x14ac:dyDescent="0.25">
      <c r="A14" s="53" t="s">
        <v>50</v>
      </c>
      <c r="B14" s="53" t="s">
        <v>51</v>
      </c>
      <c r="C14" s="54" t="s">
        <v>52</v>
      </c>
      <c r="D14" s="55"/>
      <c r="E14" s="110">
        <v>4.2010389770000005</v>
      </c>
      <c r="F14" s="110">
        <v>0.15297619300000001</v>
      </c>
      <c r="G14" s="110">
        <v>9.236575306999999</v>
      </c>
      <c r="H14" s="110">
        <v>2.0202600000000001E-2</v>
      </c>
      <c r="I14" s="110">
        <v>0.20715011899999994</v>
      </c>
      <c r="J14" s="110">
        <v>0.24942072699999993</v>
      </c>
      <c r="K14" s="110">
        <v>0.30181235799999995</v>
      </c>
      <c r="L14" s="110">
        <v>6.190985057576333E-3</v>
      </c>
      <c r="M14" s="110">
        <v>2.171537968</v>
      </c>
      <c r="N14" s="110">
        <v>7.3475457731382615E-2</v>
      </c>
      <c r="O14" s="110">
        <v>1.2226972390031548E-2</v>
      </c>
      <c r="P14" s="110">
        <v>5.4995949615206256E-2</v>
      </c>
      <c r="Q14" s="110">
        <v>3.2570811380839441E-2</v>
      </c>
      <c r="R14" s="110">
        <v>0.27750472612209298</v>
      </c>
      <c r="S14" s="110">
        <v>0.1284630564764134</v>
      </c>
      <c r="T14" s="110">
        <v>0.23845693903276838</v>
      </c>
      <c r="U14" s="110">
        <v>1.3603411460348083</v>
      </c>
      <c r="V14" s="110">
        <v>1.2717652029535456</v>
      </c>
      <c r="W14" s="110">
        <v>0.90418779073545874</v>
      </c>
      <c r="X14" s="110">
        <v>1.2676472159879452E-3</v>
      </c>
      <c r="Y14" s="110">
        <v>1.566681083604068E-3</v>
      </c>
      <c r="Z14" s="110">
        <v>1.1329390931983522E-3</v>
      </c>
      <c r="AA14" s="110">
        <v>3.1783594789890518E-4</v>
      </c>
      <c r="AB14" s="110">
        <v>4.2851033406892704E-3</v>
      </c>
      <c r="AC14" s="110">
        <v>0.69138982071351629</v>
      </c>
      <c r="AD14" s="110">
        <v>1.1965271896864245</v>
      </c>
      <c r="AE14" s="111"/>
      <c r="AF14" s="112">
        <v>291.54925378000002</v>
      </c>
      <c r="AG14" s="112">
        <v>36753.639949899996</v>
      </c>
      <c r="AH14" s="112">
        <v>13274.537732000003</v>
      </c>
      <c r="AI14" s="112">
        <v>4271.9829745000006</v>
      </c>
      <c r="AJ14" s="112">
        <v>2244.2281072000001</v>
      </c>
      <c r="AK14" s="112" t="s">
        <v>385</v>
      </c>
      <c r="AL14" s="121" t="s">
        <v>393</v>
      </c>
    </row>
    <row r="15" spans="1:38" ht="26.25" customHeight="1" thickBot="1" x14ac:dyDescent="0.25">
      <c r="A15" s="53" t="s">
        <v>53</v>
      </c>
      <c r="B15" s="53" t="s">
        <v>54</v>
      </c>
      <c r="C15" s="54" t="s">
        <v>55</v>
      </c>
      <c r="D15" s="55"/>
      <c r="E15" s="110">
        <v>1.6852571789999999</v>
      </c>
      <c r="F15" s="110">
        <v>0.97784241299999997</v>
      </c>
      <c r="G15" s="110">
        <v>1.493416364</v>
      </c>
      <c r="H15" s="110">
        <v>1.5229105E-2</v>
      </c>
      <c r="I15" s="110">
        <v>6.8968709999999989E-2</v>
      </c>
      <c r="J15" s="110">
        <v>7.460890299999999E-2</v>
      </c>
      <c r="K15" s="110">
        <v>7.4912898999999991E-2</v>
      </c>
      <c r="L15" s="110">
        <v>1.2690242639999998E-2</v>
      </c>
      <c r="M15" s="110">
        <v>6.4643252999999998E-2</v>
      </c>
      <c r="N15" s="110">
        <v>0.16246550000000001</v>
      </c>
      <c r="O15" s="110">
        <v>5.1988960000000001E-2</v>
      </c>
      <c r="P15" s="110">
        <v>7.4734129999999999E-3</v>
      </c>
      <c r="Q15" s="110">
        <v>1.5271757E-2</v>
      </c>
      <c r="R15" s="110">
        <v>4.5490339999999997E-2</v>
      </c>
      <c r="S15" s="110">
        <v>0.12997239999999999</v>
      </c>
      <c r="T15" s="110">
        <v>2.599448E-2</v>
      </c>
      <c r="U15" s="110">
        <v>4.8739649999999992E-4</v>
      </c>
      <c r="V15" s="110">
        <v>0.21445445999999999</v>
      </c>
      <c r="W15" s="110">
        <v>1.299724000000001</v>
      </c>
      <c r="X15" s="110">
        <v>1.6571481000000002E-6</v>
      </c>
      <c r="Y15" s="110">
        <v>2.2745170000000001E-7</v>
      </c>
      <c r="Z15" s="110">
        <v>1.9820791E-6</v>
      </c>
      <c r="AA15" s="110">
        <v>3.2493100000000007E-7</v>
      </c>
      <c r="AB15" s="110">
        <v>4.1916099000000006E-6</v>
      </c>
      <c r="AC15" s="110">
        <v>1.5271757E-2</v>
      </c>
      <c r="AD15" s="110">
        <v>1.4621895000000001E-2</v>
      </c>
      <c r="AE15" s="111"/>
      <c r="AF15" s="112">
        <v>20417.537980125002</v>
      </c>
      <c r="AG15" s="112">
        <v>1727.9024425</v>
      </c>
      <c r="AH15" s="112">
        <v>4960.5842315999998</v>
      </c>
      <c r="AI15" s="112" t="s">
        <v>392</v>
      </c>
      <c r="AJ15" s="112">
        <v>13.770529999999999</v>
      </c>
      <c r="AK15" s="112">
        <v>3.2493099999999999</v>
      </c>
      <c r="AL15" s="121" t="s">
        <v>394</v>
      </c>
    </row>
    <row r="16" spans="1:38" ht="26.25" customHeight="1" thickBot="1" x14ac:dyDescent="0.25">
      <c r="A16" s="53" t="s">
        <v>53</v>
      </c>
      <c r="B16" s="53" t="s">
        <v>56</v>
      </c>
      <c r="C16" s="54" t="s">
        <v>57</v>
      </c>
      <c r="D16" s="55"/>
      <c r="E16" s="110">
        <v>0.57586779099999996</v>
      </c>
      <c r="F16" s="110">
        <v>0.42895926899999998</v>
      </c>
      <c r="G16" s="110">
        <v>0.21286490800000002</v>
      </c>
      <c r="H16" s="110">
        <v>3.2288874000000002E-2</v>
      </c>
      <c r="I16" s="110">
        <v>0.17541885199999999</v>
      </c>
      <c r="J16" s="110">
        <v>0.29574867199999999</v>
      </c>
      <c r="K16" s="110">
        <v>0.44490257599999999</v>
      </c>
      <c r="L16" s="110">
        <v>8.4201048959999997E-2</v>
      </c>
      <c r="M16" s="110">
        <v>13.202706008</v>
      </c>
      <c r="N16" s="110">
        <v>4.6904000000000008E-3</v>
      </c>
      <c r="O16" s="110">
        <v>2.1320000000000001E-4</v>
      </c>
      <c r="P16" s="110" t="s">
        <v>385</v>
      </c>
      <c r="Q16" s="110">
        <v>3.4112000000000001E-3</v>
      </c>
      <c r="R16" s="110">
        <v>7.6752000000000001E-3</v>
      </c>
      <c r="S16" s="110">
        <v>3.6244000000000003E-3</v>
      </c>
      <c r="T16" s="110">
        <v>1.9188E-3</v>
      </c>
      <c r="U16" s="110">
        <v>3.8376E-3</v>
      </c>
      <c r="V16" s="110">
        <v>1.6203199999999997E-2</v>
      </c>
      <c r="W16" s="110">
        <v>1.5734159999999999</v>
      </c>
      <c r="X16" s="110">
        <v>1.7482399999999999E-2</v>
      </c>
      <c r="Y16" s="110">
        <v>2.1320000000000001E-4</v>
      </c>
      <c r="Z16" s="110">
        <v>6.3960000000000004E-5</v>
      </c>
      <c r="AA16" s="110">
        <v>4.2639999999999998E-5</v>
      </c>
      <c r="AB16" s="110">
        <v>1.7802199999999997E-2</v>
      </c>
      <c r="AC16" s="110" t="s">
        <v>385</v>
      </c>
      <c r="AD16" s="110" t="s">
        <v>385</v>
      </c>
      <c r="AE16" s="111"/>
      <c r="AF16" s="112">
        <v>0.12850925000000002</v>
      </c>
      <c r="AG16" s="112">
        <v>6471.4429519999994</v>
      </c>
      <c r="AH16" s="112">
        <v>1.33</v>
      </c>
      <c r="AI16" s="112" t="s">
        <v>392</v>
      </c>
      <c r="AJ16" s="112" t="s">
        <v>392</v>
      </c>
      <c r="AK16" s="112">
        <v>2132</v>
      </c>
      <c r="AL16" s="121" t="s">
        <v>395</v>
      </c>
    </row>
    <row r="17" spans="1:38" ht="26.25" customHeight="1" thickBot="1" x14ac:dyDescent="0.25">
      <c r="A17" s="53" t="s">
        <v>53</v>
      </c>
      <c r="B17" s="53" t="s">
        <v>58</v>
      </c>
      <c r="C17" s="54" t="s">
        <v>59</v>
      </c>
      <c r="D17" s="55"/>
      <c r="E17" s="110">
        <v>2.5748619920000002</v>
      </c>
      <c r="F17" s="110">
        <v>3.8094360000000001E-2</v>
      </c>
      <c r="G17" s="110">
        <v>1.9775961230000001</v>
      </c>
      <c r="H17" s="110">
        <v>1.1136E-5</v>
      </c>
      <c r="I17" s="110">
        <v>3.7677563999999997E-2</v>
      </c>
      <c r="J17" s="110">
        <v>4.4770835999999994E-2</v>
      </c>
      <c r="K17" s="110">
        <v>5.3868685999999999E-2</v>
      </c>
      <c r="L17" s="110">
        <v>2.3979211738439639E-3</v>
      </c>
      <c r="M17" s="110">
        <v>0.37354536100000002</v>
      </c>
      <c r="N17" s="110">
        <v>1.9402600777880776E-2</v>
      </c>
      <c r="O17" s="110">
        <v>1.9148373347064259E-3</v>
      </c>
      <c r="P17" s="110">
        <v>6.2595077930032699E-3</v>
      </c>
      <c r="Q17" s="110">
        <v>4.2201059596839504E-3</v>
      </c>
      <c r="R17" s="110">
        <v>3.2030184623955647E-2</v>
      </c>
      <c r="S17" s="110">
        <v>5.5458082391468169E-2</v>
      </c>
      <c r="T17" s="110">
        <v>3.227613704331634E-2</v>
      </c>
      <c r="U17" s="110">
        <v>0.16362060773771292</v>
      </c>
      <c r="V17" s="110">
        <v>0.13544284312165877</v>
      </c>
      <c r="W17" s="110">
        <v>1.6818389389191481E-2</v>
      </c>
      <c r="X17" s="110">
        <v>2.8580668547928186E-5</v>
      </c>
      <c r="Y17" s="110">
        <v>5.1187408328953166E-5</v>
      </c>
      <c r="Z17" s="110">
        <v>3.9441269498280358E-5</v>
      </c>
      <c r="AA17" s="110">
        <v>3.8551535897564955E-5</v>
      </c>
      <c r="AB17" s="110">
        <v>1.5776088227272665E-4</v>
      </c>
      <c r="AC17" s="110">
        <v>4.7676811687682105E-2</v>
      </c>
      <c r="AD17" s="110">
        <v>8.3785975009344153E-3</v>
      </c>
      <c r="AE17" s="111"/>
      <c r="AF17" s="112">
        <v>1.2982630370000001</v>
      </c>
      <c r="AG17" s="112">
        <v>20577.441723274002</v>
      </c>
      <c r="AH17" s="112">
        <v>1413.5742949999999</v>
      </c>
      <c r="AI17" s="112" t="s">
        <v>392</v>
      </c>
      <c r="AJ17" s="112" t="s">
        <v>392</v>
      </c>
      <c r="AK17" s="112" t="s">
        <v>385</v>
      </c>
      <c r="AL17" s="121" t="s">
        <v>49</v>
      </c>
    </row>
    <row r="18" spans="1:38" ht="26.25" customHeight="1" thickBot="1" x14ac:dyDescent="0.25">
      <c r="A18" s="53" t="s">
        <v>53</v>
      </c>
      <c r="B18" s="53" t="s">
        <v>60</v>
      </c>
      <c r="C18" s="54" t="s">
        <v>61</v>
      </c>
      <c r="D18" s="55"/>
      <c r="E18" s="110">
        <v>4.2313569999999998E-3</v>
      </c>
      <c r="F18" s="110">
        <v>2.5463000000000005E-4</v>
      </c>
      <c r="G18" s="110">
        <v>2.599E-5</v>
      </c>
      <c r="H18" s="110" t="s">
        <v>392</v>
      </c>
      <c r="I18" s="110">
        <v>1.9227499999999997E-4</v>
      </c>
      <c r="J18" s="110">
        <v>2.0835199999999997E-4</v>
      </c>
      <c r="K18" s="110">
        <v>2.1681600000000002E-4</v>
      </c>
      <c r="L18" s="110">
        <v>7.8946492396483649E-6</v>
      </c>
      <c r="M18" s="110">
        <v>1.704082E-3</v>
      </c>
      <c r="N18" s="110">
        <v>1.0969825444799998E-6</v>
      </c>
      <c r="O18" s="110">
        <v>8.9748789936000001E-8</v>
      </c>
      <c r="P18" s="110">
        <v>5.3821665534719998E-5</v>
      </c>
      <c r="Q18" s="110">
        <v>9.96703680368E-6</v>
      </c>
      <c r="R18" s="110">
        <v>1.2972705351999997E-6</v>
      </c>
      <c r="S18" s="110">
        <v>2.6088212911999999E-7</v>
      </c>
      <c r="T18" s="110">
        <v>1.2957473116479998E-6</v>
      </c>
      <c r="U18" s="110">
        <v>5.7816159841599988E-6</v>
      </c>
      <c r="V18" s="110">
        <v>7.2987701464000002E-5</v>
      </c>
      <c r="W18" s="110">
        <v>5.1838460598400004E-5</v>
      </c>
      <c r="X18" s="110">
        <v>7.17760249264E-5</v>
      </c>
      <c r="Y18" s="110">
        <v>2.8915616703999994E-4</v>
      </c>
      <c r="Z18" s="110">
        <v>1.0964827367520001E-4</v>
      </c>
      <c r="AA18" s="110">
        <v>1.0765332722399999E-4</v>
      </c>
      <c r="AB18" s="110">
        <v>5.7823379286559993E-4</v>
      </c>
      <c r="AC18" s="110" t="s">
        <v>396</v>
      </c>
      <c r="AD18" s="110" t="s">
        <v>396</v>
      </c>
      <c r="AE18" s="111"/>
      <c r="AF18" s="112">
        <v>7.9334560000000002E-3</v>
      </c>
      <c r="AG18" s="112" t="s">
        <v>392</v>
      </c>
      <c r="AH18" s="112">
        <v>99.667987999999994</v>
      </c>
      <c r="AI18" s="112" t="s">
        <v>392</v>
      </c>
      <c r="AJ18" s="112" t="s">
        <v>392</v>
      </c>
      <c r="AK18" s="112" t="s">
        <v>385</v>
      </c>
      <c r="AL18" s="121" t="s">
        <v>49</v>
      </c>
    </row>
    <row r="19" spans="1:38" ht="26.25" customHeight="1" thickBot="1" x14ac:dyDescent="0.25">
      <c r="A19" s="53" t="s">
        <v>53</v>
      </c>
      <c r="B19" s="53" t="s">
        <v>62</v>
      </c>
      <c r="C19" s="54" t="s">
        <v>63</v>
      </c>
      <c r="D19" s="55"/>
      <c r="E19" s="110">
        <v>0.23675336299999999</v>
      </c>
      <c r="F19" s="110">
        <v>5.8519259999999986E-3</v>
      </c>
      <c r="G19" s="110">
        <v>1.4970300000000002E-2</v>
      </c>
      <c r="H19" s="110" t="s">
        <v>392</v>
      </c>
      <c r="I19" s="110">
        <v>1.1692865E-2</v>
      </c>
      <c r="J19" s="110">
        <v>1.2196472E-2</v>
      </c>
      <c r="K19" s="110">
        <v>1.2681678E-2</v>
      </c>
      <c r="L19" s="110">
        <v>1.0743541285093514E-3</v>
      </c>
      <c r="M19" s="110">
        <v>7.8708647999999992E-2</v>
      </c>
      <c r="N19" s="110">
        <v>0.23387734438039842</v>
      </c>
      <c r="O19" s="110">
        <v>7.4851167762954529E-2</v>
      </c>
      <c r="P19" s="110">
        <v>1.3419352298643682E-2</v>
      </c>
      <c r="Q19" s="110">
        <v>2.2453632524909672E-2</v>
      </c>
      <c r="R19" s="110">
        <v>6.5646167238300565E-2</v>
      </c>
      <c r="S19" s="110">
        <v>0.1869316558757482</v>
      </c>
      <c r="T19" s="110">
        <v>3.745631237765467E-2</v>
      </c>
      <c r="U19" s="110">
        <v>9.9157851491529E-4</v>
      </c>
      <c r="V19" s="110">
        <v>0.31587613764325856</v>
      </c>
      <c r="W19" s="110">
        <v>1.8720675937203968</v>
      </c>
      <c r="X19" s="110">
        <v>3.6468614192690994E-3</v>
      </c>
      <c r="Y19" s="110">
        <v>1.4466475795729999E-2</v>
      </c>
      <c r="Z19" s="110">
        <v>5.4818690579162997E-3</v>
      </c>
      <c r="AA19" s="110">
        <v>5.3718264156234997E-3</v>
      </c>
      <c r="AB19" s="110">
        <v>2.89670326885389E-2</v>
      </c>
      <c r="AC19" s="110">
        <v>2.1995209167288005E-2</v>
      </c>
      <c r="AD19" s="110">
        <v>2.1063451998560006E-2</v>
      </c>
      <c r="AE19" s="111"/>
      <c r="AF19" s="112">
        <v>3.1758732890000001</v>
      </c>
      <c r="AG19" s="112">
        <v>0.23659240000000001</v>
      </c>
      <c r="AH19" s="112">
        <v>4625.4496890000009</v>
      </c>
      <c r="AI19" s="112">
        <v>320.25213195000003</v>
      </c>
      <c r="AJ19" s="112">
        <v>108.41779199999998</v>
      </c>
      <c r="AK19" s="112">
        <v>4.6717280000000008</v>
      </c>
      <c r="AL19" s="121" t="s">
        <v>394</v>
      </c>
    </row>
    <row r="20" spans="1:38" ht="26.25" customHeight="1" thickBot="1" x14ac:dyDescent="0.25">
      <c r="A20" s="53" t="s">
        <v>53</v>
      </c>
      <c r="B20" s="53" t="s">
        <v>64</v>
      </c>
      <c r="C20" s="54" t="s">
        <v>65</v>
      </c>
      <c r="D20" s="55"/>
      <c r="E20" s="110">
        <v>1.1149987649999999</v>
      </c>
      <c r="F20" s="110">
        <v>4.6245963000000001E-2</v>
      </c>
      <c r="G20" s="110">
        <v>9.6893479000000005E-2</v>
      </c>
      <c r="H20" s="110">
        <v>3.128118E-3</v>
      </c>
      <c r="I20" s="110">
        <v>1.8051771000000005E-2</v>
      </c>
      <c r="J20" s="110">
        <v>1.8074295000000008E-2</v>
      </c>
      <c r="K20" s="110">
        <v>1.8094941999999999E-2</v>
      </c>
      <c r="L20" s="110">
        <v>5.0539606740180772E-3</v>
      </c>
      <c r="M20" s="110">
        <v>1.9663063319999998</v>
      </c>
      <c r="N20" s="110">
        <v>3.3170046626046217E-2</v>
      </c>
      <c r="O20" s="110">
        <v>3.5564509774223705E-3</v>
      </c>
      <c r="P20" s="110">
        <v>2.6152851626877503E-2</v>
      </c>
      <c r="Q20" s="110">
        <v>1.82283654672236E-2</v>
      </c>
      <c r="R20" s="110">
        <v>7.4494299779284494E-4</v>
      </c>
      <c r="S20" s="110">
        <v>2.4315990730945846E-3</v>
      </c>
      <c r="T20" s="110">
        <v>1.3388382475677476E-2</v>
      </c>
      <c r="U20" s="110">
        <v>4.4348024477889759E-3</v>
      </c>
      <c r="V20" s="110">
        <v>4.6421498970766216E-2</v>
      </c>
      <c r="W20" s="110">
        <v>0.23361939529785802</v>
      </c>
      <c r="X20" s="110">
        <v>9.8456923958319771E-4</v>
      </c>
      <c r="Y20" s="110">
        <v>3.0080729345351872E-3</v>
      </c>
      <c r="Z20" s="110">
        <v>1.4076265412023676E-3</v>
      </c>
      <c r="AA20" s="110">
        <v>6.9172270231123735E-4</v>
      </c>
      <c r="AB20" s="110">
        <v>6.0919914176319877E-3</v>
      </c>
      <c r="AC20" s="110">
        <v>0.10236201395846632</v>
      </c>
      <c r="AD20" s="110">
        <v>4.5852067181639172E-2</v>
      </c>
      <c r="AE20" s="111"/>
      <c r="AF20" s="112">
        <v>45.651731500000004</v>
      </c>
      <c r="AG20" s="112" t="s">
        <v>392</v>
      </c>
      <c r="AH20" s="112">
        <v>1818.0528694999996</v>
      </c>
      <c r="AI20" s="112">
        <v>20471.666794979999</v>
      </c>
      <c r="AJ20" s="112" t="s">
        <v>392</v>
      </c>
      <c r="AK20" s="112" t="s">
        <v>385</v>
      </c>
      <c r="AL20" s="121" t="s">
        <v>49</v>
      </c>
    </row>
    <row r="21" spans="1:38" ht="26.25" customHeight="1" thickBot="1" x14ac:dyDescent="0.25">
      <c r="A21" s="53" t="s">
        <v>53</v>
      </c>
      <c r="B21" s="53" t="s">
        <v>66</v>
      </c>
      <c r="C21" s="54" t="s">
        <v>67</v>
      </c>
      <c r="D21" s="55"/>
      <c r="E21" s="110">
        <v>0.29892435699999997</v>
      </c>
      <c r="F21" s="110">
        <v>4.0673013540000018E-2</v>
      </c>
      <c r="G21" s="110">
        <v>0.17833487199999998</v>
      </c>
      <c r="H21" s="110">
        <v>3.9358070000000004E-3</v>
      </c>
      <c r="I21" s="110">
        <v>3.5332398000000008E-2</v>
      </c>
      <c r="J21" s="110">
        <v>4.4469383000000008E-2</v>
      </c>
      <c r="K21" s="110">
        <v>5.6920748E-2</v>
      </c>
      <c r="L21" s="110">
        <v>2.3734754657398671E-3</v>
      </c>
      <c r="M21" s="110">
        <v>0.257716047</v>
      </c>
      <c r="N21" s="110">
        <v>7.3867416675465661E-2</v>
      </c>
      <c r="O21" s="110">
        <v>1.027184159633735E-3</v>
      </c>
      <c r="P21" s="110">
        <v>6.2697965162100012E-3</v>
      </c>
      <c r="Q21" s="110">
        <v>2.5579118896725006E-3</v>
      </c>
      <c r="R21" s="110">
        <v>7.5393868402789501E-3</v>
      </c>
      <c r="S21" s="110">
        <v>9.6612946342437903E-3</v>
      </c>
      <c r="T21" s="110">
        <v>7.2070457417739509E-3</v>
      </c>
      <c r="U21" s="110">
        <v>1.2001239147386999E-3</v>
      </c>
      <c r="V21" s="110">
        <v>0.11453620003742952</v>
      </c>
      <c r="W21" s="110">
        <v>0.113865933492188</v>
      </c>
      <c r="X21" s="110">
        <v>2.7663335041443003E-2</v>
      </c>
      <c r="Y21" s="110">
        <v>4.3046202132193997E-2</v>
      </c>
      <c r="Z21" s="110">
        <v>1.6996797560612002E-2</v>
      </c>
      <c r="AA21" s="110">
        <v>1.4057154351867001E-2</v>
      </c>
      <c r="AB21" s="110">
        <v>0.10176348908611602</v>
      </c>
      <c r="AC21" s="110">
        <v>3.5399692126220002E-4</v>
      </c>
      <c r="AD21" s="110">
        <v>9.3573853910245003E-2</v>
      </c>
      <c r="AE21" s="111"/>
      <c r="AF21" s="112">
        <v>27.227410599999999</v>
      </c>
      <c r="AG21" s="112">
        <v>550.43353631000002</v>
      </c>
      <c r="AH21" s="112">
        <v>3520.2968534999995</v>
      </c>
      <c r="AI21" s="112">
        <v>25.328433299999997</v>
      </c>
      <c r="AJ21" s="112" t="s">
        <v>392</v>
      </c>
      <c r="AK21" s="112" t="s">
        <v>385</v>
      </c>
      <c r="AL21" s="121" t="s">
        <v>49</v>
      </c>
    </row>
    <row r="22" spans="1:38" ht="26.25" customHeight="1" thickBot="1" x14ac:dyDescent="0.25">
      <c r="A22" s="53" t="s">
        <v>53</v>
      </c>
      <c r="B22" s="57" t="s">
        <v>68</v>
      </c>
      <c r="C22" s="54" t="s">
        <v>69</v>
      </c>
      <c r="D22" s="55"/>
      <c r="E22" s="110">
        <v>4.4954619220000005</v>
      </c>
      <c r="F22" s="110">
        <v>0.16647410800000001</v>
      </c>
      <c r="G22" s="110">
        <v>0.30084991</v>
      </c>
      <c r="H22" s="110">
        <v>4.2752800000000001E-2</v>
      </c>
      <c r="I22" s="110">
        <v>2.2825459999999994E-3</v>
      </c>
      <c r="J22" s="110">
        <v>2.5966589999999994E-3</v>
      </c>
      <c r="K22" s="110">
        <v>3.0901539999999999E-3</v>
      </c>
      <c r="L22" s="110">
        <v>3.0151813827774274E-4</v>
      </c>
      <c r="M22" s="110">
        <v>7.8488942080000008</v>
      </c>
      <c r="N22" s="110">
        <v>1.5749779720000001</v>
      </c>
      <c r="O22" s="110">
        <v>6.3956758000000002E-2</v>
      </c>
      <c r="P22" s="110">
        <v>0.162915158</v>
      </c>
      <c r="Q22" s="110">
        <v>9.6050363600000008E-2</v>
      </c>
      <c r="R22" s="110">
        <v>0.10892365315000001</v>
      </c>
      <c r="S22" s="110">
        <v>0.16936138867</v>
      </c>
      <c r="T22" s="110">
        <v>0.12889365680000001</v>
      </c>
      <c r="U22" s="110">
        <v>6.5764668200000001E-2</v>
      </c>
      <c r="V22" s="110">
        <v>1.113568187</v>
      </c>
      <c r="W22" s="110">
        <v>1.5100621899999511E-2</v>
      </c>
      <c r="X22" s="110">
        <v>7.0213339000000001E-5</v>
      </c>
      <c r="Y22" s="110">
        <v>7.6845300800000007E-4</v>
      </c>
      <c r="Z22" s="110">
        <v>2.3950656700000002E-4</v>
      </c>
      <c r="AA22" s="110">
        <v>1.1177394200000002E-4</v>
      </c>
      <c r="AB22" s="110">
        <v>1.1899468560000004E-3</v>
      </c>
      <c r="AC22" s="110">
        <v>3.7346392399999997E-2</v>
      </c>
      <c r="AD22" s="110">
        <v>0.33501890900000003</v>
      </c>
      <c r="AE22" s="111"/>
      <c r="AF22" s="112">
        <v>2407.4433148399999</v>
      </c>
      <c r="AG22" s="112">
        <v>4115.0325616495002</v>
      </c>
      <c r="AH22" s="112">
        <v>4661.1789349999999</v>
      </c>
      <c r="AI22" s="112">
        <v>483.15197000000001</v>
      </c>
      <c r="AJ22" s="112">
        <v>5223.9780097399989</v>
      </c>
      <c r="AK22" s="112" t="s">
        <v>385</v>
      </c>
      <c r="AL22" s="121" t="s">
        <v>49</v>
      </c>
    </row>
    <row r="23" spans="1:38" ht="26.25" customHeight="1" thickBot="1" x14ac:dyDescent="0.25">
      <c r="A23" s="53" t="s">
        <v>70</v>
      </c>
      <c r="B23" s="57" t="s">
        <v>363</v>
      </c>
      <c r="C23" s="54" t="s">
        <v>359</v>
      </c>
      <c r="D23" s="96"/>
      <c r="E23" s="110">
        <v>0.33340700000000001</v>
      </c>
      <c r="F23" s="110">
        <v>5.2663000000000001E-2</v>
      </c>
      <c r="G23" s="110">
        <v>2.2000000000000001E-4</v>
      </c>
      <c r="H23" s="110">
        <v>8.4000000000000009E-5</v>
      </c>
      <c r="I23" s="110">
        <v>2.1197000000000001E-2</v>
      </c>
      <c r="J23" s="110">
        <v>2.1197000000000001E-2</v>
      </c>
      <c r="K23" s="110">
        <v>2.1197000000000001E-2</v>
      </c>
      <c r="L23" s="110">
        <v>1.3068E-2</v>
      </c>
      <c r="M23" s="110">
        <v>0.87810800000000011</v>
      </c>
      <c r="N23" s="110" t="s">
        <v>396</v>
      </c>
      <c r="O23" s="110">
        <v>1.1E-4</v>
      </c>
      <c r="P23" s="110" t="s">
        <v>396</v>
      </c>
      <c r="Q23" s="110" t="s">
        <v>396</v>
      </c>
      <c r="R23" s="110">
        <v>5.5000000000000003E-4</v>
      </c>
      <c r="S23" s="110">
        <v>1.8700000000000001E-2</v>
      </c>
      <c r="T23" s="110">
        <v>7.7000000000000007E-4</v>
      </c>
      <c r="U23" s="110">
        <v>1.1E-4</v>
      </c>
      <c r="V23" s="110">
        <v>1.0999999999999999E-2</v>
      </c>
      <c r="W23" s="110" t="s">
        <v>396</v>
      </c>
      <c r="X23" s="110">
        <v>3.3999999999999997E-4</v>
      </c>
      <c r="Y23" s="110">
        <v>5.4000000000000001E-4</v>
      </c>
      <c r="Z23" s="110" t="s">
        <v>396</v>
      </c>
      <c r="AA23" s="110" t="s">
        <v>396</v>
      </c>
      <c r="AB23" s="110">
        <v>8.7999999999999992E-4</v>
      </c>
      <c r="AC23" s="110" t="s">
        <v>396</v>
      </c>
      <c r="AD23" s="110" t="s">
        <v>396</v>
      </c>
      <c r="AE23" s="111"/>
      <c r="AF23" s="110">
        <v>432.96758444819892</v>
      </c>
      <c r="AG23" s="110" t="s">
        <v>385</v>
      </c>
      <c r="AH23" s="110" t="s">
        <v>385</v>
      </c>
      <c r="AI23" s="110">
        <v>29.488101190925082</v>
      </c>
      <c r="AJ23" s="110" t="s">
        <v>385</v>
      </c>
      <c r="AK23" s="110" t="s">
        <v>385</v>
      </c>
      <c r="AL23" s="119" t="s">
        <v>49</v>
      </c>
    </row>
    <row r="24" spans="1:38" ht="26.25" customHeight="1" thickBot="1" x14ac:dyDescent="0.25">
      <c r="A24" s="58" t="s">
        <v>53</v>
      </c>
      <c r="B24" s="57" t="s">
        <v>71</v>
      </c>
      <c r="C24" s="54" t="s">
        <v>72</v>
      </c>
      <c r="D24" s="55"/>
      <c r="E24" s="110">
        <v>1.1770467330000001</v>
      </c>
      <c r="F24" s="110">
        <v>5.5870481766000077</v>
      </c>
      <c r="G24" s="110">
        <v>0.26696576600000005</v>
      </c>
      <c r="H24" s="110">
        <v>6.6862000000000006E-3</v>
      </c>
      <c r="I24" s="110">
        <v>0.12708987000000002</v>
      </c>
      <c r="J24" s="110">
        <v>0.17572531499999999</v>
      </c>
      <c r="K24" s="110">
        <v>0.25648247800000001</v>
      </c>
      <c r="L24" s="110">
        <v>3.4577512139740578E-2</v>
      </c>
      <c r="M24" s="110">
        <v>1.149643924</v>
      </c>
      <c r="N24" s="110">
        <v>2.105301352377827E-2</v>
      </c>
      <c r="O24" s="110">
        <v>7.0348458586610889E-3</v>
      </c>
      <c r="P24" s="110">
        <v>7.2613844302752131E-3</v>
      </c>
      <c r="Q24" s="110">
        <v>5.5137782054324536E-3</v>
      </c>
      <c r="R24" s="110">
        <v>1.2106212189784925E-2</v>
      </c>
      <c r="S24" s="110">
        <v>3.9005183927879441E-3</v>
      </c>
      <c r="T24" s="110">
        <v>2.0151255639382939E-2</v>
      </c>
      <c r="U24" s="110">
        <v>6.3652527472322423E-3</v>
      </c>
      <c r="V24" s="110">
        <v>0.25850710495873486</v>
      </c>
      <c r="W24" s="110">
        <v>0.10547295239474269</v>
      </c>
      <c r="X24" s="110">
        <v>4.9099231618887204E-3</v>
      </c>
      <c r="Y24" s="110">
        <v>8.2026588178265095E-3</v>
      </c>
      <c r="Z24" s="110">
        <v>2.6758250069730972E-3</v>
      </c>
      <c r="AA24" s="110">
        <v>2.0413243135314284E-3</v>
      </c>
      <c r="AB24" s="110">
        <v>1.7829731300219753E-2</v>
      </c>
      <c r="AC24" s="110">
        <v>2.7170583421125841E-2</v>
      </c>
      <c r="AD24" s="110">
        <v>1.1161595170250197E-2</v>
      </c>
      <c r="AE24" s="111"/>
      <c r="AF24" s="112">
        <v>182.81617943773202</v>
      </c>
      <c r="AG24" s="112">
        <v>175.15484004699999</v>
      </c>
      <c r="AH24" s="112">
        <v>7831.6193690000082</v>
      </c>
      <c r="AI24" s="112">
        <v>3388.5562736100005</v>
      </c>
      <c r="AJ24" s="112" t="s">
        <v>392</v>
      </c>
      <c r="AK24" s="112" t="s">
        <v>392</v>
      </c>
      <c r="AL24" s="121" t="s">
        <v>49</v>
      </c>
    </row>
    <row r="25" spans="1:38" ht="26.25" customHeight="1" thickBot="1" x14ac:dyDescent="0.25">
      <c r="A25" s="53" t="s">
        <v>73</v>
      </c>
      <c r="B25" s="57" t="s">
        <v>74</v>
      </c>
      <c r="C25" s="59" t="s">
        <v>75</v>
      </c>
      <c r="D25" s="55"/>
      <c r="E25" s="110">
        <v>9.1658526839513393E-2</v>
      </c>
      <c r="F25" s="110">
        <v>1.64016919844404E-3</v>
      </c>
      <c r="G25" s="110">
        <v>5.61878074223E-3</v>
      </c>
      <c r="H25" s="110" t="s">
        <v>396</v>
      </c>
      <c r="I25" s="110">
        <v>9.6107215925242439E-4</v>
      </c>
      <c r="J25" s="110">
        <v>9.6107215925242439E-4</v>
      </c>
      <c r="K25" s="110">
        <v>9.6107215925242439E-4</v>
      </c>
      <c r="L25" s="110">
        <v>4.6131463644116403E-4</v>
      </c>
      <c r="M25" s="110">
        <v>6.9303113494759566E-2</v>
      </c>
      <c r="N25" s="110" t="s">
        <v>396</v>
      </c>
      <c r="O25" s="110" t="s">
        <v>396</v>
      </c>
      <c r="P25" s="110" t="s">
        <v>396</v>
      </c>
      <c r="Q25" s="110" t="s">
        <v>396</v>
      </c>
      <c r="R25" s="110" t="s">
        <v>396</v>
      </c>
      <c r="S25" s="110" t="s">
        <v>396</v>
      </c>
      <c r="T25" s="110" t="s">
        <v>396</v>
      </c>
      <c r="U25" s="110" t="s">
        <v>396</v>
      </c>
      <c r="V25" s="110" t="s">
        <v>396</v>
      </c>
      <c r="W25" s="110" t="s">
        <v>396</v>
      </c>
      <c r="X25" s="110" t="s">
        <v>396</v>
      </c>
      <c r="Y25" s="110" t="s">
        <v>396</v>
      </c>
      <c r="Z25" s="110" t="s">
        <v>396</v>
      </c>
      <c r="AA25" s="110" t="s">
        <v>396</v>
      </c>
      <c r="AB25" s="110" t="s">
        <v>396</v>
      </c>
      <c r="AC25" s="110" t="s">
        <v>385</v>
      </c>
      <c r="AD25" s="110" t="s">
        <v>385</v>
      </c>
      <c r="AE25" s="111"/>
      <c r="AF25" s="112">
        <v>289.63730300116003</v>
      </c>
      <c r="AG25" s="112" t="s">
        <v>385</v>
      </c>
      <c r="AH25" s="112" t="s">
        <v>385</v>
      </c>
      <c r="AI25" s="112" t="s">
        <v>385</v>
      </c>
      <c r="AJ25" s="112" t="s">
        <v>385</v>
      </c>
      <c r="AK25" s="112" t="s">
        <v>385</v>
      </c>
      <c r="AL25" s="121" t="s">
        <v>49</v>
      </c>
    </row>
    <row r="26" spans="1:38" ht="26.25" customHeight="1" thickBot="1" x14ac:dyDescent="0.25">
      <c r="A26" s="53" t="s">
        <v>73</v>
      </c>
      <c r="B26" s="53" t="s">
        <v>76</v>
      </c>
      <c r="C26" s="54" t="s">
        <v>77</v>
      </c>
      <c r="D26" s="55"/>
      <c r="E26" s="110">
        <v>2.9086086666339998E-3</v>
      </c>
      <c r="F26" s="110">
        <v>1.5880431950241901E-4</v>
      </c>
      <c r="G26" s="110">
        <v>2.5324122099000003E-4</v>
      </c>
      <c r="H26" s="110" t="s">
        <v>396</v>
      </c>
      <c r="I26" s="110">
        <v>1.8714024452729861E-4</v>
      </c>
      <c r="J26" s="110">
        <v>1.8714024452729861E-4</v>
      </c>
      <c r="K26" s="110">
        <v>1.8714024452729861E-4</v>
      </c>
      <c r="L26" s="110">
        <v>8.9827317373103308E-5</v>
      </c>
      <c r="M26" s="110">
        <v>9.48110751122112E-3</v>
      </c>
      <c r="N26" s="110" t="s">
        <v>396</v>
      </c>
      <c r="O26" s="110" t="s">
        <v>396</v>
      </c>
      <c r="P26" s="110" t="s">
        <v>396</v>
      </c>
      <c r="Q26" s="110" t="s">
        <v>396</v>
      </c>
      <c r="R26" s="110" t="s">
        <v>396</v>
      </c>
      <c r="S26" s="110" t="s">
        <v>396</v>
      </c>
      <c r="T26" s="110" t="s">
        <v>396</v>
      </c>
      <c r="U26" s="110" t="s">
        <v>396</v>
      </c>
      <c r="V26" s="110" t="s">
        <v>396</v>
      </c>
      <c r="W26" s="110" t="s">
        <v>396</v>
      </c>
      <c r="X26" s="110" t="s">
        <v>396</v>
      </c>
      <c r="Y26" s="110" t="s">
        <v>396</v>
      </c>
      <c r="Z26" s="110" t="s">
        <v>396</v>
      </c>
      <c r="AA26" s="110" t="s">
        <v>396</v>
      </c>
      <c r="AB26" s="110" t="s">
        <v>396</v>
      </c>
      <c r="AC26" s="110" t="s">
        <v>385</v>
      </c>
      <c r="AD26" s="110" t="s">
        <v>385</v>
      </c>
      <c r="AE26" s="111"/>
      <c r="AF26" s="112">
        <v>13.056354456650999</v>
      </c>
      <c r="AG26" s="112" t="s">
        <v>385</v>
      </c>
      <c r="AH26" s="112" t="s">
        <v>385</v>
      </c>
      <c r="AI26" s="112" t="s">
        <v>385</v>
      </c>
      <c r="AJ26" s="112" t="s">
        <v>385</v>
      </c>
      <c r="AK26" s="112" t="s">
        <v>385</v>
      </c>
      <c r="AL26" s="121" t="s">
        <v>49</v>
      </c>
    </row>
    <row r="27" spans="1:38" ht="26.25" customHeight="1" thickBot="1" x14ac:dyDescent="0.25">
      <c r="A27" s="53" t="s">
        <v>78</v>
      </c>
      <c r="B27" s="53" t="s">
        <v>79</v>
      </c>
      <c r="C27" s="54" t="s">
        <v>80</v>
      </c>
      <c r="D27" s="55"/>
      <c r="E27" s="110">
        <v>11.729787855320721</v>
      </c>
      <c r="F27" s="110">
        <v>1.3455140589396295</v>
      </c>
      <c r="G27" s="110">
        <v>1.8176446785428908E-2</v>
      </c>
      <c r="H27" s="110">
        <v>0.38018114309267065</v>
      </c>
      <c r="I27" s="110">
        <v>0.39738353814179256</v>
      </c>
      <c r="J27" s="110">
        <v>0.39738353814179256</v>
      </c>
      <c r="K27" s="110">
        <v>0.39738353814179256</v>
      </c>
      <c r="L27" s="110">
        <v>0.28640459352115211</v>
      </c>
      <c r="M27" s="110">
        <v>13.84629776841275</v>
      </c>
      <c r="N27" s="110">
        <v>1.2384140417989519E-3</v>
      </c>
      <c r="O27" s="110">
        <v>1.4373109752948427E-4</v>
      </c>
      <c r="P27" s="110">
        <v>9.0208026467453253E-3</v>
      </c>
      <c r="Q27" s="110">
        <v>2.3774448957879693E-4</v>
      </c>
      <c r="R27" s="110">
        <v>1.066282101596791E-2</v>
      </c>
      <c r="S27" s="110">
        <v>7.2872218428588252E-3</v>
      </c>
      <c r="T27" s="110">
        <v>1.3206133370982944E-3</v>
      </c>
      <c r="U27" s="110">
        <v>1.8802732433811169E-4</v>
      </c>
      <c r="V27" s="110">
        <v>3.2437846119395992E-2</v>
      </c>
      <c r="W27" s="110">
        <v>0.68599830000000006</v>
      </c>
      <c r="X27" s="110">
        <v>3.1887207704000005E-2</v>
      </c>
      <c r="Y27" s="110">
        <v>3.5814446910399998E-2</v>
      </c>
      <c r="Z27" s="110">
        <v>2.7826598007400002E-2</v>
      </c>
      <c r="AA27" s="110">
        <v>3.0618168181800003E-2</v>
      </c>
      <c r="AB27" s="110">
        <v>0.1261464208036</v>
      </c>
      <c r="AC27" s="110">
        <v>6.8599820000000001E-4</v>
      </c>
      <c r="AD27" s="110">
        <v>1.373248E-4</v>
      </c>
      <c r="AE27" s="111"/>
      <c r="AF27" s="112">
        <v>57269.397908093997</v>
      </c>
      <c r="AG27" s="112" t="s">
        <v>385</v>
      </c>
      <c r="AH27" s="112">
        <v>36.516557713700003</v>
      </c>
      <c r="AI27" s="112">
        <v>3057.7425679396001</v>
      </c>
      <c r="AJ27" s="112" t="s">
        <v>385</v>
      </c>
      <c r="AK27" s="112" t="s">
        <v>385</v>
      </c>
      <c r="AL27" s="121" t="s">
        <v>49</v>
      </c>
    </row>
    <row r="28" spans="1:38" ht="26.25" customHeight="1" thickBot="1" x14ac:dyDescent="0.25">
      <c r="A28" s="53" t="s">
        <v>78</v>
      </c>
      <c r="B28" s="53" t="s">
        <v>81</v>
      </c>
      <c r="C28" s="54" t="s">
        <v>82</v>
      </c>
      <c r="D28" s="55"/>
      <c r="E28" s="110">
        <v>3.9271869427560384</v>
      </c>
      <c r="F28" s="110">
        <v>0.17994015548440034</v>
      </c>
      <c r="G28" s="110">
        <v>4.0109953788696395E-3</v>
      </c>
      <c r="H28" s="110">
        <v>1.8024109361215342E-2</v>
      </c>
      <c r="I28" s="110">
        <v>0.14648017430665811</v>
      </c>
      <c r="J28" s="110">
        <v>0.14648017430665811</v>
      </c>
      <c r="K28" s="110">
        <v>0.14648017430665811</v>
      </c>
      <c r="L28" s="110">
        <v>0.10781260423145385</v>
      </c>
      <c r="M28" s="110">
        <v>1.5508576908561718</v>
      </c>
      <c r="N28" s="110">
        <v>1.7748390441046718E-4</v>
      </c>
      <c r="O28" s="110">
        <v>1.8738767842159103E-5</v>
      </c>
      <c r="P28" s="110">
        <v>1.676816453421245E-3</v>
      </c>
      <c r="Q28" s="110">
        <v>3.5001592181537252E-5</v>
      </c>
      <c r="R28" s="110">
        <v>2.4997541828967237E-3</v>
      </c>
      <c r="S28" s="110">
        <v>1.6831218729972234E-3</v>
      </c>
      <c r="T28" s="110">
        <v>1.1209422391035062E-4</v>
      </c>
      <c r="U28" s="110">
        <v>3.252564867875631E-5</v>
      </c>
      <c r="V28" s="110">
        <v>5.7803384570927043E-3</v>
      </c>
      <c r="W28" s="110">
        <v>0.16112470000000001</v>
      </c>
      <c r="X28" s="110">
        <v>6.5904167799000005E-3</v>
      </c>
      <c r="Y28" s="110">
        <v>7.3870129352999999E-3</v>
      </c>
      <c r="Z28" s="110">
        <v>5.7867017564000008E-3</v>
      </c>
      <c r="AA28" s="110">
        <v>6.1718486307999997E-3</v>
      </c>
      <c r="AB28" s="110">
        <v>2.5935980102399999E-2</v>
      </c>
      <c r="AC28" s="110">
        <v>1.6112489999999999E-4</v>
      </c>
      <c r="AD28" s="110">
        <v>3.22664E-5</v>
      </c>
      <c r="AE28" s="111"/>
      <c r="AF28" s="112">
        <v>11858.7363344733</v>
      </c>
      <c r="AG28" s="112" t="s">
        <v>385</v>
      </c>
      <c r="AH28" s="112" t="s">
        <v>392</v>
      </c>
      <c r="AI28" s="112">
        <v>773.80799163330005</v>
      </c>
      <c r="AJ28" s="112" t="s">
        <v>385</v>
      </c>
      <c r="AK28" s="112" t="s">
        <v>385</v>
      </c>
      <c r="AL28" s="121" t="s">
        <v>49</v>
      </c>
    </row>
    <row r="29" spans="1:38" ht="26.25" customHeight="1" thickBot="1" x14ac:dyDescent="0.25">
      <c r="A29" s="53" t="s">
        <v>78</v>
      </c>
      <c r="B29" s="53" t="s">
        <v>83</v>
      </c>
      <c r="C29" s="54" t="s">
        <v>84</v>
      </c>
      <c r="D29" s="55"/>
      <c r="E29" s="110">
        <v>8.449879290803306</v>
      </c>
      <c r="F29" s="110">
        <v>0.27335454690107625</v>
      </c>
      <c r="G29" s="110">
        <v>9.1096020657465589E-3</v>
      </c>
      <c r="H29" s="110">
        <v>1.9401810671594442E-2</v>
      </c>
      <c r="I29" s="110">
        <v>0.15010400940087093</v>
      </c>
      <c r="J29" s="110">
        <v>0.15010400940087093</v>
      </c>
      <c r="K29" s="110">
        <v>0.15010400940087093</v>
      </c>
      <c r="L29" s="110">
        <v>8.9966825325915642E-2</v>
      </c>
      <c r="M29" s="110">
        <v>2.8428198778253244</v>
      </c>
      <c r="N29" s="110">
        <v>3.3968879749132557E-4</v>
      </c>
      <c r="O29" s="110">
        <v>3.3969360279129805E-5</v>
      </c>
      <c r="P29" s="110">
        <v>3.6006020239636258E-3</v>
      </c>
      <c r="Q29" s="110">
        <v>6.7937519233266555E-5</v>
      </c>
      <c r="R29" s="110">
        <v>5.7744584804289897E-3</v>
      </c>
      <c r="S29" s="110">
        <v>3.8722872293470668E-3</v>
      </c>
      <c r="T29" s="110">
        <v>1.3589546099141515E-4</v>
      </c>
      <c r="U29" s="110">
        <v>6.7936317908273485E-5</v>
      </c>
      <c r="V29" s="110">
        <v>1.2228501183739433E-2</v>
      </c>
      <c r="W29" s="110">
        <v>8.8797600000000004E-2</v>
      </c>
      <c r="X29" s="110">
        <v>3.6319674191000002E-3</v>
      </c>
      <c r="Y29" s="110">
        <v>2.1993580482100001E-2</v>
      </c>
      <c r="Z29" s="110">
        <v>2.4576312869599999E-2</v>
      </c>
      <c r="AA29" s="110">
        <v>5.6497270964000002E-3</v>
      </c>
      <c r="AB29" s="110">
        <v>5.58515878672E-2</v>
      </c>
      <c r="AC29" s="110">
        <v>6.1956400000000002E-5</v>
      </c>
      <c r="AD29" s="110">
        <v>1.3081800000000001E-5</v>
      </c>
      <c r="AE29" s="111"/>
      <c r="AF29" s="112">
        <v>26674.399173247501</v>
      </c>
      <c r="AG29" s="112" t="s">
        <v>385</v>
      </c>
      <c r="AH29" s="112">
        <v>198.012246156</v>
      </c>
      <c r="AI29" s="112">
        <v>1822.9909079627</v>
      </c>
      <c r="AJ29" s="112" t="s">
        <v>385</v>
      </c>
      <c r="AK29" s="112" t="s">
        <v>385</v>
      </c>
      <c r="AL29" s="121" t="s">
        <v>49</v>
      </c>
    </row>
    <row r="30" spans="1:38" ht="26.25" customHeight="1" thickBot="1" x14ac:dyDescent="0.25">
      <c r="A30" s="53" t="s">
        <v>78</v>
      </c>
      <c r="B30" s="53" t="s">
        <v>85</v>
      </c>
      <c r="C30" s="54" t="s">
        <v>86</v>
      </c>
      <c r="D30" s="55"/>
      <c r="E30" s="110">
        <v>2.0286498068812674E-2</v>
      </c>
      <c r="F30" s="110">
        <v>6.4930588905992126E-2</v>
      </c>
      <c r="G30" s="110">
        <v>8.9085201782844562E-5</v>
      </c>
      <c r="H30" s="110">
        <v>3.3070753857940939E-4</v>
      </c>
      <c r="I30" s="110">
        <v>1.3386353368657804E-3</v>
      </c>
      <c r="J30" s="110">
        <v>1.3386353368657804E-3</v>
      </c>
      <c r="K30" s="110">
        <v>1.3386353368657804E-3</v>
      </c>
      <c r="L30" s="110">
        <v>2.7053864238761995E-4</v>
      </c>
      <c r="M30" s="110">
        <v>0.40832853637963012</v>
      </c>
      <c r="N30" s="110">
        <v>1.0523908207589499E-5</v>
      </c>
      <c r="O30" s="110">
        <v>1.3921742017636071E-6</v>
      </c>
      <c r="P30" s="110">
        <v>5.6907209960311577E-5</v>
      </c>
      <c r="Q30" s="110">
        <v>2.0561456043678761E-6</v>
      </c>
      <c r="R30" s="110">
        <v>4.1251652649017507E-5</v>
      </c>
      <c r="S30" s="110">
        <v>2.9474315999430428E-5</v>
      </c>
      <c r="T30" s="110">
        <v>1.5068239236382719E-5</v>
      </c>
      <c r="U30" s="110">
        <v>1.3379777558307966E-6</v>
      </c>
      <c r="V30" s="110">
        <v>1.7878143706792891E-3</v>
      </c>
      <c r="W30" s="110">
        <v>2.1836E-3</v>
      </c>
      <c r="X30" s="110">
        <v>5.2461379000000001E-5</v>
      </c>
      <c r="Y30" s="110">
        <v>6.1661419500000009E-5</v>
      </c>
      <c r="Z30" s="110">
        <v>4.1951372500000001E-5</v>
      </c>
      <c r="AA30" s="110">
        <v>6.72842221E-5</v>
      </c>
      <c r="AB30" s="110">
        <v>2.2335839310000003E-4</v>
      </c>
      <c r="AC30" s="110">
        <v>2.1842000000000002E-6</v>
      </c>
      <c r="AD30" s="110">
        <v>6.328E-7</v>
      </c>
      <c r="AE30" s="111"/>
      <c r="AF30" s="112">
        <v>272.54046693570001</v>
      </c>
      <c r="AG30" s="112" t="s">
        <v>385</v>
      </c>
      <c r="AH30" s="112" t="s">
        <v>392</v>
      </c>
      <c r="AI30" s="112">
        <v>8.9570437557999991</v>
      </c>
      <c r="AJ30" s="112" t="s">
        <v>385</v>
      </c>
      <c r="AK30" s="112" t="s">
        <v>385</v>
      </c>
      <c r="AL30" s="121" t="s">
        <v>49</v>
      </c>
    </row>
    <row r="31" spans="1:38" ht="26.25" customHeight="1" thickBot="1" x14ac:dyDescent="0.25">
      <c r="A31" s="53" t="s">
        <v>78</v>
      </c>
      <c r="B31" s="53" t="s">
        <v>87</v>
      </c>
      <c r="C31" s="54" t="s">
        <v>88</v>
      </c>
      <c r="D31" s="55"/>
      <c r="E31" s="110" t="s">
        <v>385</v>
      </c>
      <c r="F31" s="110">
        <v>1.7432289494407365</v>
      </c>
      <c r="G31" s="110" t="s">
        <v>385</v>
      </c>
      <c r="H31" s="110" t="s">
        <v>385</v>
      </c>
      <c r="I31" s="110" t="s">
        <v>385</v>
      </c>
      <c r="J31" s="110" t="s">
        <v>385</v>
      </c>
      <c r="K31" s="110" t="s">
        <v>385</v>
      </c>
      <c r="L31" s="110" t="s">
        <v>385</v>
      </c>
      <c r="M31" s="110" t="s">
        <v>385</v>
      </c>
      <c r="N31" s="110" t="s">
        <v>385</v>
      </c>
      <c r="O31" s="110" t="s">
        <v>385</v>
      </c>
      <c r="P31" s="110" t="s">
        <v>385</v>
      </c>
      <c r="Q31" s="110" t="s">
        <v>385</v>
      </c>
      <c r="R31" s="110" t="s">
        <v>385</v>
      </c>
      <c r="S31" s="110" t="s">
        <v>385</v>
      </c>
      <c r="T31" s="110" t="s">
        <v>385</v>
      </c>
      <c r="U31" s="110" t="s">
        <v>385</v>
      </c>
      <c r="V31" s="110" t="s">
        <v>385</v>
      </c>
      <c r="W31" s="110" t="s">
        <v>385</v>
      </c>
      <c r="X31" s="110" t="s">
        <v>385</v>
      </c>
      <c r="Y31" s="110" t="s">
        <v>385</v>
      </c>
      <c r="Z31" s="110" t="s">
        <v>385</v>
      </c>
      <c r="AA31" s="110" t="s">
        <v>385</v>
      </c>
      <c r="AB31" s="110" t="s">
        <v>385</v>
      </c>
      <c r="AC31" s="110" t="s">
        <v>385</v>
      </c>
      <c r="AD31" s="110" t="s">
        <v>385</v>
      </c>
      <c r="AE31" s="111"/>
      <c r="AF31" s="112">
        <v>78.555396544600001</v>
      </c>
      <c r="AG31" s="112" t="s">
        <v>385</v>
      </c>
      <c r="AH31" s="112" t="s">
        <v>385</v>
      </c>
      <c r="AI31" s="112">
        <v>2.5787603690999998</v>
      </c>
      <c r="AJ31" s="112" t="s">
        <v>385</v>
      </c>
      <c r="AK31" s="112" t="s">
        <v>385</v>
      </c>
      <c r="AL31" s="121" t="s">
        <v>49</v>
      </c>
    </row>
    <row r="32" spans="1:38" ht="26.25" customHeight="1" thickBot="1" x14ac:dyDescent="0.25">
      <c r="A32" s="53" t="s">
        <v>78</v>
      </c>
      <c r="B32" s="53" t="s">
        <v>89</v>
      </c>
      <c r="C32" s="54" t="s">
        <v>90</v>
      </c>
      <c r="D32" s="55"/>
      <c r="E32" s="110" t="s">
        <v>385</v>
      </c>
      <c r="F32" s="110" t="s">
        <v>385</v>
      </c>
      <c r="G32" s="110" t="s">
        <v>385</v>
      </c>
      <c r="H32" s="110" t="s">
        <v>385</v>
      </c>
      <c r="I32" s="110">
        <v>0.45852087868062885</v>
      </c>
      <c r="J32" s="110">
        <v>0.90864461239830896</v>
      </c>
      <c r="K32" s="110">
        <v>1.1345567132352947</v>
      </c>
      <c r="L32" s="110">
        <v>9.7477037210236442E-2</v>
      </c>
      <c r="M32" s="110" t="s">
        <v>385</v>
      </c>
      <c r="N32" s="110">
        <v>3.7358946287906156</v>
      </c>
      <c r="O32" s="110">
        <v>1.5948251670340769E-2</v>
      </c>
      <c r="P32" s="110" t="s">
        <v>396</v>
      </c>
      <c r="Q32" s="110">
        <v>4.2516326641660933E-2</v>
      </c>
      <c r="R32" s="110">
        <v>1.3987842623285658</v>
      </c>
      <c r="S32" s="110">
        <v>30.748226949885698</v>
      </c>
      <c r="T32" s="110">
        <v>0.21211333688945691</v>
      </c>
      <c r="U32" s="110">
        <v>2.2691134264705894E-2</v>
      </c>
      <c r="V32" s="110">
        <v>9.1792023585484355</v>
      </c>
      <c r="W32" s="110" t="s">
        <v>396</v>
      </c>
      <c r="X32" s="110">
        <v>4.8685970566131149E-3</v>
      </c>
      <c r="Y32" s="110">
        <v>2.5190117229472608E-4</v>
      </c>
      <c r="Z32" s="110">
        <v>3.7185411148269088E-4</v>
      </c>
      <c r="AA32" s="110" t="s">
        <v>396</v>
      </c>
      <c r="AB32" s="110">
        <v>5.4923523403905316E-3</v>
      </c>
      <c r="AC32" s="110" t="s">
        <v>396</v>
      </c>
      <c r="AD32" s="110" t="s">
        <v>396</v>
      </c>
      <c r="AE32" s="111"/>
      <c r="AF32" s="112" t="s">
        <v>385</v>
      </c>
      <c r="AG32" s="112" t="s">
        <v>385</v>
      </c>
      <c r="AH32" s="112" t="s">
        <v>385</v>
      </c>
      <c r="AI32" s="112" t="s">
        <v>385</v>
      </c>
      <c r="AJ32" s="112" t="s">
        <v>385</v>
      </c>
      <c r="AK32" s="112">
        <v>34584.986114923231</v>
      </c>
      <c r="AL32" s="121" t="s">
        <v>382</v>
      </c>
    </row>
    <row r="33" spans="1:38" ht="26.25" customHeight="1" thickBot="1" x14ac:dyDescent="0.25">
      <c r="A33" s="53" t="s">
        <v>78</v>
      </c>
      <c r="B33" s="53" t="s">
        <v>91</v>
      </c>
      <c r="C33" s="54" t="s">
        <v>92</v>
      </c>
      <c r="D33" s="55"/>
      <c r="E33" s="110" t="s">
        <v>385</v>
      </c>
      <c r="F33" s="110" t="s">
        <v>385</v>
      </c>
      <c r="G33" s="110" t="s">
        <v>385</v>
      </c>
      <c r="H33" s="110" t="s">
        <v>385</v>
      </c>
      <c r="I33" s="110">
        <v>0.21007266448294853</v>
      </c>
      <c r="J33" s="110">
        <v>0.38902345274620098</v>
      </c>
      <c r="K33" s="110">
        <v>0.77804690549240207</v>
      </c>
      <c r="L33" s="110">
        <v>8.2472971982194693E-3</v>
      </c>
      <c r="M33" s="110" t="s">
        <v>385</v>
      </c>
      <c r="N33" s="110" t="s">
        <v>396</v>
      </c>
      <c r="O33" s="110" t="s">
        <v>396</v>
      </c>
      <c r="P33" s="110" t="s">
        <v>396</v>
      </c>
      <c r="Q33" s="110" t="s">
        <v>396</v>
      </c>
      <c r="R33" s="110" t="s">
        <v>396</v>
      </c>
      <c r="S33" s="110" t="s">
        <v>396</v>
      </c>
      <c r="T33" s="110" t="s">
        <v>396</v>
      </c>
      <c r="U33" s="110" t="s">
        <v>396</v>
      </c>
      <c r="V33" s="110" t="s">
        <v>396</v>
      </c>
      <c r="W33" s="110" t="s">
        <v>396</v>
      </c>
      <c r="X33" s="110" t="s">
        <v>396</v>
      </c>
      <c r="Y33" s="110" t="s">
        <v>396</v>
      </c>
      <c r="Z33" s="110" t="s">
        <v>396</v>
      </c>
      <c r="AA33" s="110" t="s">
        <v>396</v>
      </c>
      <c r="AB33" s="110" t="s">
        <v>396</v>
      </c>
      <c r="AC33" s="110" t="s">
        <v>396</v>
      </c>
      <c r="AD33" s="110" t="s">
        <v>396</v>
      </c>
      <c r="AE33" s="111"/>
      <c r="AF33" s="110" t="s">
        <v>385</v>
      </c>
      <c r="AG33" s="110" t="s">
        <v>385</v>
      </c>
      <c r="AH33" s="110" t="s">
        <v>385</v>
      </c>
      <c r="AI33" s="112" t="s">
        <v>385</v>
      </c>
      <c r="AJ33" s="112" t="s">
        <v>385</v>
      </c>
      <c r="AK33" s="112">
        <v>34584.986114923231</v>
      </c>
      <c r="AL33" s="121" t="s">
        <v>382</v>
      </c>
    </row>
    <row r="34" spans="1:38" ht="26.25" customHeight="1" thickBot="1" x14ac:dyDescent="0.25">
      <c r="A34" s="53" t="s">
        <v>70</v>
      </c>
      <c r="B34" s="53" t="s">
        <v>93</v>
      </c>
      <c r="C34" s="54" t="s">
        <v>94</v>
      </c>
      <c r="D34" s="55"/>
      <c r="E34" s="110">
        <v>1.6935814336337089</v>
      </c>
      <c r="F34" s="110">
        <v>0.14173472869095033</v>
      </c>
      <c r="G34" s="110">
        <v>4.1443687787330499E-4</v>
      </c>
      <c r="H34" s="110">
        <v>2.9687455435050498E-4</v>
      </c>
      <c r="I34" s="110">
        <v>3.1891143581263465E-2</v>
      </c>
      <c r="J34" s="110">
        <v>3.4859889124768513E-2</v>
      </c>
      <c r="K34" s="110">
        <v>5.1142247591214635E-2</v>
      </c>
      <c r="L34" s="110">
        <v>2.0729243327821254E-2</v>
      </c>
      <c r="M34" s="110">
        <v>0.47929006522587858</v>
      </c>
      <c r="N34" s="110" t="s">
        <v>396</v>
      </c>
      <c r="O34" s="110">
        <v>2.9687455435050498E-4</v>
      </c>
      <c r="P34" s="110" t="s">
        <v>396</v>
      </c>
      <c r="Q34" s="110" t="s">
        <v>396</v>
      </c>
      <c r="R34" s="110">
        <v>1.484372771752525E-3</v>
      </c>
      <c r="S34" s="110">
        <v>5.0468674239585842E-2</v>
      </c>
      <c r="T34" s="110">
        <v>2.0781218804535352E-3</v>
      </c>
      <c r="U34" s="110">
        <v>2.9687455435050498E-4</v>
      </c>
      <c r="V34" s="110">
        <v>2.9687455435050497E-2</v>
      </c>
      <c r="W34" s="110">
        <v>2.9687455435050496E-3</v>
      </c>
      <c r="X34" s="110">
        <v>8.9062366305151484E-4</v>
      </c>
      <c r="Y34" s="110">
        <v>1.484372771752525E-3</v>
      </c>
      <c r="Z34" s="110">
        <v>1.0212484669657371E-6</v>
      </c>
      <c r="AA34" s="110">
        <v>2.3453089793689896E-7</v>
      </c>
      <c r="AB34" s="110">
        <v>2.3762522141689423E-3</v>
      </c>
      <c r="AC34" s="110">
        <v>2.3749964348040401E-4</v>
      </c>
      <c r="AD34" s="110">
        <v>0.29687455435050497</v>
      </c>
      <c r="AE34" s="111"/>
      <c r="AF34" s="112">
        <v>1167.7925715723434</v>
      </c>
      <c r="AG34" s="112" t="s">
        <v>396</v>
      </c>
      <c r="AH34" s="112" t="s">
        <v>385</v>
      </c>
      <c r="AI34" s="112">
        <v>83.118050638944865</v>
      </c>
      <c r="AJ34" s="112" t="s">
        <v>385</v>
      </c>
      <c r="AK34" s="112" t="s">
        <v>385</v>
      </c>
      <c r="AL34" s="121" t="s">
        <v>49</v>
      </c>
    </row>
    <row r="35" spans="1:38" s="3" customFormat="1" ht="26.25" customHeight="1" thickBot="1" x14ac:dyDescent="0.25">
      <c r="A35" s="53" t="s">
        <v>95</v>
      </c>
      <c r="B35" s="53" t="s">
        <v>96</v>
      </c>
      <c r="C35" s="54" t="s">
        <v>97</v>
      </c>
      <c r="D35" s="55"/>
      <c r="E35" s="110">
        <v>0.41504673149999999</v>
      </c>
      <c r="F35" s="110">
        <v>1.0030796549999998E-2</v>
      </c>
      <c r="G35" s="110">
        <v>0.115324128</v>
      </c>
      <c r="H35" s="110">
        <v>4.2045255000000006E-5</v>
      </c>
      <c r="I35" s="110">
        <v>3.1233618000000001E-2</v>
      </c>
      <c r="J35" s="110">
        <v>3.1233618000000001E-2</v>
      </c>
      <c r="K35" s="110">
        <v>3.1233618000000001E-2</v>
      </c>
      <c r="L35" s="110">
        <v>5.423837895E-4</v>
      </c>
      <c r="M35" s="110">
        <v>2.204372655E-2</v>
      </c>
      <c r="N35" s="110">
        <v>1.0811637E-3</v>
      </c>
      <c r="O35" s="110">
        <v>1.201293E-4</v>
      </c>
      <c r="P35" s="110">
        <v>1.201293E-4</v>
      </c>
      <c r="Q35" s="110">
        <v>4.0843962000000006E-3</v>
      </c>
      <c r="R35" s="110">
        <v>4.3246548000000001E-3</v>
      </c>
      <c r="S35" s="110">
        <v>7.5080812500000005E-3</v>
      </c>
      <c r="T35" s="110">
        <v>0.19220688</v>
      </c>
      <c r="U35" s="110">
        <v>1.2613576499999998E-3</v>
      </c>
      <c r="V35" s="110">
        <v>7.2077579999999999E-3</v>
      </c>
      <c r="W35" s="110">
        <v>2.8230385499999999E-7</v>
      </c>
      <c r="X35" s="110">
        <v>3.0032325000000005E-4</v>
      </c>
      <c r="Y35" s="110">
        <v>1.8019395000000001E-4</v>
      </c>
      <c r="Z35" s="110">
        <v>1.201293E-4</v>
      </c>
      <c r="AA35" s="110">
        <v>5.4058184999999996E-5</v>
      </c>
      <c r="AB35" s="110">
        <v>6.5470468499999996E-4</v>
      </c>
      <c r="AC35" s="110">
        <v>8.4090510000000012E-4</v>
      </c>
      <c r="AD35" s="110">
        <v>3.4236850499999995E-3</v>
      </c>
      <c r="AE35" s="111"/>
      <c r="AF35" s="112">
        <v>253.08840924000003</v>
      </c>
      <c r="AG35" s="112" t="s">
        <v>385</v>
      </c>
      <c r="AH35" s="112" t="s">
        <v>385</v>
      </c>
      <c r="AI35" s="112" t="s">
        <v>385</v>
      </c>
      <c r="AJ35" s="112" t="s">
        <v>385</v>
      </c>
      <c r="AK35" s="112" t="s">
        <v>385</v>
      </c>
      <c r="AL35" s="121" t="s">
        <v>49</v>
      </c>
    </row>
    <row r="36" spans="1:38" ht="26.25" customHeight="1" thickBot="1" x14ac:dyDescent="0.25">
      <c r="A36" s="53" t="s">
        <v>95</v>
      </c>
      <c r="B36" s="53" t="s">
        <v>98</v>
      </c>
      <c r="C36" s="54" t="s">
        <v>99</v>
      </c>
      <c r="D36" s="55"/>
      <c r="E36" s="110">
        <v>0.10519322225577736</v>
      </c>
      <c r="F36" s="110">
        <v>2.5425469904948343E-3</v>
      </c>
      <c r="G36" s="110">
        <v>2.9228820959365756E-2</v>
      </c>
      <c r="H36" s="110">
        <v>1.0663242894768766E-5</v>
      </c>
      <c r="I36" s="110">
        <v>7.9161446546282248E-3</v>
      </c>
      <c r="J36" s="110">
        <v>7.9161446546282248E-3</v>
      </c>
      <c r="K36" s="110">
        <v>7.9161446546282248E-3</v>
      </c>
      <c r="L36" s="110">
        <v>1.3746673766251708E-4</v>
      </c>
      <c r="M36" s="110">
        <v>5.5877554141887664E-3</v>
      </c>
      <c r="N36" s="110">
        <v>2.7402018612605395E-4</v>
      </c>
      <c r="O36" s="110">
        <v>3.0446687347339327E-5</v>
      </c>
      <c r="P36" s="110">
        <v>3.0446687347339327E-5</v>
      </c>
      <c r="Q36" s="110">
        <v>1.0351873698095373E-3</v>
      </c>
      <c r="R36" s="110">
        <v>1.0960807445042158E-3</v>
      </c>
      <c r="S36" s="110">
        <v>1.902917959208708E-3</v>
      </c>
      <c r="T36" s="110">
        <v>4.8714699755742927E-2</v>
      </c>
      <c r="U36" s="110">
        <v>3.1969021714706294E-4</v>
      </c>
      <c r="V36" s="110">
        <v>1.8268012408403597E-3</v>
      </c>
      <c r="W36" s="110">
        <v>7.1549715266247417E-8</v>
      </c>
      <c r="X36" s="110">
        <v>7.6116690720348323E-5</v>
      </c>
      <c r="Y36" s="110">
        <v>4.567005866900899E-5</v>
      </c>
      <c r="Z36" s="110">
        <v>3.0446659750764609E-5</v>
      </c>
      <c r="AA36" s="110">
        <v>1.3700996876591336E-5</v>
      </c>
      <c r="AB36" s="110">
        <v>1.6593440601671324E-4</v>
      </c>
      <c r="AC36" s="110">
        <v>2.1312681143137533E-4</v>
      </c>
      <c r="AD36" s="110">
        <v>8.6773058939917079E-4</v>
      </c>
      <c r="AE36" s="111"/>
      <c r="AF36" s="112">
        <v>64.202389964367157</v>
      </c>
      <c r="AG36" s="112" t="s">
        <v>385</v>
      </c>
      <c r="AH36" s="112" t="s">
        <v>385</v>
      </c>
      <c r="AI36" s="112">
        <v>3.4700400301777921E-2</v>
      </c>
      <c r="AJ36" s="112" t="s">
        <v>385</v>
      </c>
      <c r="AK36" s="112" t="s">
        <v>385</v>
      </c>
      <c r="AL36" s="121" t="s">
        <v>49</v>
      </c>
    </row>
    <row r="37" spans="1:38" ht="26.25" customHeight="1" thickBot="1" x14ac:dyDescent="0.25">
      <c r="A37" s="53" t="s">
        <v>70</v>
      </c>
      <c r="B37" s="53" t="s">
        <v>100</v>
      </c>
      <c r="C37" s="54" t="s">
        <v>369</v>
      </c>
      <c r="D37" s="55"/>
      <c r="E37" s="110">
        <v>0.28931999400000002</v>
      </c>
      <c r="F37" s="110">
        <v>0.263378748</v>
      </c>
      <c r="G37" s="110">
        <v>1.1641000000000001E-5</v>
      </c>
      <c r="H37" s="110" t="s">
        <v>385</v>
      </c>
      <c r="I37" s="110">
        <v>4.6060999999999998E-5</v>
      </c>
      <c r="J37" s="110">
        <v>4.6060999999999998E-5</v>
      </c>
      <c r="K37" s="110">
        <v>4.6060999999999998E-5</v>
      </c>
      <c r="L37" s="110">
        <v>1.8695557713373936E-6</v>
      </c>
      <c r="M37" s="110">
        <v>5.9808981000000004E-2</v>
      </c>
      <c r="N37" s="110" t="s">
        <v>385</v>
      </c>
      <c r="O37" s="110" t="s">
        <v>385</v>
      </c>
      <c r="P37" s="110" t="s">
        <v>385</v>
      </c>
      <c r="Q37" s="110" t="s">
        <v>385</v>
      </c>
      <c r="R37" s="110" t="s">
        <v>385</v>
      </c>
      <c r="S37" s="110" t="s">
        <v>385</v>
      </c>
      <c r="T37" s="110" t="s">
        <v>385</v>
      </c>
      <c r="U37" s="110" t="s">
        <v>385</v>
      </c>
      <c r="V37" s="110" t="s">
        <v>385</v>
      </c>
      <c r="W37" s="110" t="s">
        <v>385</v>
      </c>
      <c r="X37" s="110" t="s">
        <v>385</v>
      </c>
      <c r="Y37" s="110" t="s">
        <v>385</v>
      </c>
      <c r="Z37" s="110" t="s">
        <v>385</v>
      </c>
      <c r="AA37" s="110" t="s">
        <v>385</v>
      </c>
      <c r="AB37" s="110" t="s">
        <v>385</v>
      </c>
      <c r="AC37" s="110" t="s">
        <v>385</v>
      </c>
      <c r="AD37" s="110" t="s">
        <v>385</v>
      </c>
      <c r="AE37" s="111"/>
      <c r="AF37" s="110">
        <v>0.24182500000000001</v>
      </c>
      <c r="AG37" s="110" t="s">
        <v>392</v>
      </c>
      <c r="AH37" s="110">
        <v>4923.8169400000006</v>
      </c>
      <c r="AI37" s="110" t="s">
        <v>392</v>
      </c>
      <c r="AJ37" s="110" t="s">
        <v>392</v>
      </c>
      <c r="AK37" s="110" t="s">
        <v>385</v>
      </c>
      <c r="AL37" s="119" t="s">
        <v>49</v>
      </c>
    </row>
    <row r="38" spans="1:38" ht="26.25" customHeight="1" thickBot="1" x14ac:dyDescent="0.25">
      <c r="A38" s="53" t="s">
        <v>70</v>
      </c>
      <c r="B38" s="53" t="s">
        <v>101</v>
      </c>
      <c r="C38" s="54" t="s">
        <v>102</v>
      </c>
      <c r="D38" s="60"/>
      <c r="E38" s="110" t="s">
        <v>392</v>
      </c>
      <c r="F38" s="110" t="s">
        <v>392</v>
      </c>
      <c r="G38" s="110" t="s">
        <v>392</v>
      </c>
      <c r="H38" s="110" t="s">
        <v>392</v>
      </c>
      <c r="I38" s="110" t="s">
        <v>392</v>
      </c>
      <c r="J38" s="110" t="s">
        <v>392</v>
      </c>
      <c r="K38" s="110" t="s">
        <v>392</v>
      </c>
      <c r="L38" s="110" t="s">
        <v>392</v>
      </c>
      <c r="M38" s="110" t="s">
        <v>392</v>
      </c>
      <c r="N38" s="110" t="s">
        <v>392</v>
      </c>
      <c r="O38" s="110" t="s">
        <v>392</v>
      </c>
      <c r="P38" s="110" t="s">
        <v>392</v>
      </c>
      <c r="Q38" s="110" t="s">
        <v>392</v>
      </c>
      <c r="R38" s="110" t="s">
        <v>392</v>
      </c>
      <c r="S38" s="110" t="s">
        <v>392</v>
      </c>
      <c r="T38" s="110" t="s">
        <v>392</v>
      </c>
      <c r="U38" s="110" t="s">
        <v>392</v>
      </c>
      <c r="V38" s="110" t="s">
        <v>392</v>
      </c>
      <c r="W38" s="110" t="s">
        <v>392</v>
      </c>
      <c r="X38" s="110" t="s">
        <v>392</v>
      </c>
      <c r="Y38" s="110" t="s">
        <v>392</v>
      </c>
      <c r="Z38" s="110" t="s">
        <v>392</v>
      </c>
      <c r="AA38" s="110" t="s">
        <v>392</v>
      </c>
      <c r="AB38" s="110" t="s">
        <v>392</v>
      </c>
      <c r="AC38" s="110" t="s">
        <v>392</v>
      </c>
      <c r="AD38" s="110" t="s">
        <v>392</v>
      </c>
      <c r="AE38" s="111"/>
      <c r="AF38" s="110" t="s">
        <v>392</v>
      </c>
      <c r="AG38" s="110" t="s">
        <v>392</v>
      </c>
      <c r="AH38" s="110" t="s">
        <v>392</v>
      </c>
      <c r="AI38" s="110" t="s">
        <v>392</v>
      </c>
      <c r="AJ38" s="110" t="s">
        <v>392</v>
      </c>
      <c r="AK38" s="110" t="s">
        <v>392</v>
      </c>
      <c r="AL38" s="119" t="s">
        <v>49</v>
      </c>
    </row>
    <row r="39" spans="1:38" ht="26.25" customHeight="1" thickBot="1" x14ac:dyDescent="0.25">
      <c r="A39" s="53" t="s">
        <v>103</v>
      </c>
      <c r="B39" s="53" t="s">
        <v>104</v>
      </c>
      <c r="C39" s="54" t="s">
        <v>360</v>
      </c>
      <c r="D39" s="55"/>
      <c r="E39" s="110">
        <v>2.6992697919999999</v>
      </c>
      <c r="F39" s="110">
        <v>1.7453644940000013</v>
      </c>
      <c r="G39" s="110">
        <v>0.36093293599999998</v>
      </c>
      <c r="H39" s="110">
        <v>1.1066900000000001E-4</v>
      </c>
      <c r="I39" s="110">
        <v>0.31497909800000046</v>
      </c>
      <c r="J39" s="110">
        <v>0.35066315000000048</v>
      </c>
      <c r="K39" s="110">
        <v>0.41311484500000001</v>
      </c>
      <c r="L39" s="110">
        <v>8.500631693127407E-2</v>
      </c>
      <c r="M39" s="110">
        <v>2.8042169600000002</v>
      </c>
      <c r="N39" s="110">
        <v>3.7367852203755741E-2</v>
      </c>
      <c r="O39" s="110">
        <v>1.1094206564519262E-2</v>
      </c>
      <c r="P39" s="110">
        <v>1.2097940389104169E-2</v>
      </c>
      <c r="Q39" s="110">
        <v>1.4979675934526156E-2</v>
      </c>
      <c r="R39" s="110">
        <v>2.3665667339230461E-2</v>
      </c>
      <c r="S39" s="110">
        <v>1.3928023547347519E-2</v>
      </c>
      <c r="T39" s="110">
        <v>1.1110202909486343E-2</v>
      </c>
      <c r="U39" s="110">
        <v>1.2668962651880233E-2</v>
      </c>
      <c r="V39" s="110">
        <v>0.43287612090403049</v>
      </c>
      <c r="W39" s="110">
        <v>0.16324171615047522</v>
      </c>
      <c r="X39" s="110">
        <v>7.8118302599513596E-3</v>
      </c>
      <c r="Y39" s="110">
        <v>1.2987108652603224E-2</v>
      </c>
      <c r="Z39" s="110">
        <v>4.2479279309543981E-3</v>
      </c>
      <c r="AA39" s="110">
        <v>3.2663653949452621E-3</v>
      </c>
      <c r="AB39" s="110">
        <v>2.8313232238454233E-2</v>
      </c>
      <c r="AC39" s="110">
        <v>3.900314506465978E-2</v>
      </c>
      <c r="AD39" s="110">
        <v>1.5495500647806004E-2</v>
      </c>
      <c r="AE39" s="111"/>
      <c r="AF39" s="112">
        <v>40.064346247990727</v>
      </c>
      <c r="AG39" s="112">
        <v>418.8450087014445</v>
      </c>
      <c r="AH39" s="112">
        <v>24016.884697750007</v>
      </c>
      <c r="AI39" s="112">
        <v>10877.959206734997</v>
      </c>
      <c r="AJ39" s="112" t="s">
        <v>392</v>
      </c>
      <c r="AK39" s="112" t="s">
        <v>385</v>
      </c>
      <c r="AL39" s="121" t="s">
        <v>49</v>
      </c>
    </row>
    <row r="40" spans="1:38" ht="26.25" customHeight="1" thickBot="1" x14ac:dyDescent="0.25">
      <c r="A40" s="53" t="s">
        <v>70</v>
      </c>
      <c r="B40" s="53" t="s">
        <v>105</v>
      </c>
      <c r="C40" s="54" t="s">
        <v>361</v>
      </c>
      <c r="D40" s="55"/>
      <c r="E40" s="110">
        <v>0.13051599999999999</v>
      </c>
      <c r="F40" s="110">
        <v>1.3507999999999999E-2</v>
      </c>
      <c r="G40" s="110">
        <v>8.0000000000000007E-5</v>
      </c>
      <c r="H40" s="110">
        <v>3.1999999999999999E-5</v>
      </c>
      <c r="I40" s="110">
        <v>8.4159999999999999E-3</v>
      </c>
      <c r="J40" s="110">
        <v>8.4159999999999999E-3</v>
      </c>
      <c r="K40" s="110">
        <v>8.4159999999999999E-3</v>
      </c>
      <c r="L40" s="110">
        <v>5.2240000000000003E-3</v>
      </c>
      <c r="M40" s="110">
        <v>4.3096000000000002E-2</v>
      </c>
      <c r="N40" s="110" t="s">
        <v>396</v>
      </c>
      <c r="O40" s="110">
        <v>4.0000000000000003E-5</v>
      </c>
      <c r="P40" s="110" t="s">
        <v>396</v>
      </c>
      <c r="Q40" s="110" t="s">
        <v>396</v>
      </c>
      <c r="R40" s="110">
        <v>2.0000000000000001E-4</v>
      </c>
      <c r="S40" s="110">
        <v>6.7999999999999996E-3</v>
      </c>
      <c r="T40" s="110">
        <v>2.8000000000000003E-4</v>
      </c>
      <c r="U40" s="110">
        <v>4.0000000000000003E-5</v>
      </c>
      <c r="V40" s="110">
        <v>4.0000000000000001E-3</v>
      </c>
      <c r="W40" s="110" t="s">
        <v>396</v>
      </c>
      <c r="X40" s="110">
        <v>1.2E-4</v>
      </c>
      <c r="Y40" s="110">
        <v>2.0000000000000001E-4</v>
      </c>
      <c r="Z40" s="110" t="s">
        <v>396</v>
      </c>
      <c r="AA40" s="110" t="s">
        <v>396</v>
      </c>
      <c r="AB40" s="110">
        <v>3.2000000000000003E-4</v>
      </c>
      <c r="AC40" s="110" t="s">
        <v>396</v>
      </c>
      <c r="AD40" s="110" t="s">
        <v>396</v>
      </c>
      <c r="AE40" s="111"/>
      <c r="AF40" s="112">
        <v>156.59332241927956</v>
      </c>
      <c r="AG40" s="112" t="s">
        <v>385</v>
      </c>
      <c r="AH40" s="112" t="s">
        <v>385</v>
      </c>
      <c r="AI40" s="112">
        <v>11.199080476370032</v>
      </c>
      <c r="AJ40" s="112" t="s">
        <v>385</v>
      </c>
      <c r="AK40" s="112" t="s">
        <v>385</v>
      </c>
      <c r="AL40" s="121" t="s">
        <v>49</v>
      </c>
    </row>
    <row r="41" spans="1:38" ht="26.25" customHeight="1" thickBot="1" x14ac:dyDescent="0.25">
      <c r="A41" s="53" t="s">
        <v>103</v>
      </c>
      <c r="B41" s="53" t="s">
        <v>106</v>
      </c>
      <c r="C41" s="54" t="s">
        <v>370</v>
      </c>
      <c r="D41" s="55"/>
      <c r="E41" s="110">
        <v>3.4268902278100453</v>
      </c>
      <c r="F41" s="110">
        <v>38.37115890842712</v>
      </c>
      <c r="G41" s="110">
        <v>1.4311266949754187</v>
      </c>
      <c r="H41" s="110">
        <v>0.1918349887632681</v>
      </c>
      <c r="I41" s="110">
        <v>15.613333253342208</v>
      </c>
      <c r="J41" s="110">
        <v>15.99849752733004</v>
      </c>
      <c r="K41" s="110">
        <v>16.974993364332562</v>
      </c>
      <c r="L41" s="110">
        <v>1.6417528854145189</v>
      </c>
      <c r="M41" s="110">
        <v>181.86256796251644</v>
      </c>
      <c r="N41" s="110">
        <v>0.42458819025615663</v>
      </c>
      <c r="O41" s="110">
        <v>0.25765305002635075</v>
      </c>
      <c r="P41" s="110">
        <v>6.7733242085955381E-2</v>
      </c>
      <c r="Q41" s="110">
        <v>5.0857373842746162E-2</v>
      </c>
      <c r="R41" s="110">
        <v>0.82173227268796634</v>
      </c>
      <c r="S41" s="110">
        <v>0.22073753638653423</v>
      </c>
      <c r="T41" s="110">
        <v>0.11333056355404611</v>
      </c>
      <c r="U41" s="110">
        <v>4.5371561103064881E-2</v>
      </c>
      <c r="V41" s="110">
        <v>4.9006182448910929</v>
      </c>
      <c r="W41" s="110">
        <v>7.2421451375250401</v>
      </c>
      <c r="X41" s="110">
        <v>4.766350453730249</v>
      </c>
      <c r="Y41" s="110">
        <v>3.5649063940255696</v>
      </c>
      <c r="Z41" s="110">
        <v>1.9127132928214847</v>
      </c>
      <c r="AA41" s="110">
        <v>2.5670458492883581</v>
      </c>
      <c r="AB41" s="110">
        <v>12.811015989865663</v>
      </c>
      <c r="AC41" s="110">
        <v>2.0316745724163288</v>
      </c>
      <c r="AD41" s="110">
        <v>0.10222875328935646</v>
      </c>
      <c r="AE41" s="111"/>
      <c r="AF41" s="112">
        <v>368</v>
      </c>
      <c r="AG41" s="112">
        <v>2676.1376853960128</v>
      </c>
      <c r="AH41" s="112">
        <v>44697.430699999997</v>
      </c>
      <c r="AI41" s="112">
        <v>27932.650288492539</v>
      </c>
      <c r="AJ41" s="112" t="s">
        <v>392</v>
      </c>
      <c r="AK41" s="112" t="s">
        <v>385</v>
      </c>
      <c r="AL41" s="121" t="s">
        <v>49</v>
      </c>
    </row>
    <row r="42" spans="1:38" ht="26.25" customHeight="1" thickBot="1" x14ac:dyDescent="0.25">
      <c r="A42" s="53" t="s">
        <v>70</v>
      </c>
      <c r="B42" s="53" t="s">
        <v>107</v>
      </c>
      <c r="C42" s="54" t="s">
        <v>108</v>
      </c>
      <c r="D42" s="55"/>
      <c r="E42" s="110">
        <v>0.14124384000000001</v>
      </c>
      <c r="F42" s="110">
        <v>0.10358472000000001</v>
      </c>
      <c r="G42" s="110">
        <v>1.6319999999999998E-4</v>
      </c>
      <c r="H42" s="110">
        <v>4.5679999999999996E-5</v>
      </c>
      <c r="I42" s="110">
        <v>7.6283400000000008E-3</v>
      </c>
      <c r="J42" s="110">
        <v>7.6283400000000008E-3</v>
      </c>
      <c r="K42" s="110">
        <v>7.6283400000000008E-3</v>
      </c>
      <c r="L42" s="110">
        <v>4.2967599999999993E-3</v>
      </c>
      <c r="M42" s="110">
        <v>3.8099264399999999</v>
      </c>
      <c r="N42" s="110" t="s">
        <v>396</v>
      </c>
      <c r="O42" s="110">
        <v>8.1600000000000005E-5</v>
      </c>
      <c r="P42" s="110" t="s">
        <v>396</v>
      </c>
      <c r="Q42" s="110" t="s">
        <v>396</v>
      </c>
      <c r="R42" s="110">
        <v>4.0800000000000005E-4</v>
      </c>
      <c r="S42" s="110">
        <v>1.3872000000000001E-2</v>
      </c>
      <c r="T42" s="110">
        <v>5.7120000000000011E-4</v>
      </c>
      <c r="U42" s="110">
        <v>8.1600000000000005E-5</v>
      </c>
      <c r="V42" s="110">
        <v>8.1600000000000006E-3</v>
      </c>
      <c r="W42" s="110" t="s">
        <v>396</v>
      </c>
      <c r="X42" s="110">
        <v>2.9379999999999999E-4</v>
      </c>
      <c r="Y42" s="110">
        <v>3.59E-4</v>
      </c>
      <c r="Z42" s="110" t="s">
        <v>396</v>
      </c>
      <c r="AA42" s="110" t="s">
        <v>396</v>
      </c>
      <c r="AB42" s="110">
        <v>6.5280000000000004E-4</v>
      </c>
      <c r="AC42" s="110" t="s">
        <v>396</v>
      </c>
      <c r="AD42" s="110" t="s">
        <v>396</v>
      </c>
      <c r="AE42" s="111"/>
      <c r="AF42" s="112">
        <v>330.89652193171287</v>
      </c>
      <c r="AG42" s="112" t="s">
        <v>385</v>
      </c>
      <c r="AH42" s="112" t="s">
        <v>385</v>
      </c>
      <c r="AI42" s="112">
        <v>16.430210588241575</v>
      </c>
      <c r="AJ42" s="112" t="s">
        <v>385</v>
      </c>
      <c r="AK42" s="112" t="s">
        <v>385</v>
      </c>
      <c r="AL42" s="121" t="s">
        <v>49</v>
      </c>
    </row>
    <row r="43" spans="1:38" ht="26.25" customHeight="1" thickBot="1" x14ac:dyDescent="0.25">
      <c r="A43" s="53" t="s">
        <v>103</v>
      </c>
      <c r="B43" s="53" t="s">
        <v>109</v>
      </c>
      <c r="C43" s="54" t="s">
        <v>110</v>
      </c>
      <c r="D43" s="55"/>
      <c r="E43" s="110">
        <v>0.25146953099999997</v>
      </c>
      <c r="F43" s="110">
        <v>1.5663475E-2</v>
      </c>
      <c r="G43" s="110">
        <v>7.2160165000000012E-2</v>
      </c>
      <c r="H43" s="110">
        <v>7.3994560539999952E-5</v>
      </c>
      <c r="I43" s="110">
        <v>3.0751101000000006E-2</v>
      </c>
      <c r="J43" s="110">
        <v>7.5371061999999989E-2</v>
      </c>
      <c r="K43" s="110">
        <v>0.164751652</v>
      </c>
      <c r="L43" s="110">
        <v>7.0415396221109273E-3</v>
      </c>
      <c r="M43" s="110">
        <v>0.207222509</v>
      </c>
      <c r="N43" s="110">
        <v>1.7995353252424492E-3</v>
      </c>
      <c r="O43" s="110">
        <v>6.139561822138198E-4</v>
      </c>
      <c r="P43" s="110">
        <v>2.8537702513476494E-4</v>
      </c>
      <c r="Q43" s="110">
        <v>7.0628567894766476E-4</v>
      </c>
      <c r="R43" s="110">
        <v>1.4295238320441806E-3</v>
      </c>
      <c r="S43" s="110">
        <v>8.6691263795395145E-4</v>
      </c>
      <c r="T43" s="110">
        <v>1.0265659772133468E-3</v>
      </c>
      <c r="U43" s="110">
        <v>2.9847478631896769E-4</v>
      </c>
      <c r="V43" s="110">
        <v>2.6705833788230687E-2</v>
      </c>
      <c r="W43" s="110">
        <v>5.8471353030047505E-3</v>
      </c>
      <c r="X43" s="110">
        <v>4.5798483767112321E-4</v>
      </c>
      <c r="Y43" s="110">
        <v>7.4155525690886167E-4</v>
      </c>
      <c r="Z43" s="110">
        <v>2.3427380654927912E-4</v>
      </c>
      <c r="AA43" s="110">
        <v>1.8786878012777138E-4</v>
      </c>
      <c r="AB43" s="110">
        <v>1.6216826812570351E-3</v>
      </c>
      <c r="AC43" s="110">
        <v>3.68922626199373E-4</v>
      </c>
      <c r="AD43" s="110">
        <v>9.2548062952624812E-5</v>
      </c>
      <c r="AE43" s="111"/>
      <c r="AF43" s="112">
        <v>98.115635250300002</v>
      </c>
      <c r="AG43" s="112">
        <v>9.7565538599999986</v>
      </c>
      <c r="AH43" s="112">
        <v>1805.376499499999</v>
      </c>
      <c r="AI43" s="112">
        <v>1271.10291001</v>
      </c>
      <c r="AJ43" s="112" t="s">
        <v>392</v>
      </c>
      <c r="AK43" s="112" t="s">
        <v>385</v>
      </c>
      <c r="AL43" s="121" t="s">
        <v>49</v>
      </c>
    </row>
    <row r="44" spans="1:38" ht="26.25" customHeight="1" thickBot="1" x14ac:dyDescent="0.25">
      <c r="A44" s="53" t="s">
        <v>70</v>
      </c>
      <c r="B44" s="53" t="s">
        <v>111</v>
      </c>
      <c r="C44" s="54" t="s">
        <v>112</v>
      </c>
      <c r="D44" s="55"/>
      <c r="E44" s="110">
        <v>2.2629775899999998</v>
      </c>
      <c r="F44" s="110">
        <v>0.29201010999999999</v>
      </c>
      <c r="G44" s="110">
        <v>1.3653999999999999E-3</v>
      </c>
      <c r="H44" s="110">
        <v>5.330799999999999E-4</v>
      </c>
      <c r="I44" s="110">
        <v>0.12485839</v>
      </c>
      <c r="J44" s="110">
        <v>0.12485839</v>
      </c>
      <c r="K44" s="110">
        <v>0.12485839</v>
      </c>
      <c r="L44" s="110">
        <v>7.2241159999999999E-2</v>
      </c>
      <c r="M44" s="110">
        <v>3.2645883599999999</v>
      </c>
      <c r="N44" s="110" t="s">
        <v>396</v>
      </c>
      <c r="O44" s="110">
        <v>6.8269999999999995E-4</v>
      </c>
      <c r="P44" s="110" t="s">
        <v>396</v>
      </c>
      <c r="Q44" s="110" t="s">
        <v>396</v>
      </c>
      <c r="R44" s="110">
        <v>3.4134999999999999E-3</v>
      </c>
      <c r="S44" s="110">
        <v>0.116059</v>
      </c>
      <c r="T44" s="110">
        <v>4.7789000000000009E-3</v>
      </c>
      <c r="U44" s="110">
        <v>6.8269999999999995E-4</v>
      </c>
      <c r="V44" s="110">
        <v>6.8269999999999997E-2</v>
      </c>
      <c r="W44" s="110" t="s">
        <v>396</v>
      </c>
      <c r="X44" s="110">
        <v>2.0807999999999998E-3</v>
      </c>
      <c r="Y44" s="110">
        <v>3.3807999999999998E-3</v>
      </c>
      <c r="Z44" s="110" t="s">
        <v>396</v>
      </c>
      <c r="AA44" s="110" t="s">
        <v>396</v>
      </c>
      <c r="AB44" s="110">
        <v>5.4615999999999996E-3</v>
      </c>
      <c r="AC44" s="110" t="s">
        <v>396</v>
      </c>
      <c r="AD44" s="110" t="s">
        <v>396</v>
      </c>
      <c r="AE44" s="111"/>
      <c r="AF44" s="112">
        <v>2680.2950796812929</v>
      </c>
      <c r="AG44" s="112" t="s">
        <v>385</v>
      </c>
      <c r="AH44" s="112" t="s">
        <v>385</v>
      </c>
      <c r="AI44" s="112">
        <v>186.85866574101303</v>
      </c>
      <c r="AJ44" s="112" t="s">
        <v>385</v>
      </c>
      <c r="AK44" s="112" t="s">
        <v>385</v>
      </c>
      <c r="AL44" s="121" t="s">
        <v>49</v>
      </c>
    </row>
    <row r="45" spans="1:38" ht="26.25" customHeight="1" thickBot="1" x14ac:dyDescent="0.25">
      <c r="A45" s="53" t="s">
        <v>70</v>
      </c>
      <c r="B45" s="53" t="s">
        <v>113</v>
      </c>
      <c r="C45" s="54" t="s">
        <v>114</v>
      </c>
      <c r="D45" s="55"/>
      <c r="E45" s="110" t="s">
        <v>392</v>
      </c>
      <c r="F45" s="110" t="s">
        <v>392</v>
      </c>
      <c r="G45" s="110" t="s">
        <v>392</v>
      </c>
      <c r="H45" s="110" t="s">
        <v>392</v>
      </c>
      <c r="I45" s="110" t="s">
        <v>392</v>
      </c>
      <c r="J45" s="110" t="s">
        <v>392</v>
      </c>
      <c r="K45" s="110" t="s">
        <v>392</v>
      </c>
      <c r="L45" s="110" t="s">
        <v>392</v>
      </c>
      <c r="M45" s="110" t="s">
        <v>392</v>
      </c>
      <c r="N45" s="110" t="s">
        <v>392</v>
      </c>
      <c r="O45" s="110" t="s">
        <v>392</v>
      </c>
      <c r="P45" s="110" t="s">
        <v>392</v>
      </c>
      <c r="Q45" s="110" t="s">
        <v>392</v>
      </c>
      <c r="R45" s="110" t="s">
        <v>392</v>
      </c>
      <c r="S45" s="110" t="s">
        <v>392</v>
      </c>
      <c r="T45" s="110" t="s">
        <v>392</v>
      </c>
      <c r="U45" s="110" t="s">
        <v>392</v>
      </c>
      <c r="V45" s="110" t="s">
        <v>392</v>
      </c>
      <c r="W45" s="110" t="s">
        <v>392</v>
      </c>
      <c r="X45" s="110" t="s">
        <v>392</v>
      </c>
      <c r="Y45" s="110" t="s">
        <v>392</v>
      </c>
      <c r="Z45" s="110" t="s">
        <v>392</v>
      </c>
      <c r="AA45" s="110" t="s">
        <v>392</v>
      </c>
      <c r="AB45" s="110" t="s">
        <v>392</v>
      </c>
      <c r="AC45" s="110" t="s">
        <v>392</v>
      </c>
      <c r="AD45" s="110" t="s">
        <v>392</v>
      </c>
      <c r="AE45" s="111"/>
      <c r="AF45" s="112" t="s">
        <v>392</v>
      </c>
      <c r="AG45" s="112" t="s">
        <v>392</v>
      </c>
      <c r="AH45" s="112" t="s">
        <v>392</v>
      </c>
      <c r="AI45" s="112" t="s">
        <v>392</v>
      </c>
      <c r="AJ45" s="112" t="s">
        <v>392</v>
      </c>
      <c r="AK45" s="112" t="s">
        <v>392</v>
      </c>
      <c r="AL45" s="121" t="s">
        <v>49</v>
      </c>
    </row>
    <row r="46" spans="1:38" ht="26.25" customHeight="1" thickBot="1" x14ac:dyDescent="0.25">
      <c r="A46" s="53" t="s">
        <v>103</v>
      </c>
      <c r="B46" s="53" t="s">
        <v>115</v>
      </c>
      <c r="C46" s="54" t="s">
        <v>116</v>
      </c>
      <c r="D46" s="55"/>
      <c r="E46" s="110">
        <v>0.51706815899999992</v>
      </c>
      <c r="F46" s="110">
        <v>1.050369903523666</v>
      </c>
      <c r="G46" s="110">
        <v>0.28870828999999998</v>
      </c>
      <c r="H46" s="110">
        <v>8.106563E-2</v>
      </c>
      <c r="I46" s="110">
        <v>2.6856364000000004E-2</v>
      </c>
      <c r="J46" s="110">
        <v>3.1431465999999998E-2</v>
      </c>
      <c r="K46" s="110">
        <v>4.5968940999999999E-2</v>
      </c>
      <c r="L46" s="110">
        <v>7.3925319863579631E-3</v>
      </c>
      <c r="M46" s="110">
        <v>0.26409037600000002</v>
      </c>
      <c r="N46" s="110">
        <v>4.2576242843592885E-3</v>
      </c>
      <c r="O46" s="110">
        <v>4.8290444772260859E-4</v>
      </c>
      <c r="P46" s="110">
        <v>2.859433487234954E-3</v>
      </c>
      <c r="Q46" s="110">
        <v>2.6822181383909477E-3</v>
      </c>
      <c r="R46" s="110">
        <v>1.0340903995127223E-3</v>
      </c>
      <c r="S46" s="110">
        <v>1.1643208031795053E-3</v>
      </c>
      <c r="T46" s="110">
        <v>2.9199448453867826E-3</v>
      </c>
      <c r="U46" s="110">
        <v>1.9516553501543841E-3</v>
      </c>
      <c r="V46" s="110">
        <v>1.6020407583029438E-2</v>
      </c>
      <c r="W46" s="110">
        <v>2.4919025079982244E-2</v>
      </c>
      <c r="X46" s="110">
        <v>1.8418458211757398E-4</v>
      </c>
      <c r="Y46" s="110">
        <v>4.4873921995484468E-4</v>
      </c>
      <c r="Z46" s="110">
        <v>1.8699063970713318E-4</v>
      </c>
      <c r="AA46" s="110">
        <v>1.0917552217641549E-4</v>
      </c>
      <c r="AB46" s="110">
        <v>9.2908996395596715E-4</v>
      </c>
      <c r="AC46" s="110">
        <v>1.0078649224458685E-2</v>
      </c>
      <c r="AD46" s="110">
        <v>4.4946629676703717E-3</v>
      </c>
      <c r="AE46" s="111"/>
      <c r="AF46" s="112">
        <v>12.528984321919586</v>
      </c>
      <c r="AG46" s="112">
        <v>33.596372000000002</v>
      </c>
      <c r="AH46" s="112">
        <v>1598.699258800001</v>
      </c>
      <c r="AI46" s="112">
        <v>4639.1383587292639</v>
      </c>
      <c r="AJ46" s="112">
        <v>13.291363199999999</v>
      </c>
      <c r="AK46" s="112" t="s">
        <v>385</v>
      </c>
      <c r="AL46" s="121" t="s">
        <v>49</v>
      </c>
    </row>
    <row r="47" spans="1:38" ht="26.25" customHeight="1" thickBot="1" x14ac:dyDescent="0.25">
      <c r="A47" s="53" t="s">
        <v>70</v>
      </c>
      <c r="B47" s="53" t="s">
        <v>117</v>
      </c>
      <c r="C47" s="54" t="s">
        <v>118</v>
      </c>
      <c r="D47" s="55"/>
      <c r="E47" s="110">
        <v>7.2232921086029106E-2</v>
      </c>
      <c r="F47" s="110">
        <v>4.1059289877837935E-4</v>
      </c>
      <c r="G47" s="110">
        <v>4.2134216208785527E-3</v>
      </c>
      <c r="H47" s="110">
        <v>2.0859694795141792E-7</v>
      </c>
      <c r="I47" s="110">
        <v>4.1870241753134724E-4</v>
      </c>
      <c r="J47" s="110">
        <v>4.1870241753134724E-4</v>
      </c>
      <c r="K47" s="110">
        <v>4.1870241753134724E-4</v>
      </c>
      <c r="L47" s="110">
        <v>2.0121922295739835E-4</v>
      </c>
      <c r="M47" s="110">
        <v>3.1453908200257424E-2</v>
      </c>
      <c r="N47" s="110">
        <v>1.6135609180567164E-10</v>
      </c>
      <c r="O47" s="110" t="s">
        <v>396</v>
      </c>
      <c r="P47" s="110" t="s">
        <v>396</v>
      </c>
      <c r="Q47" s="110" t="s">
        <v>396</v>
      </c>
      <c r="R47" s="110" t="s">
        <v>396</v>
      </c>
      <c r="S47" s="110" t="s">
        <v>396</v>
      </c>
      <c r="T47" s="110" t="s">
        <v>396</v>
      </c>
      <c r="U47" s="110" t="s">
        <v>396</v>
      </c>
      <c r="V47" s="110" t="s">
        <v>396</v>
      </c>
      <c r="W47" s="110" t="s">
        <v>396</v>
      </c>
      <c r="X47" s="110" t="s">
        <v>396</v>
      </c>
      <c r="Y47" s="110" t="s">
        <v>396</v>
      </c>
      <c r="Z47" s="110" t="s">
        <v>396</v>
      </c>
      <c r="AA47" s="110" t="s">
        <v>396</v>
      </c>
      <c r="AB47" s="110" t="s">
        <v>396</v>
      </c>
      <c r="AC47" s="110" t="s">
        <v>396</v>
      </c>
      <c r="AD47" s="110" t="s">
        <v>396</v>
      </c>
      <c r="AE47" s="111"/>
      <c r="AF47" s="112">
        <v>217.19184653400001</v>
      </c>
      <c r="AG47" s="112" t="s">
        <v>385</v>
      </c>
      <c r="AH47" s="112" t="s">
        <v>385</v>
      </c>
      <c r="AI47" s="112" t="s">
        <v>385</v>
      </c>
      <c r="AJ47" s="112" t="s">
        <v>385</v>
      </c>
      <c r="AK47" s="112" t="s">
        <v>385</v>
      </c>
      <c r="AL47" s="121" t="s">
        <v>49</v>
      </c>
    </row>
    <row r="48" spans="1:38" ht="26.25" customHeight="1" thickBot="1" x14ac:dyDescent="0.25">
      <c r="A48" s="53" t="s">
        <v>119</v>
      </c>
      <c r="B48" s="53" t="s">
        <v>120</v>
      </c>
      <c r="C48" s="54" t="s">
        <v>121</v>
      </c>
      <c r="D48" s="55"/>
      <c r="E48" s="110" t="s">
        <v>385</v>
      </c>
      <c r="F48" s="110">
        <v>1.4777040000000001</v>
      </c>
      <c r="G48" s="110" t="s">
        <v>385</v>
      </c>
      <c r="H48" s="110" t="s">
        <v>385</v>
      </c>
      <c r="I48" s="110">
        <v>9.2356499999999998E-3</v>
      </c>
      <c r="J48" s="110">
        <v>7.7579460000000003E-2</v>
      </c>
      <c r="K48" s="110">
        <v>0.16439456999999999</v>
      </c>
      <c r="L48" s="110" t="s">
        <v>396</v>
      </c>
      <c r="M48" s="110" t="s">
        <v>385</v>
      </c>
      <c r="N48" s="110" t="s">
        <v>396</v>
      </c>
      <c r="O48" s="110" t="s">
        <v>396</v>
      </c>
      <c r="P48" s="110" t="s">
        <v>396</v>
      </c>
      <c r="Q48" s="110" t="s">
        <v>396</v>
      </c>
      <c r="R48" s="110" t="s">
        <v>396</v>
      </c>
      <c r="S48" s="110" t="s">
        <v>396</v>
      </c>
      <c r="T48" s="110" t="s">
        <v>396</v>
      </c>
      <c r="U48" s="110" t="s">
        <v>396</v>
      </c>
      <c r="V48" s="110" t="s">
        <v>396</v>
      </c>
      <c r="W48" s="110" t="s">
        <v>385</v>
      </c>
      <c r="X48" s="110" t="s">
        <v>385</v>
      </c>
      <c r="Y48" s="110" t="s">
        <v>385</v>
      </c>
      <c r="Z48" s="110" t="s">
        <v>385</v>
      </c>
      <c r="AA48" s="110" t="s">
        <v>385</v>
      </c>
      <c r="AB48" s="110" t="s">
        <v>385</v>
      </c>
      <c r="AC48" s="110" t="s">
        <v>385</v>
      </c>
      <c r="AD48" s="110" t="s">
        <v>385</v>
      </c>
      <c r="AE48" s="111"/>
      <c r="AF48" s="112" t="s">
        <v>385</v>
      </c>
      <c r="AG48" s="112" t="s">
        <v>385</v>
      </c>
      <c r="AH48" s="112" t="s">
        <v>385</v>
      </c>
      <c r="AI48" s="112" t="s">
        <v>385</v>
      </c>
      <c r="AJ48" s="112" t="s">
        <v>385</v>
      </c>
      <c r="AK48" s="112">
        <v>1.8471299999999999</v>
      </c>
      <c r="AL48" s="121" t="s">
        <v>397</v>
      </c>
    </row>
    <row r="49" spans="1:38" ht="26.25" customHeight="1" thickBot="1" x14ac:dyDescent="0.25">
      <c r="A49" s="53" t="s">
        <v>119</v>
      </c>
      <c r="B49" s="53" t="s">
        <v>122</v>
      </c>
      <c r="C49" s="54" t="s">
        <v>123</v>
      </c>
      <c r="D49" s="55"/>
      <c r="E49" s="110">
        <v>1.4872975203999998E-3</v>
      </c>
      <c r="F49" s="110">
        <v>1.18580643412E-2</v>
      </c>
      <c r="G49" s="110">
        <v>1.2320066848E-3</v>
      </c>
      <c r="H49" s="110">
        <v>5.6980309172000006E-3</v>
      </c>
      <c r="I49" s="110">
        <v>9.3940509716000001E-2</v>
      </c>
      <c r="J49" s="110">
        <v>0.22484121997599998</v>
      </c>
      <c r="K49" s="110">
        <v>0.53438289953200002</v>
      </c>
      <c r="L49" s="110">
        <v>4.6030849760840001E-2</v>
      </c>
      <c r="M49" s="110">
        <v>1.0267438437600001</v>
      </c>
      <c r="N49" s="110">
        <v>0.58520317527999999</v>
      </c>
      <c r="O49" s="110">
        <v>1.0780058492E-2</v>
      </c>
      <c r="P49" s="110">
        <v>1.8480100272000002E-2</v>
      </c>
      <c r="Q49" s="110">
        <v>2.0020108627999997E-2</v>
      </c>
      <c r="R49" s="110">
        <v>0.26180142051999999</v>
      </c>
      <c r="S49" s="110">
        <v>7.3920401088000007E-2</v>
      </c>
      <c r="T49" s="110">
        <v>0.18480100272</v>
      </c>
      <c r="U49" s="110">
        <v>2.4640133695999999E-2</v>
      </c>
      <c r="V49" s="110">
        <v>0.33880183831999999</v>
      </c>
      <c r="W49" s="110">
        <v>4.6200250680000003</v>
      </c>
      <c r="X49" s="110">
        <v>0.24640133695999999</v>
      </c>
      <c r="Y49" s="110">
        <v>0.30800167119999999</v>
      </c>
      <c r="Z49" s="110">
        <v>0.1540008356</v>
      </c>
      <c r="AA49" s="110">
        <v>0.10780058492000001</v>
      </c>
      <c r="AB49" s="110">
        <v>0.81620442867999998</v>
      </c>
      <c r="AC49" s="110" t="s">
        <v>396</v>
      </c>
      <c r="AD49" s="110" t="s">
        <v>396</v>
      </c>
      <c r="AE49" s="111"/>
      <c r="AF49" s="112" t="s">
        <v>385</v>
      </c>
      <c r="AG49" s="112" t="s">
        <v>385</v>
      </c>
      <c r="AH49" s="112" t="s">
        <v>385</v>
      </c>
      <c r="AI49" s="112" t="s">
        <v>385</v>
      </c>
      <c r="AJ49" s="112" t="s">
        <v>385</v>
      </c>
      <c r="AK49" s="112">
        <v>1.5414553559999999</v>
      </c>
      <c r="AL49" s="121" t="s">
        <v>398</v>
      </c>
    </row>
    <row r="50" spans="1:38" ht="26.25" customHeight="1" thickBot="1" x14ac:dyDescent="0.25">
      <c r="A50" s="53" t="s">
        <v>119</v>
      </c>
      <c r="B50" s="53" t="s">
        <v>124</v>
      </c>
      <c r="C50" s="54" t="s">
        <v>125</v>
      </c>
      <c r="D50" s="55"/>
      <c r="E50" s="110" t="s">
        <v>392</v>
      </c>
      <c r="F50" s="110" t="s">
        <v>392</v>
      </c>
      <c r="G50" s="110" t="s">
        <v>392</v>
      </c>
      <c r="H50" s="110" t="s">
        <v>392</v>
      </c>
      <c r="I50" s="110" t="s">
        <v>392</v>
      </c>
      <c r="J50" s="110" t="s">
        <v>392</v>
      </c>
      <c r="K50" s="110" t="s">
        <v>392</v>
      </c>
      <c r="L50" s="110" t="s">
        <v>392</v>
      </c>
      <c r="M50" s="110" t="s">
        <v>392</v>
      </c>
      <c r="N50" s="110" t="s">
        <v>392</v>
      </c>
      <c r="O50" s="110" t="s">
        <v>392</v>
      </c>
      <c r="P50" s="110" t="s">
        <v>392</v>
      </c>
      <c r="Q50" s="110" t="s">
        <v>392</v>
      </c>
      <c r="R50" s="110" t="s">
        <v>392</v>
      </c>
      <c r="S50" s="110" t="s">
        <v>392</v>
      </c>
      <c r="T50" s="110" t="s">
        <v>392</v>
      </c>
      <c r="U50" s="110" t="s">
        <v>392</v>
      </c>
      <c r="V50" s="110" t="s">
        <v>392</v>
      </c>
      <c r="W50" s="110" t="s">
        <v>392</v>
      </c>
      <c r="X50" s="110" t="s">
        <v>392</v>
      </c>
      <c r="Y50" s="110" t="s">
        <v>392</v>
      </c>
      <c r="Z50" s="110" t="s">
        <v>392</v>
      </c>
      <c r="AA50" s="110" t="s">
        <v>392</v>
      </c>
      <c r="AB50" s="110" t="s">
        <v>392</v>
      </c>
      <c r="AC50" s="110" t="s">
        <v>392</v>
      </c>
      <c r="AD50" s="110" t="s">
        <v>392</v>
      </c>
      <c r="AE50" s="111"/>
      <c r="AF50" s="112" t="s">
        <v>392</v>
      </c>
      <c r="AG50" s="112" t="s">
        <v>392</v>
      </c>
      <c r="AH50" s="112" t="s">
        <v>392</v>
      </c>
      <c r="AI50" s="112" t="s">
        <v>392</v>
      </c>
      <c r="AJ50" s="112" t="s">
        <v>392</v>
      </c>
      <c r="AK50" s="112" t="s">
        <v>392</v>
      </c>
      <c r="AL50" s="121" t="s">
        <v>399</v>
      </c>
    </row>
    <row r="51" spans="1:38" ht="26.25" customHeight="1" thickBot="1" x14ac:dyDescent="0.25">
      <c r="A51" s="53" t="s">
        <v>119</v>
      </c>
      <c r="B51" s="57" t="s">
        <v>126</v>
      </c>
      <c r="C51" s="54" t="s">
        <v>127</v>
      </c>
      <c r="D51" s="55"/>
      <c r="E51" s="110" t="s">
        <v>385</v>
      </c>
      <c r="F51" s="110">
        <v>0.50569924299999991</v>
      </c>
      <c r="G51" s="110" t="s">
        <v>396</v>
      </c>
      <c r="H51" s="110" t="s">
        <v>385</v>
      </c>
      <c r="I51" s="110" t="s">
        <v>385</v>
      </c>
      <c r="J51" s="110" t="s">
        <v>385</v>
      </c>
      <c r="K51" s="110" t="s">
        <v>385</v>
      </c>
      <c r="L51" s="110" t="s">
        <v>385</v>
      </c>
      <c r="M51" s="110" t="s">
        <v>385</v>
      </c>
      <c r="N51" s="110" t="s">
        <v>385</v>
      </c>
      <c r="O51" s="110" t="s">
        <v>385</v>
      </c>
      <c r="P51" s="110" t="s">
        <v>385</v>
      </c>
      <c r="Q51" s="110" t="s">
        <v>385</v>
      </c>
      <c r="R51" s="110" t="s">
        <v>385</v>
      </c>
      <c r="S51" s="110" t="s">
        <v>385</v>
      </c>
      <c r="T51" s="110" t="s">
        <v>385</v>
      </c>
      <c r="U51" s="110" t="s">
        <v>385</v>
      </c>
      <c r="V51" s="110" t="s">
        <v>385</v>
      </c>
      <c r="W51" s="110" t="s">
        <v>396</v>
      </c>
      <c r="X51" s="110" t="s">
        <v>385</v>
      </c>
      <c r="Y51" s="110" t="s">
        <v>385</v>
      </c>
      <c r="Z51" s="110" t="s">
        <v>385</v>
      </c>
      <c r="AA51" s="110" t="s">
        <v>385</v>
      </c>
      <c r="AB51" s="110" t="s">
        <v>385</v>
      </c>
      <c r="AC51" s="110" t="s">
        <v>385</v>
      </c>
      <c r="AD51" s="110" t="s">
        <v>385</v>
      </c>
      <c r="AE51" s="111"/>
      <c r="AF51" s="112" t="s">
        <v>385</v>
      </c>
      <c r="AG51" s="112" t="s">
        <v>385</v>
      </c>
      <c r="AH51" s="112" t="s">
        <v>385</v>
      </c>
      <c r="AI51" s="112" t="s">
        <v>385</v>
      </c>
      <c r="AJ51" s="112" t="s">
        <v>385</v>
      </c>
      <c r="AK51" s="112">
        <v>9.1796755000000001</v>
      </c>
      <c r="AL51" s="121" t="s">
        <v>400</v>
      </c>
    </row>
    <row r="52" spans="1:38" ht="26.25" customHeight="1" thickBot="1" x14ac:dyDescent="0.25">
      <c r="A52" s="53" t="s">
        <v>119</v>
      </c>
      <c r="B52" s="57" t="s">
        <v>128</v>
      </c>
      <c r="C52" s="59" t="s">
        <v>362</v>
      </c>
      <c r="D52" s="56"/>
      <c r="E52" s="110">
        <v>0.20083063000000001</v>
      </c>
      <c r="F52" s="110">
        <v>0.63118197999999992</v>
      </c>
      <c r="G52" s="110">
        <v>1.4058144099999998</v>
      </c>
      <c r="H52" s="110" t="s">
        <v>401</v>
      </c>
      <c r="I52" s="110">
        <v>1.1476036E-2</v>
      </c>
      <c r="J52" s="110">
        <v>2.8690090000000001E-2</v>
      </c>
      <c r="K52" s="110">
        <v>3.4428107999999999E-2</v>
      </c>
      <c r="L52" s="110" t="s">
        <v>396</v>
      </c>
      <c r="M52" s="110">
        <v>0.23525873800000002</v>
      </c>
      <c r="N52" s="110">
        <v>1.7214053999999999E-2</v>
      </c>
      <c r="O52" s="110">
        <v>2.8690090000000001E-3</v>
      </c>
      <c r="P52" s="110">
        <v>3.4428107999999995E-3</v>
      </c>
      <c r="Q52" s="110">
        <v>5.7380180000000003E-4</v>
      </c>
      <c r="R52" s="110">
        <v>5.7380180000000003E-4</v>
      </c>
      <c r="S52" s="110">
        <v>6.8856215999999991E-3</v>
      </c>
      <c r="T52" s="110">
        <v>3.0411495399999999E-2</v>
      </c>
      <c r="U52" s="110">
        <v>5.7380180000000003E-4</v>
      </c>
      <c r="V52" s="110">
        <v>5.7380180000000001E-3</v>
      </c>
      <c r="W52" s="110">
        <v>6.8856215999999991E-3</v>
      </c>
      <c r="X52" s="110" t="s">
        <v>396</v>
      </c>
      <c r="Y52" s="110" t="s">
        <v>396</v>
      </c>
      <c r="Z52" s="110" t="s">
        <v>396</v>
      </c>
      <c r="AA52" s="110" t="s">
        <v>396</v>
      </c>
      <c r="AB52" s="110" t="s">
        <v>396</v>
      </c>
      <c r="AC52" s="110" t="s">
        <v>396</v>
      </c>
      <c r="AD52" s="110" t="s">
        <v>396</v>
      </c>
      <c r="AE52" s="111"/>
      <c r="AF52" s="112" t="s">
        <v>385</v>
      </c>
      <c r="AG52" s="112" t="s">
        <v>385</v>
      </c>
      <c r="AH52" s="112" t="s">
        <v>385</v>
      </c>
      <c r="AI52" s="112" t="s">
        <v>385</v>
      </c>
      <c r="AJ52" s="112" t="s">
        <v>385</v>
      </c>
      <c r="AK52" s="112">
        <v>5.7380180000000003</v>
      </c>
      <c r="AL52" s="121" t="s">
        <v>402</v>
      </c>
    </row>
    <row r="53" spans="1:38" ht="26.25" customHeight="1" thickBot="1" x14ac:dyDescent="0.25">
      <c r="A53" s="53" t="s">
        <v>119</v>
      </c>
      <c r="B53" s="57" t="s">
        <v>129</v>
      </c>
      <c r="C53" s="59" t="s">
        <v>130</v>
      </c>
      <c r="D53" s="56"/>
      <c r="E53" s="110" t="s">
        <v>385</v>
      </c>
      <c r="F53" s="110">
        <v>1.4230434711074189</v>
      </c>
      <c r="G53" s="110" t="s">
        <v>385</v>
      </c>
      <c r="H53" s="110" t="s">
        <v>385</v>
      </c>
      <c r="I53" s="110" t="s">
        <v>385</v>
      </c>
      <c r="J53" s="110" t="s">
        <v>385</v>
      </c>
      <c r="K53" s="110" t="s">
        <v>385</v>
      </c>
      <c r="L53" s="110" t="s">
        <v>385</v>
      </c>
      <c r="M53" s="110" t="s">
        <v>385</v>
      </c>
      <c r="N53" s="110" t="s">
        <v>385</v>
      </c>
      <c r="O53" s="110" t="s">
        <v>385</v>
      </c>
      <c r="P53" s="110" t="s">
        <v>385</v>
      </c>
      <c r="Q53" s="110" t="s">
        <v>385</v>
      </c>
      <c r="R53" s="110" t="s">
        <v>385</v>
      </c>
      <c r="S53" s="110" t="s">
        <v>385</v>
      </c>
      <c r="T53" s="110" t="s">
        <v>385</v>
      </c>
      <c r="U53" s="110" t="s">
        <v>385</v>
      </c>
      <c r="V53" s="110" t="s">
        <v>385</v>
      </c>
      <c r="W53" s="110" t="s">
        <v>385</v>
      </c>
      <c r="X53" s="110" t="s">
        <v>385</v>
      </c>
      <c r="Y53" s="110" t="s">
        <v>385</v>
      </c>
      <c r="Z53" s="110" t="s">
        <v>385</v>
      </c>
      <c r="AA53" s="110" t="s">
        <v>385</v>
      </c>
      <c r="AB53" s="110" t="s">
        <v>385</v>
      </c>
      <c r="AC53" s="110" t="s">
        <v>385</v>
      </c>
      <c r="AD53" s="110" t="s">
        <v>385</v>
      </c>
      <c r="AE53" s="111"/>
      <c r="AF53" s="112" t="s">
        <v>385</v>
      </c>
      <c r="AG53" s="112" t="s">
        <v>385</v>
      </c>
      <c r="AH53" s="112" t="s">
        <v>385</v>
      </c>
      <c r="AI53" s="112" t="s">
        <v>385</v>
      </c>
      <c r="AJ53" s="112" t="s">
        <v>385</v>
      </c>
      <c r="AK53" s="112">
        <v>2.4229880248678373</v>
      </c>
      <c r="AL53" s="121" t="s">
        <v>403</v>
      </c>
    </row>
    <row r="54" spans="1:38" ht="37.5" customHeight="1" thickBot="1" x14ac:dyDescent="0.25">
      <c r="A54" s="53" t="s">
        <v>119</v>
      </c>
      <c r="B54" s="57" t="s">
        <v>131</v>
      </c>
      <c r="C54" s="59" t="s">
        <v>132</v>
      </c>
      <c r="D54" s="56"/>
      <c r="E54" s="110" t="s">
        <v>385</v>
      </c>
      <c r="F54" s="110">
        <v>1.39688470044</v>
      </c>
      <c r="G54" s="110" t="s">
        <v>396</v>
      </c>
      <c r="H54" s="110" t="s">
        <v>385</v>
      </c>
      <c r="I54" s="110" t="s">
        <v>385</v>
      </c>
      <c r="J54" s="110" t="s">
        <v>385</v>
      </c>
      <c r="K54" s="110" t="s">
        <v>385</v>
      </c>
      <c r="L54" s="110" t="s">
        <v>385</v>
      </c>
      <c r="M54" s="110" t="s">
        <v>385</v>
      </c>
      <c r="N54" s="110" t="s">
        <v>385</v>
      </c>
      <c r="O54" s="110" t="s">
        <v>385</v>
      </c>
      <c r="P54" s="110" t="s">
        <v>385</v>
      </c>
      <c r="Q54" s="110" t="s">
        <v>385</v>
      </c>
      <c r="R54" s="110" t="s">
        <v>385</v>
      </c>
      <c r="S54" s="110" t="s">
        <v>385</v>
      </c>
      <c r="T54" s="110" t="s">
        <v>385</v>
      </c>
      <c r="U54" s="110" t="s">
        <v>385</v>
      </c>
      <c r="V54" s="110" t="s">
        <v>385</v>
      </c>
      <c r="W54" s="110" t="s">
        <v>396</v>
      </c>
      <c r="X54" s="110" t="s">
        <v>385</v>
      </c>
      <c r="Y54" s="110" t="s">
        <v>385</v>
      </c>
      <c r="Z54" s="110" t="s">
        <v>385</v>
      </c>
      <c r="AA54" s="110" t="s">
        <v>385</v>
      </c>
      <c r="AB54" s="110" t="s">
        <v>385</v>
      </c>
      <c r="AC54" s="110" t="s">
        <v>385</v>
      </c>
      <c r="AD54" s="110" t="s">
        <v>385</v>
      </c>
      <c r="AE54" s="111"/>
      <c r="AF54" s="112" t="s">
        <v>385</v>
      </c>
      <c r="AG54" s="112" t="s">
        <v>385</v>
      </c>
      <c r="AH54" s="112" t="s">
        <v>385</v>
      </c>
      <c r="AI54" s="112" t="s">
        <v>385</v>
      </c>
      <c r="AJ54" s="112" t="s">
        <v>385</v>
      </c>
      <c r="AK54" s="112">
        <v>69461.447352000003</v>
      </c>
      <c r="AL54" s="121" t="s">
        <v>404</v>
      </c>
    </row>
    <row r="55" spans="1:38" ht="26.25" customHeight="1" thickBot="1" x14ac:dyDescent="0.25">
      <c r="A55" s="53" t="s">
        <v>119</v>
      </c>
      <c r="B55" s="57" t="s">
        <v>133</v>
      </c>
      <c r="C55" s="59" t="s">
        <v>134</v>
      </c>
      <c r="D55" s="56"/>
      <c r="E55" s="110" t="s">
        <v>401</v>
      </c>
      <c r="F55" s="110" t="s">
        <v>401</v>
      </c>
      <c r="G55" s="110" t="s">
        <v>401</v>
      </c>
      <c r="H55" s="110" t="s">
        <v>396</v>
      </c>
      <c r="I55" s="110" t="s">
        <v>401</v>
      </c>
      <c r="J55" s="110" t="s">
        <v>401</v>
      </c>
      <c r="K55" s="110" t="s">
        <v>401</v>
      </c>
      <c r="L55" s="110" t="s">
        <v>401</v>
      </c>
      <c r="M55" s="110" t="s">
        <v>401</v>
      </c>
      <c r="N55" s="110" t="s">
        <v>401</v>
      </c>
      <c r="O55" s="110" t="s">
        <v>401</v>
      </c>
      <c r="P55" s="110" t="s">
        <v>401</v>
      </c>
      <c r="Q55" s="110" t="s">
        <v>401</v>
      </c>
      <c r="R55" s="110" t="s">
        <v>401</v>
      </c>
      <c r="S55" s="110" t="s">
        <v>401</v>
      </c>
      <c r="T55" s="110" t="s">
        <v>401</v>
      </c>
      <c r="U55" s="110" t="s">
        <v>401</v>
      </c>
      <c r="V55" s="110" t="s">
        <v>401</v>
      </c>
      <c r="W55" s="110" t="s">
        <v>396</v>
      </c>
      <c r="X55" s="110" t="s">
        <v>396</v>
      </c>
      <c r="Y55" s="110" t="s">
        <v>396</v>
      </c>
      <c r="Z55" s="110" t="s">
        <v>396</v>
      </c>
      <c r="AA55" s="110" t="s">
        <v>396</v>
      </c>
      <c r="AB55" s="110" t="s">
        <v>396</v>
      </c>
      <c r="AC55" s="110" t="s">
        <v>396</v>
      </c>
      <c r="AD55" s="110" t="s">
        <v>396</v>
      </c>
      <c r="AE55" s="111"/>
      <c r="AF55" s="112" t="s">
        <v>401</v>
      </c>
      <c r="AG55" s="112" t="s">
        <v>385</v>
      </c>
      <c r="AH55" s="112" t="s">
        <v>401</v>
      </c>
      <c r="AI55" s="112" t="s">
        <v>385</v>
      </c>
      <c r="AJ55" s="112" t="s">
        <v>385</v>
      </c>
      <c r="AK55" s="112" t="s">
        <v>385</v>
      </c>
      <c r="AL55" s="121" t="s">
        <v>405</v>
      </c>
    </row>
    <row r="56" spans="1:38" ht="26.25" customHeight="1" thickBot="1" x14ac:dyDescent="0.25">
      <c r="A56" s="57" t="s">
        <v>119</v>
      </c>
      <c r="B56" s="57" t="s">
        <v>135</v>
      </c>
      <c r="C56" s="59" t="s">
        <v>371</v>
      </c>
      <c r="D56" s="56"/>
      <c r="E56" s="110" t="s">
        <v>396</v>
      </c>
      <c r="F56" s="110">
        <v>1.5363316956422011</v>
      </c>
      <c r="G56" s="110" t="s">
        <v>396</v>
      </c>
      <c r="H56" s="110" t="s">
        <v>396</v>
      </c>
      <c r="I56" s="110" t="s">
        <v>396</v>
      </c>
      <c r="J56" s="110" t="s">
        <v>396</v>
      </c>
      <c r="K56" s="110" t="s">
        <v>396</v>
      </c>
      <c r="L56" s="110" t="s">
        <v>396</v>
      </c>
      <c r="M56" s="110" t="s">
        <v>396</v>
      </c>
      <c r="N56" s="110" t="s">
        <v>396</v>
      </c>
      <c r="O56" s="110" t="s">
        <v>396</v>
      </c>
      <c r="P56" s="110" t="s">
        <v>396</v>
      </c>
      <c r="Q56" s="110" t="s">
        <v>396</v>
      </c>
      <c r="R56" s="110" t="s">
        <v>396</v>
      </c>
      <c r="S56" s="110" t="s">
        <v>396</v>
      </c>
      <c r="T56" s="110" t="s">
        <v>396</v>
      </c>
      <c r="U56" s="110" t="s">
        <v>396</v>
      </c>
      <c r="V56" s="110" t="s">
        <v>396</v>
      </c>
      <c r="W56" s="110" t="s">
        <v>396</v>
      </c>
      <c r="X56" s="110" t="s">
        <v>396</v>
      </c>
      <c r="Y56" s="110" t="s">
        <v>396</v>
      </c>
      <c r="Z56" s="110" t="s">
        <v>396</v>
      </c>
      <c r="AA56" s="110" t="s">
        <v>396</v>
      </c>
      <c r="AB56" s="110" t="s">
        <v>396</v>
      </c>
      <c r="AC56" s="110" t="s">
        <v>396</v>
      </c>
      <c r="AD56" s="110" t="s">
        <v>396</v>
      </c>
      <c r="AE56" s="111"/>
      <c r="AF56" s="112" t="s">
        <v>385</v>
      </c>
      <c r="AG56" s="112" t="s">
        <v>385</v>
      </c>
      <c r="AH56" s="112" t="s">
        <v>385</v>
      </c>
      <c r="AI56" s="112" t="s">
        <v>385</v>
      </c>
      <c r="AJ56" s="112" t="s">
        <v>385</v>
      </c>
      <c r="AK56" s="112">
        <v>1514666</v>
      </c>
      <c r="AL56" s="121" t="s">
        <v>406</v>
      </c>
    </row>
    <row r="57" spans="1:38" ht="26.25" customHeight="1" thickBot="1" x14ac:dyDescent="0.25">
      <c r="A57" s="53" t="s">
        <v>53</v>
      </c>
      <c r="B57" s="53" t="s">
        <v>137</v>
      </c>
      <c r="C57" s="54" t="s">
        <v>138</v>
      </c>
      <c r="D57" s="55"/>
      <c r="E57" s="110" t="s">
        <v>401</v>
      </c>
      <c r="F57" s="110" t="s">
        <v>401</v>
      </c>
      <c r="G57" s="110" t="s">
        <v>401</v>
      </c>
      <c r="H57" s="110" t="s">
        <v>401</v>
      </c>
      <c r="I57" s="110">
        <v>4.9462923999999991E-2</v>
      </c>
      <c r="J57" s="110">
        <v>0.115413478</v>
      </c>
      <c r="K57" s="110">
        <v>0.27479399500000001</v>
      </c>
      <c r="L57" s="110">
        <v>1.4838877199999996E-3</v>
      </c>
      <c r="M57" s="110" t="s">
        <v>401</v>
      </c>
      <c r="N57" s="110" t="s">
        <v>401</v>
      </c>
      <c r="O57" s="110" t="s">
        <v>401</v>
      </c>
      <c r="P57" s="110" t="s">
        <v>401</v>
      </c>
      <c r="Q57" s="110" t="s">
        <v>401</v>
      </c>
      <c r="R57" s="110" t="s">
        <v>401</v>
      </c>
      <c r="S57" s="110" t="s">
        <v>401</v>
      </c>
      <c r="T57" s="110" t="s">
        <v>401</v>
      </c>
      <c r="U57" s="110" t="s">
        <v>401</v>
      </c>
      <c r="V57" s="110" t="s">
        <v>401</v>
      </c>
      <c r="W57" s="110" t="s">
        <v>401</v>
      </c>
      <c r="X57" s="110" t="s">
        <v>401</v>
      </c>
      <c r="Y57" s="110" t="s">
        <v>401</v>
      </c>
      <c r="Z57" s="110" t="s">
        <v>401</v>
      </c>
      <c r="AA57" s="110" t="s">
        <v>401</v>
      </c>
      <c r="AB57" s="110" t="s">
        <v>401</v>
      </c>
      <c r="AC57" s="110" t="s">
        <v>401</v>
      </c>
      <c r="AD57" s="110" t="s">
        <v>401</v>
      </c>
      <c r="AE57" s="111"/>
      <c r="AF57" s="112" t="s">
        <v>385</v>
      </c>
      <c r="AG57" s="112" t="s">
        <v>385</v>
      </c>
      <c r="AH57" s="112" t="s">
        <v>385</v>
      </c>
      <c r="AI57" s="112" t="s">
        <v>385</v>
      </c>
      <c r="AJ57" s="112" t="s">
        <v>385</v>
      </c>
      <c r="AK57" s="112">
        <v>2599.3940000000002</v>
      </c>
      <c r="AL57" s="121" t="s">
        <v>407</v>
      </c>
    </row>
    <row r="58" spans="1:38" ht="26.25" customHeight="1" thickBot="1" x14ac:dyDescent="0.25">
      <c r="A58" s="53" t="s">
        <v>53</v>
      </c>
      <c r="B58" s="53" t="s">
        <v>139</v>
      </c>
      <c r="C58" s="54" t="s">
        <v>140</v>
      </c>
      <c r="D58" s="55"/>
      <c r="E58" s="110" t="s">
        <v>401</v>
      </c>
      <c r="F58" s="110" t="s">
        <v>401</v>
      </c>
      <c r="G58" s="110" t="s">
        <v>401</v>
      </c>
      <c r="H58" s="110" t="s">
        <v>401</v>
      </c>
      <c r="I58" s="110">
        <v>6.2834999999999996E-4</v>
      </c>
      <c r="J58" s="110">
        <v>7.5402209999999997E-3</v>
      </c>
      <c r="K58" s="110">
        <v>6.2835223999999995E-2</v>
      </c>
      <c r="L58" s="110">
        <v>2.8904099999999997E-6</v>
      </c>
      <c r="M58" s="110" t="s">
        <v>401</v>
      </c>
      <c r="N58" s="110" t="s">
        <v>396</v>
      </c>
      <c r="O58" s="110" t="s">
        <v>396</v>
      </c>
      <c r="P58" s="110" t="s">
        <v>396</v>
      </c>
      <c r="Q58" s="110" t="s">
        <v>385</v>
      </c>
      <c r="R58" s="110" t="s">
        <v>385</v>
      </c>
      <c r="S58" s="110" t="s">
        <v>385</v>
      </c>
      <c r="T58" s="110" t="s">
        <v>385</v>
      </c>
      <c r="U58" s="110" t="s">
        <v>385</v>
      </c>
      <c r="V58" s="110" t="s">
        <v>385</v>
      </c>
      <c r="W58" s="110" t="s">
        <v>385</v>
      </c>
      <c r="X58" s="110" t="s">
        <v>385</v>
      </c>
      <c r="Y58" s="110" t="s">
        <v>385</v>
      </c>
      <c r="Z58" s="110" t="s">
        <v>385</v>
      </c>
      <c r="AA58" s="110" t="s">
        <v>385</v>
      </c>
      <c r="AB58" s="110" t="s">
        <v>385</v>
      </c>
      <c r="AC58" s="110" t="s">
        <v>385</v>
      </c>
      <c r="AD58" s="110" t="s">
        <v>385</v>
      </c>
      <c r="AE58" s="111"/>
      <c r="AF58" s="112" t="s">
        <v>385</v>
      </c>
      <c r="AG58" s="112" t="s">
        <v>385</v>
      </c>
      <c r="AH58" s="112" t="s">
        <v>385</v>
      </c>
      <c r="AI58" s="112" t="s">
        <v>385</v>
      </c>
      <c r="AJ58" s="112" t="s">
        <v>385</v>
      </c>
      <c r="AK58" s="112">
        <v>817.31924763172742</v>
      </c>
      <c r="AL58" s="121" t="s">
        <v>408</v>
      </c>
    </row>
    <row r="59" spans="1:38" ht="26.25" customHeight="1" thickBot="1" x14ac:dyDescent="0.25">
      <c r="A59" s="53" t="s">
        <v>53</v>
      </c>
      <c r="B59" s="61" t="s">
        <v>141</v>
      </c>
      <c r="C59" s="54" t="s">
        <v>372</v>
      </c>
      <c r="D59" s="55"/>
      <c r="E59" s="110" t="s">
        <v>401</v>
      </c>
      <c r="F59" s="110" t="s">
        <v>401</v>
      </c>
      <c r="G59" s="110" t="s">
        <v>401</v>
      </c>
      <c r="H59" s="110" t="s">
        <v>401</v>
      </c>
      <c r="I59" s="110">
        <v>2.9237531999999997E-2</v>
      </c>
      <c r="J59" s="110">
        <v>3.0522695999999995E-2</v>
      </c>
      <c r="K59" s="110">
        <v>3.2129155E-2</v>
      </c>
      <c r="L59" s="110">
        <v>1.8127269839999999E-5</v>
      </c>
      <c r="M59" s="110" t="s">
        <v>401</v>
      </c>
      <c r="N59" s="110">
        <v>0.78800184070000001</v>
      </c>
      <c r="O59" s="110">
        <v>4.4358127230000002E-2</v>
      </c>
      <c r="P59" s="110">
        <v>1.059707013E-3</v>
      </c>
      <c r="Q59" s="110">
        <v>8.2739877490000002E-2</v>
      </c>
      <c r="R59" s="110">
        <v>0.10311934433</v>
      </c>
      <c r="S59" s="110">
        <v>2.4726496969999998E-3</v>
      </c>
      <c r="T59" s="110">
        <v>0.13402272878999999</v>
      </c>
      <c r="U59" s="110">
        <v>0.39196423680000003</v>
      </c>
      <c r="V59" s="110">
        <v>0.13069719827000001</v>
      </c>
      <c r="W59" s="110" t="s">
        <v>396</v>
      </c>
      <c r="X59" s="110" t="s">
        <v>396</v>
      </c>
      <c r="Y59" s="110" t="s">
        <v>396</v>
      </c>
      <c r="Z59" s="110" t="s">
        <v>396</v>
      </c>
      <c r="AA59" s="110" t="s">
        <v>396</v>
      </c>
      <c r="AB59" s="110" t="s">
        <v>396</v>
      </c>
      <c r="AC59" s="110" t="s">
        <v>396</v>
      </c>
      <c r="AD59" s="110" t="s">
        <v>385</v>
      </c>
      <c r="AE59" s="111"/>
      <c r="AF59" s="112" t="s">
        <v>385</v>
      </c>
      <c r="AG59" s="112" t="s">
        <v>385</v>
      </c>
      <c r="AH59" s="112" t="s">
        <v>385</v>
      </c>
      <c r="AI59" s="112" t="s">
        <v>385</v>
      </c>
      <c r="AJ59" s="112" t="s">
        <v>385</v>
      </c>
      <c r="AK59" s="112">
        <v>353.23567099999997</v>
      </c>
      <c r="AL59" s="121" t="s">
        <v>409</v>
      </c>
    </row>
    <row r="60" spans="1:38" ht="26.25" customHeight="1" thickBot="1" x14ac:dyDescent="0.25">
      <c r="A60" s="53" t="s">
        <v>53</v>
      </c>
      <c r="B60" s="61" t="s">
        <v>142</v>
      </c>
      <c r="C60" s="54" t="s">
        <v>143</v>
      </c>
      <c r="D60" s="96"/>
      <c r="E60" s="110">
        <v>3.0207854999999999E-2</v>
      </c>
      <c r="F60" s="110">
        <v>8.0018499999999981E-4</v>
      </c>
      <c r="G60" s="110">
        <v>9.2149730000000013E-3</v>
      </c>
      <c r="H60" s="110" t="s">
        <v>385</v>
      </c>
      <c r="I60" s="110">
        <v>2.245861E-3</v>
      </c>
      <c r="J60" s="110">
        <v>2.6950350000000015E-2</v>
      </c>
      <c r="K60" s="110">
        <v>0.22458624499999999</v>
      </c>
      <c r="L60" s="110" t="s">
        <v>385</v>
      </c>
      <c r="M60" s="110">
        <v>3.9067380999999998E-2</v>
      </c>
      <c r="N60" s="110" t="s">
        <v>385</v>
      </c>
      <c r="O60" s="110" t="s">
        <v>385</v>
      </c>
      <c r="P60" s="110" t="s">
        <v>385</v>
      </c>
      <c r="Q60" s="110" t="s">
        <v>385</v>
      </c>
      <c r="R60" s="110" t="s">
        <v>385</v>
      </c>
      <c r="S60" s="110" t="s">
        <v>385</v>
      </c>
      <c r="T60" s="110" t="s">
        <v>385</v>
      </c>
      <c r="U60" s="110" t="s">
        <v>385</v>
      </c>
      <c r="V60" s="110" t="s">
        <v>385</v>
      </c>
      <c r="W60" s="110" t="s">
        <v>385</v>
      </c>
      <c r="X60" s="110" t="s">
        <v>385</v>
      </c>
      <c r="Y60" s="110" t="s">
        <v>385</v>
      </c>
      <c r="Z60" s="110" t="s">
        <v>385</v>
      </c>
      <c r="AA60" s="110" t="s">
        <v>385</v>
      </c>
      <c r="AB60" s="110" t="s">
        <v>385</v>
      </c>
      <c r="AC60" s="110" t="s">
        <v>385</v>
      </c>
      <c r="AD60" s="110" t="s">
        <v>385</v>
      </c>
      <c r="AE60" s="111"/>
      <c r="AF60" s="112">
        <v>93.935287625600012</v>
      </c>
      <c r="AG60" s="112">
        <v>96.890219999999999</v>
      </c>
      <c r="AH60" s="112">
        <v>76.769839999999988</v>
      </c>
      <c r="AI60" s="112">
        <v>2.146725E-2</v>
      </c>
      <c r="AJ60" s="112" t="s">
        <v>385</v>
      </c>
      <c r="AK60" s="112" t="s">
        <v>385</v>
      </c>
      <c r="AL60" s="121" t="s">
        <v>410</v>
      </c>
    </row>
    <row r="61" spans="1:38" ht="26.25" customHeight="1" thickBot="1" x14ac:dyDescent="0.25">
      <c r="A61" s="53" t="s">
        <v>53</v>
      </c>
      <c r="B61" s="61" t="s">
        <v>144</v>
      </c>
      <c r="C61" s="54" t="s">
        <v>145</v>
      </c>
      <c r="D61" s="55"/>
      <c r="E61" s="110" t="s">
        <v>385</v>
      </c>
      <c r="F61" s="110" t="s">
        <v>385</v>
      </c>
      <c r="G61" s="110" t="s">
        <v>385</v>
      </c>
      <c r="H61" s="110" t="s">
        <v>385</v>
      </c>
      <c r="I61" s="110">
        <v>6.4532309881479968E-2</v>
      </c>
      <c r="J61" s="110">
        <v>0.64532309881479955</v>
      </c>
      <c r="K61" s="110">
        <v>2.1525595823748835</v>
      </c>
      <c r="L61" s="110" t="s">
        <v>385</v>
      </c>
      <c r="M61" s="110" t="s">
        <v>385</v>
      </c>
      <c r="N61" s="110" t="s">
        <v>385</v>
      </c>
      <c r="O61" s="110" t="s">
        <v>385</v>
      </c>
      <c r="P61" s="110" t="s">
        <v>385</v>
      </c>
      <c r="Q61" s="110" t="s">
        <v>385</v>
      </c>
      <c r="R61" s="110" t="s">
        <v>385</v>
      </c>
      <c r="S61" s="110" t="s">
        <v>385</v>
      </c>
      <c r="T61" s="110" t="s">
        <v>385</v>
      </c>
      <c r="U61" s="110" t="s">
        <v>385</v>
      </c>
      <c r="V61" s="110" t="s">
        <v>385</v>
      </c>
      <c r="W61" s="110" t="s">
        <v>385</v>
      </c>
      <c r="X61" s="110" t="s">
        <v>385</v>
      </c>
      <c r="Y61" s="110" t="s">
        <v>385</v>
      </c>
      <c r="Z61" s="110" t="s">
        <v>385</v>
      </c>
      <c r="AA61" s="110" t="s">
        <v>385</v>
      </c>
      <c r="AB61" s="110" t="s">
        <v>385</v>
      </c>
      <c r="AC61" s="110" t="s">
        <v>385</v>
      </c>
      <c r="AD61" s="110" t="s">
        <v>385</v>
      </c>
      <c r="AE61" s="111"/>
      <c r="AF61" s="112" t="s">
        <v>385</v>
      </c>
      <c r="AG61" s="112" t="s">
        <v>385</v>
      </c>
      <c r="AH61" s="112" t="s">
        <v>385</v>
      </c>
      <c r="AI61" s="112" t="s">
        <v>385</v>
      </c>
      <c r="AJ61" s="112" t="s">
        <v>385</v>
      </c>
      <c r="AK61" s="112">
        <v>2.9485600000000001</v>
      </c>
      <c r="AL61" s="121" t="s">
        <v>411</v>
      </c>
    </row>
    <row r="62" spans="1:38" ht="26.25" customHeight="1" thickBot="1" x14ac:dyDescent="0.25">
      <c r="A62" s="53" t="s">
        <v>53</v>
      </c>
      <c r="B62" s="61" t="s">
        <v>146</v>
      </c>
      <c r="C62" s="54" t="s">
        <v>147</v>
      </c>
      <c r="D62" s="55"/>
      <c r="E62" s="110" t="s">
        <v>385</v>
      </c>
      <c r="F62" s="110" t="s">
        <v>385</v>
      </c>
      <c r="G62" s="110" t="s">
        <v>385</v>
      </c>
      <c r="H62" s="110" t="s">
        <v>385</v>
      </c>
      <c r="I62" s="110" t="s">
        <v>401</v>
      </c>
      <c r="J62" s="110" t="s">
        <v>401</v>
      </c>
      <c r="K62" s="110" t="s">
        <v>401</v>
      </c>
      <c r="L62" s="110" t="s">
        <v>385</v>
      </c>
      <c r="M62" s="110" t="s">
        <v>385</v>
      </c>
      <c r="N62" s="110" t="s">
        <v>385</v>
      </c>
      <c r="O62" s="110" t="s">
        <v>385</v>
      </c>
      <c r="P62" s="110" t="s">
        <v>385</v>
      </c>
      <c r="Q62" s="110" t="s">
        <v>385</v>
      </c>
      <c r="R62" s="110" t="s">
        <v>385</v>
      </c>
      <c r="S62" s="110" t="s">
        <v>385</v>
      </c>
      <c r="T62" s="110" t="s">
        <v>385</v>
      </c>
      <c r="U62" s="110" t="s">
        <v>385</v>
      </c>
      <c r="V62" s="110" t="s">
        <v>385</v>
      </c>
      <c r="W62" s="110" t="s">
        <v>385</v>
      </c>
      <c r="X62" s="110" t="s">
        <v>385</v>
      </c>
      <c r="Y62" s="110" t="s">
        <v>385</v>
      </c>
      <c r="Z62" s="110" t="s">
        <v>385</v>
      </c>
      <c r="AA62" s="110" t="s">
        <v>385</v>
      </c>
      <c r="AB62" s="110" t="s">
        <v>385</v>
      </c>
      <c r="AC62" s="110" t="s">
        <v>385</v>
      </c>
      <c r="AD62" s="110" t="s">
        <v>385</v>
      </c>
      <c r="AE62" s="111"/>
      <c r="AF62" s="112" t="s">
        <v>385</v>
      </c>
      <c r="AG62" s="112" t="s">
        <v>385</v>
      </c>
      <c r="AH62" s="112" t="s">
        <v>385</v>
      </c>
      <c r="AI62" s="112" t="s">
        <v>385</v>
      </c>
      <c r="AJ62" s="112" t="s">
        <v>385</v>
      </c>
      <c r="AK62" s="112" t="s">
        <v>385</v>
      </c>
      <c r="AL62" s="121" t="s">
        <v>412</v>
      </c>
    </row>
    <row r="63" spans="1:38" ht="26.25" customHeight="1" thickBot="1" x14ac:dyDescent="0.25">
      <c r="A63" s="53" t="s">
        <v>53</v>
      </c>
      <c r="B63" s="61" t="s">
        <v>148</v>
      </c>
      <c r="C63" s="59" t="s">
        <v>149</v>
      </c>
      <c r="D63" s="62"/>
      <c r="E63" s="110">
        <v>0.22826976600000001</v>
      </c>
      <c r="F63" s="110">
        <v>0.11683476372904301</v>
      </c>
      <c r="G63" s="110">
        <v>0.42198656299999998</v>
      </c>
      <c r="H63" s="110">
        <v>2.2846461000000002E-2</v>
      </c>
      <c r="I63" s="110">
        <v>1.5937236999999996E-2</v>
      </c>
      <c r="J63" s="110">
        <v>2.2114523000000001E-2</v>
      </c>
      <c r="K63" s="110">
        <v>6.6952529999999996E-2</v>
      </c>
      <c r="L63" s="110" t="s">
        <v>396</v>
      </c>
      <c r="M63" s="110">
        <v>0.50764796999999995</v>
      </c>
      <c r="N63" s="110" t="s">
        <v>385</v>
      </c>
      <c r="O63" s="110" t="s">
        <v>385</v>
      </c>
      <c r="P63" s="110" t="s">
        <v>385</v>
      </c>
      <c r="Q63" s="110" t="s">
        <v>385</v>
      </c>
      <c r="R63" s="110" t="s">
        <v>385</v>
      </c>
      <c r="S63" s="110" t="s">
        <v>385</v>
      </c>
      <c r="T63" s="110" t="s">
        <v>385</v>
      </c>
      <c r="U63" s="110" t="s">
        <v>385</v>
      </c>
      <c r="V63" s="110" t="s">
        <v>385</v>
      </c>
      <c r="W63" s="110" t="s">
        <v>385</v>
      </c>
      <c r="X63" s="110" t="s">
        <v>385</v>
      </c>
      <c r="Y63" s="110" t="s">
        <v>385</v>
      </c>
      <c r="Z63" s="110" t="s">
        <v>385</v>
      </c>
      <c r="AA63" s="110" t="s">
        <v>385</v>
      </c>
      <c r="AB63" s="110" t="s">
        <v>385</v>
      </c>
      <c r="AC63" s="110" t="s">
        <v>385</v>
      </c>
      <c r="AD63" s="110" t="s">
        <v>385</v>
      </c>
      <c r="AE63" s="111"/>
      <c r="AF63" s="112">
        <v>9.2706736191000019</v>
      </c>
      <c r="AG63" s="112">
        <v>478.67925204500011</v>
      </c>
      <c r="AH63" s="112">
        <v>728.22892450000018</v>
      </c>
      <c r="AI63" s="112" t="s">
        <v>392</v>
      </c>
      <c r="AJ63" s="112" t="s">
        <v>385</v>
      </c>
      <c r="AK63" s="112" t="s">
        <v>385</v>
      </c>
      <c r="AL63" s="121" t="s">
        <v>399</v>
      </c>
    </row>
    <row r="64" spans="1:38" ht="26.25" customHeight="1" thickBot="1" x14ac:dyDescent="0.25">
      <c r="A64" s="53" t="s">
        <v>53</v>
      </c>
      <c r="B64" s="61" t="s">
        <v>150</v>
      </c>
      <c r="C64" s="54" t="s">
        <v>151</v>
      </c>
      <c r="D64" s="55"/>
      <c r="E64" s="110">
        <v>0.20168423999999999</v>
      </c>
      <c r="F64" s="110">
        <v>2.6390410000000004E-3</v>
      </c>
      <c r="G64" s="110">
        <v>1.1000960000000001E-3</v>
      </c>
      <c r="H64" s="110">
        <v>4.0396400000000006E-3</v>
      </c>
      <c r="I64" s="110">
        <v>3.3002880000000002E-3</v>
      </c>
      <c r="J64" s="110">
        <v>5.5004799999999994E-3</v>
      </c>
      <c r="K64" s="110">
        <v>9.1674649999999996E-3</v>
      </c>
      <c r="L64" s="110">
        <v>5.9405184000000001E-5</v>
      </c>
      <c r="M64" s="110">
        <v>6.7610058000000001E-2</v>
      </c>
      <c r="N64" s="110" t="s">
        <v>385</v>
      </c>
      <c r="O64" s="110" t="s">
        <v>385</v>
      </c>
      <c r="P64" s="110" t="s">
        <v>385</v>
      </c>
      <c r="Q64" s="110" t="s">
        <v>385</v>
      </c>
      <c r="R64" s="110" t="s">
        <v>385</v>
      </c>
      <c r="S64" s="110" t="s">
        <v>385</v>
      </c>
      <c r="T64" s="110" t="s">
        <v>385</v>
      </c>
      <c r="U64" s="110" t="s">
        <v>385</v>
      </c>
      <c r="V64" s="110" t="s">
        <v>385</v>
      </c>
      <c r="W64" s="110" t="s">
        <v>385</v>
      </c>
      <c r="X64" s="110" t="s">
        <v>385</v>
      </c>
      <c r="Y64" s="110" t="s">
        <v>385</v>
      </c>
      <c r="Z64" s="110" t="s">
        <v>385</v>
      </c>
      <c r="AA64" s="110" t="s">
        <v>385</v>
      </c>
      <c r="AB64" s="110" t="s">
        <v>385</v>
      </c>
      <c r="AC64" s="110" t="s">
        <v>385</v>
      </c>
      <c r="AD64" s="110" t="s">
        <v>385</v>
      </c>
      <c r="AE64" s="111"/>
      <c r="AF64" s="112" t="s">
        <v>392</v>
      </c>
      <c r="AG64" s="112" t="s">
        <v>385</v>
      </c>
      <c r="AH64" s="112">
        <v>4221.8590960000001</v>
      </c>
      <c r="AI64" s="112" t="s">
        <v>385</v>
      </c>
      <c r="AJ64" s="112" t="s">
        <v>385</v>
      </c>
      <c r="AK64" s="112">
        <v>403.964</v>
      </c>
      <c r="AL64" s="121" t="s">
        <v>413</v>
      </c>
    </row>
    <row r="65" spans="1:38" ht="26.25" customHeight="1" thickBot="1" x14ac:dyDescent="0.25">
      <c r="A65" s="53" t="s">
        <v>53</v>
      </c>
      <c r="B65" s="57" t="s">
        <v>152</v>
      </c>
      <c r="C65" s="54" t="s">
        <v>153</v>
      </c>
      <c r="D65" s="55"/>
      <c r="E65" s="110">
        <v>0.31282986699999998</v>
      </c>
      <c r="F65" s="110" t="s">
        <v>385</v>
      </c>
      <c r="G65" s="110" t="s">
        <v>385</v>
      </c>
      <c r="H65" s="110">
        <v>3.894219E-3</v>
      </c>
      <c r="I65" s="110" t="s">
        <v>396</v>
      </c>
      <c r="J65" s="110" t="s">
        <v>385</v>
      </c>
      <c r="K65" s="110" t="s">
        <v>385</v>
      </c>
      <c r="L65" s="110" t="s">
        <v>385</v>
      </c>
      <c r="M65" s="110" t="s">
        <v>385</v>
      </c>
      <c r="N65" s="110" t="s">
        <v>385</v>
      </c>
      <c r="O65" s="110" t="s">
        <v>385</v>
      </c>
      <c r="P65" s="110" t="s">
        <v>385</v>
      </c>
      <c r="Q65" s="110" t="s">
        <v>385</v>
      </c>
      <c r="R65" s="110" t="s">
        <v>385</v>
      </c>
      <c r="S65" s="110" t="s">
        <v>385</v>
      </c>
      <c r="T65" s="110" t="s">
        <v>385</v>
      </c>
      <c r="U65" s="110" t="s">
        <v>385</v>
      </c>
      <c r="V65" s="110" t="s">
        <v>385</v>
      </c>
      <c r="W65" s="110" t="s">
        <v>385</v>
      </c>
      <c r="X65" s="110" t="s">
        <v>385</v>
      </c>
      <c r="Y65" s="110" t="s">
        <v>385</v>
      </c>
      <c r="Z65" s="110" t="s">
        <v>385</v>
      </c>
      <c r="AA65" s="110" t="s">
        <v>385</v>
      </c>
      <c r="AB65" s="110" t="s">
        <v>385</v>
      </c>
      <c r="AC65" s="110" t="s">
        <v>385</v>
      </c>
      <c r="AD65" s="110" t="s">
        <v>385</v>
      </c>
      <c r="AE65" s="111"/>
      <c r="AF65" s="112">
        <v>5.6883060000000006E-3</v>
      </c>
      <c r="AG65" s="112" t="s">
        <v>385</v>
      </c>
      <c r="AH65" s="112" t="s">
        <v>385</v>
      </c>
      <c r="AI65" s="112" t="s">
        <v>385</v>
      </c>
      <c r="AJ65" s="112" t="s">
        <v>385</v>
      </c>
      <c r="AK65" s="112">
        <v>568.553</v>
      </c>
      <c r="AL65" s="121" t="s">
        <v>414</v>
      </c>
    </row>
    <row r="66" spans="1:38" ht="26.25" customHeight="1" thickBot="1" x14ac:dyDescent="0.25">
      <c r="A66" s="53" t="s">
        <v>53</v>
      </c>
      <c r="B66" s="57" t="s">
        <v>154</v>
      </c>
      <c r="C66" s="54" t="s">
        <v>155</v>
      </c>
      <c r="D66" s="55"/>
      <c r="E66" s="110" t="s">
        <v>392</v>
      </c>
      <c r="F66" s="110" t="s">
        <v>392</v>
      </c>
      <c r="G66" s="110" t="s">
        <v>392</v>
      </c>
      <c r="H66" s="110" t="s">
        <v>392</v>
      </c>
      <c r="I66" s="110" t="s">
        <v>392</v>
      </c>
      <c r="J66" s="110" t="s">
        <v>392</v>
      </c>
      <c r="K66" s="110" t="s">
        <v>392</v>
      </c>
      <c r="L66" s="110" t="s">
        <v>392</v>
      </c>
      <c r="M66" s="110" t="s">
        <v>392</v>
      </c>
      <c r="N66" s="110" t="s">
        <v>392</v>
      </c>
      <c r="O66" s="110" t="s">
        <v>392</v>
      </c>
      <c r="P66" s="110" t="s">
        <v>392</v>
      </c>
      <c r="Q66" s="110" t="s">
        <v>392</v>
      </c>
      <c r="R66" s="110" t="s">
        <v>392</v>
      </c>
      <c r="S66" s="110" t="s">
        <v>392</v>
      </c>
      <c r="T66" s="110" t="s">
        <v>392</v>
      </c>
      <c r="U66" s="110" t="s">
        <v>392</v>
      </c>
      <c r="V66" s="110" t="s">
        <v>392</v>
      </c>
      <c r="W66" s="110" t="s">
        <v>392</v>
      </c>
      <c r="X66" s="110" t="s">
        <v>392</v>
      </c>
      <c r="Y66" s="110" t="s">
        <v>392</v>
      </c>
      <c r="Z66" s="110" t="s">
        <v>392</v>
      </c>
      <c r="AA66" s="110" t="s">
        <v>392</v>
      </c>
      <c r="AB66" s="110" t="s">
        <v>392</v>
      </c>
      <c r="AC66" s="110" t="s">
        <v>392</v>
      </c>
      <c r="AD66" s="110" t="s">
        <v>392</v>
      </c>
      <c r="AE66" s="111"/>
      <c r="AF66" s="112" t="s">
        <v>392</v>
      </c>
      <c r="AG66" s="112" t="s">
        <v>392</v>
      </c>
      <c r="AH66" s="112" t="s">
        <v>392</v>
      </c>
      <c r="AI66" s="112" t="s">
        <v>392</v>
      </c>
      <c r="AJ66" s="112" t="s">
        <v>392</v>
      </c>
      <c r="AK66" s="112" t="s">
        <v>392</v>
      </c>
      <c r="AL66" s="121" t="s">
        <v>415</v>
      </c>
    </row>
    <row r="67" spans="1:38" ht="26.25" customHeight="1" thickBot="1" x14ac:dyDescent="0.25">
      <c r="A67" s="53" t="s">
        <v>53</v>
      </c>
      <c r="B67" s="57" t="s">
        <v>156</v>
      </c>
      <c r="C67" s="54" t="s">
        <v>157</v>
      </c>
      <c r="D67" s="55"/>
      <c r="E67" s="110">
        <v>5.8968527E-2</v>
      </c>
      <c r="F67" s="110">
        <v>1.4378E-5</v>
      </c>
      <c r="G67" s="110">
        <v>8.3066689999999992E-3</v>
      </c>
      <c r="H67" s="110" t="s">
        <v>385</v>
      </c>
      <c r="I67" s="110">
        <v>4.6212048000000006E-2</v>
      </c>
      <c r="J67" s="110">
        <v>7.7020080000000005E-2</v>
      </c>
      <c r="K67" s="110">
        <v>0.1283668</v>
      </c>
      <c r="L67" s="110">
        <v>8.31816864E-4</v>
      </c>
      <c r="M67" s="110">
        <v>0.33411018799999997</v>
      </c>
      <c r="N67" s="110" t="s">
        <v>396</v>
      </c>
      <c r="O67" s="110" t="s">
        <v>396</v>
      </c>
      <c r="P67" s="110" t="s">
        <v>396</v>
      </c>
      <c r="Q67" s="110" t="s">
        <v>396</v>
      </c>
      <c r="R67" s="110" t="s">
        <v>396</v>
      </c>
      <c r="S67" s="110" t="s">
        <v>396</v>
      </c>
      <c r="T67" s="110" t="s">
        <v>396</v>
      </c>
      <c r="U67" s="110" t="s">
        <v>396</v>
      </c>
      <c r="V67" s="110" t="s">
        <v>396</v>
      </c>
      <c r="W67" s="110" t="s">
        <v>396</v>
      </c>
      <c r="X67" s="110" t="s">
        <v>396</v>
      </c>
      <c r="Y67" s="110" t="s">
        <v>396</v>
      </c>
      <c r="Z67" s="110" t="s">
        <v>396</v>
      </c>
      <c r="AA67" s="110" t="s">
        <v>396</v>
      </c>
      <c r="AB67" s="110" t="s">
        <v>396</v>
      </c>
      <c r="AC67" s="110" t="s">
        <v>396</v>
      </c>
      <c r="AD67" s="110" t="s">
        <v>385</v>
      </c>
      <c r="AE67" s="111"/>
      <c r="AF67" s="112" t="s">
        <v>385</v>
      </c>
      <c r="AG67" s="112" t="s">
        <v>385</v>
      </c>
      <c r="AH67" s="112">
        <v>307.10796449999992</v>
      </c>
      <c r="AI67" s="112" t="s">
        <v>385</v>
      </c>
      <c r="AJ67" s="112" t="s">
        <v>385</v>
      </c>
      <c r="AK67" s="112">
        <v>67.949728000000007</v>
      </c>
      <c r="AL67" s="121" t="s">
        <v>416</v>
      </c>
    </row>
    <row r="68" spans="1:38" ht="26.25" customHeight="1" thickBot="1" x14ac:dyDescent="0.25">
      <c r="A68" s="53" t="s">
        <v>53</v>
      </c>
      <c r="B68" s="57" t="s">
        <v>158</v>
      </c>
      <c r="C68" s="54" t="s">
        <v>159</v>
      </c>
      <c r="D68" s="55"/>
      <c r="E68" s="110" t="s">
        <v>392</v>
      </c>
      <c r="F68" s="110" t="s">
        <v>392</v>
      </c>
      <c r="G68" s="110" t="s">
        <v>392</v>
      </c>
      <c r="H68" s="110" t="s">
        <v>392</v>
      </c>
      <c r="I68" s="110" t="s">
        <v>392</v>
      </c>
      <c r="J68" s="110" t="s">
        <v>392</v>
      </c>
      <c r="K68" s="110" t="s">
        <v>392</v>
      </c>
      <c r="L68" s="110" t="s">
        <v>392</v>
      </c>
      <c r="M68" s="110" t="s">
        <v>392</v>
      </c>
      <c r="N68" s="110" t="s">
        <v>392</v>
      </c>
      <c r="O68" s="110" t="s">
        <v>392</v>
      </c>
      <c r="P68" s="110" t="s">
        <v>392</v>
      </c>
      <c r="Q68" s="110" t="s">
        <v>392</v>
      </c>
      <c r="R68" s="110" t="s">
        <v>392</v>
      </c>
      <c r="S68" s="110" t="s">
        <v>392</v>
      </c>
      <c r="T68" s="110" t="s">
        <v>392</v>
      </c>
      <c r="U68" s="110" t="s">
        <v>392</v>
      </c>
      <c r="V68" s="110" t="s">
        <v>392</v>
      </c>
      <c r="W68" s="110" t="s">
        <v>392</v>
      </c>
      <c r="X68" s="110" t="s">
        <v>392</v>
      </c>
      <c r="Y68" s="110" t="s">
        <v>392</v>
      </c>
      <c r="Z68" s="110" t="s">
        <v>392</v>
      </c>
      <c r="AA68" s="110" t="s">
        <v>392</v>
      </c>
      <c r="AB68" s="110" t="s">
        <v>392</v>
      </c>
      <c r="AC68" s="110" t="s">
        <v>392</v>
      </c>
      <c r="AD68" s="110" t="s">
        <v>392</v>
      </c>
      <c r="AE68" s="111"/>
      <c r="AF68" s="112" t="s">
        <v>392</v>
      </c>
      <c r="AG68" s="112" t="s">
        <v>392</v>
      </c>
      <c r="AH68" s="112" t="s">
        <v>392</v>
      </c>
      <c r="AI68" s="112" t="s">
        <v>392</v>
      </c>
      <c r="AJ68" s="112" t="s">
        <v>392</v>
      </c>
      <c r="AK68" s="112" t="s">
        <v>392</v>
      </c>
      <c r="AL68" s="121" t="s">
        <v>417</v>
      </c>
    </row>
    <row r="69" spans="1:38" ht="26.25" customHeight="1" thickBot="1" x14ac:dyDescent="0.25">
      <c r="A69" s="53" t="s">
        <v>53</v>
      </c>
      <c r="B69" s="53" t="s">
        <v>160</v>
      </c>
      <c r="C69" s="54" t="s">
        <v>161</v>
      </c>
      <c r="D69" s="60"/>
      <c r="E69" s="110" t="s">
        <v>392</v>
      </c>
      <c r="F69" s="110" t="s">
        <v>392</v>
      </c>
      <c r="G69" s="110" t="s">
        <v>392</v>
      </c>
      <c r="H69" s="110" t="s">
        <v>392</v>
      </c>
      <c r="I69" s="110" t="s">
        <v>392</v>
      </c>
      <c r="J69" s="110" t="s">
        <v>392</v>
      </c>
      <c r="K69" s="110" t="s">
        <v>392</v>
      </c>
      <c r="L69" s="110" t="s">
        <v>392</v>
      </c>
      <c r="M69" s="110" t="s">
        <v>392</v>
      </c>
      <c r="N69" s="110" t="s">
        <v>392</v>
      </c>
      <c r="O69" s="110" t="s">
        <v>392</v>
      </c>
      <c r="P69" s="110" t="s">
        <v>392</v>
      </c>
      <c r="Q69" s="110" t="s">
        <v>392</v>
      </c>
      <c r="R69" s="110" t="s">
        <v>392</v>
      </c>
      <c r="S69" s="110" t="s">
        <v>392</v>
      </c>
      <c r="T69" s="110" t="s">
        <v>392</v>
      </c>
      <c r="U69" s="110" t="s">
        <v>392</v>
      </c>
      <c r="V69" s="110" t="s">
        <v>392</v>
      </c>
      <c r="W69" s="110" t="s">
        <v>392</v>
      </c>
      <c r="X69" s="110" t="s">
        <v>392</v>
      </c>
      <c r="Y69" s="110" t="s">
        <v>392</v>
      </c>
      <c r="Z69" s="110" t="s">
        <v>392</v>
      </c>
      <c r="AA69" s="110" t="s">
        <v>392</v>
      </c>
      <c r="AB69" s="110" t="s">
        <v>392</v>
      </c>
      <c r="AC69" s="110" t="s">
        <v>392</v>
      </c>
      <c r="AD69" s="110" t="s">
        <v>392</v>
      </c>
      <c r="AE69" s="111"/>
      <c r="AF69" s="112" t="s">
        <v>392</v>
      </c>
      <c r="AG69" s="112" t="s">
        <v>392</v>
      </c>
      <c r="AH69" s="112" t="s">
        <v>392</v>
      </c>
      <c r="AI69" s="112" t="s">
        <v>392</v>
      </c>
      <c r="AJ69" s="112" t="s">
        <v>392</v>
      </c>
      <c r="AK69" s="112" t="s">
        <v>392</v>
      </c>
      <c r="AL69" s="121" t="s">
        <v>418</v>
      </c>
    </row>
    <row r="70" spans="1:38" ht="26.25" customHeight="1" thickBot="1" x14ac:dyDescent="0.25">
      <c r="A70" s="53" t="s">
        <v>53</v>
      </c>
      <c r="B70" s="53" t="s">
        <v>162</v>
      </c>
      <c r="C70" s="54" t="s">
        <v>355</v>
      </c>
      <c r="D70" s="60"/>
      <c r="E70" s="110">
        <v>0.47513524899999998</v>
      </c>
      <c r="F70" s="110">
        <v>0.50241982800000018</v>
      </c>
      <c r="G70" s="110">
        <v>1.500453188</v>
      </c>
      <c r="H70" s="110">
        <v>0.14948092900000001</v>
      </c>
      <c r="I70" s="110">
        <v>6.5916426999999986E-2</v>
      </c>
      <c r="J70" s="110">
        <v>0.10949361999999996</v>
      </c>
      <c r="K70" s="110">
        <v>0.17903855699999999</v>
      </c>
      <c r="L70" s="110">
        <v>1.1864956859999997E-3</v>
      </c>
      <c r="M70" s="110">
        <v>0.75260052299999991</v>
      </c>
      <c r="N70" s="110" t="s">
        <v>396</v>
      </c>
      <c r="O70" s="110" t="s">
        <v>396</v>
      </c>
      <c r="P70" s="110" t="s">
        <v>396</v>
      </c>
      <c r="Q70" s="110" t="s">
        <v>396</v>
      </c>
      <c r="R70" s="110" t="s">
        <v>396</v>
      </c>
      <c r="S70" s="110" t="s">
        <v>396</v>
      </c>
      <c r="T70" s="110" t="s">
        <v>396</v>
      </c>
      <c r="U70" s="110" t="s">
        <v>396</v>
      </c>
      <c r="V70" s="110" t="s">
        <v>396</v>
      </c>
      <c r="W70" s="110" t="s">
        <v>396</v>
      </c>
      <c r="X70" s="110" t="s">
        <v>396</v>
      </c>
      <c r="Y70" s="110" t="s">
        <v>396</v>
      </c>
      <c r="Z70" s="110" t="s">
        <v>396</v>
      </c>
      <c r="AA70" s="110" t="s">
        <v>396</v>
      </c>
      <c r="AB70" s="110" t="s">
        <v>396</v>
      </c>
      <c r="AC70" s="110" t="s">
        <v>396</v>
      </c>
      <c r="AD70" s="110" t="s">
        <v>396</v>
      </c>
      <c r="AE70" s="111"/>
      <c r="AF70" s="112">
        <v>6118.9078194949989</v>
      </c>
      <c r="AG70" s="112" t="s">
        <v>385</v>
      </c>
      <c r="AH70" s="112">
        <v>3056.3513295000007</v>
      </c>
      <c r="AI70" s="112" t="s">
        <v>392</v>
      </c>
      <c r="AJ70" s="112" t="s">
        <v>392</v>
      </c>
      <c r="AK70" s="112" t="s">
        <v>385</v>
      </c>
      <c r="AL70" s="121" t="s">
        <v>399</v>
      </c>
    </row>
    <row r="71" spans="1:38" ht="26.25" customHeight="1" thickBot="1" x14ac:dyDescent="0.25">
      <c r="A71" s="53" t="s">
        <v>53</v>
      </c>
      <c r="B71" s="53" t="s">
        <v>163</v>
      </c>
      <c r="C71" s="54" t="s">
        <v>164</v>
      </c>
      <c r="D71" s="60"/>
      <c r="E71" s="110">
        <v>4.0487E-5</v>
      </c>
      <c r="F71" s="110">
        <v>1.5280880382723996</v>
      </c>
      <c r="G71" s="110">
        <v>2.4899999999999997E-7</v>
      </c>
      <c r="H71" s="110" t="s">
        <v>392</v>
      </c>
      <c r="I71" s="110">
        <v>1.6840000000000001E-6</v>
      </c>
      <c r="J71" s="110">
        <v>2.1100000000000001E-6</v>
      </c>
      <c r="K71" s="110">
        <v>2.1299999999999999E-6</v>
      </c>
      <c r="L71" s="110" t="s">
        <v>396</v>
      </c>
      <c r="M71" s="110">
        <v>1.6350000000000001E-5</v>
      </c>
      <c r="N71" s="110" t="s">
        <v>385</v>
      </c>
      <c r="O71" s="110" t="s">
        <v>385</v>
      </c>
      <c r="P71" s="110" t="s">
        <v>385</v>
      </c>
      <c r="Q71" s="110" t="s">
        <v>385</v>
      </c>
      <c r="R71" s="110" t="s">
        <v>385</v>
      </c>
      <c r="S71" s="110" t="s">
        <v>385</v>
      </c>
      <c r="T71" s="110" t="s">
        <v>385</v>
      </c>
      <c r="U71" s="110" t="s">
        <v>385</v>
      </c>
      <c r="V71" s="110" t="s">
        <v>385</v>
      </c>
      <c r="W71" s="110" t="s">
        <v>385</v>
      </c>
      <c r="X71" s="110" t="s">
        <v>385</v>
      </c>
      <c r="Y71" s="110" t="s">
        <v>385</v>
      </c>
      <c r="Z71" s="110" t="s">
        <v>385</v>
      </c>
      <c r="AA71" s="110" t="s">
        <v>385</v>
      </c>
      <c r="AB71" s="110" t="s">
        <v>385</v>
      </c>
      <c r="AC71" s="110" t="s">
        <v>385</v>
      </c>
      <c r="AD71" s="110" t="s">
        <v>385</v>
      </c>
      <c r="AE71" s="111"/>
      <c r="AF71" s="112" t="s">
        <v>392</v>
      </c>
      <c r="AG71" s="112" t="s">
        <v>385</v>
      </c>
      <c r="AH71" s="112">
        <v>0.95623500000000006</v>
      </c>
      <c r="AI71" s="112" t="s">
        <v>385</v>
      </c>
      <c r="AJ71" s="112" t="s">
        <v>385</v>
      </c>
      <c r="AK71" s="112" t="s">
        <v>385</v>
      </c>
      <c r="AL71" s="121" t="s">
        <v>399</v>
      </c>
    </row>
    <row r="72" spans="1:38" ht="26.25" customHeight="1" thickBot="1" x14ac:dyDescent="0.25">
      <c r="A72" s="53" t="s">
        <v>53</v>
      </c>
      <c r="B72" s="53" t="s">
        <v>165</v>
      </c>
      <c r="C72" s="54" t="s">
        <v>166</v>
      </c>
      <c r="D72" s="55"/>
      <c r="E72" s="110">
        <v>2.795710293</v>
      </c>
      <c r="F72" s="110">
        <v>0.49708487199999996</v>
      </c>
      <c r="G72" s="110">
        <v>4.42762279</v>
      </c>
      <c r="H72" s="110">
        <v>3.9329999999999994E-6</v>
      </c>
      <c r="I72" s="110">
        <v>0.21483750400000001</v>
      </c>
      <c r="J72" s="110">
        <v>0.38252345599999998</v>
      </c>
      <c r="K72" s="110">
        <v>2.2128324720000001</v>
      </c>
      <c r="L72" s="110">
        <v>7.7341501440000003E-4</v>
      </c>
      <c r="M72" s="110">
        <v>96.747808984999992</v>
      </c>
      <c r="N72" s="110">
        <v>4.4312431594254811</v>
      </c>
      <c r="O72" s="110">
        <v>7.7688988355801319E-2</v>
      </c>
      <c r="P72" s="110">
        <v>3.9772885931991249E-2</v>
      </c>
      <c r="Q72" s="110">
        <v>0.43126003288824799</v>
      </c>
      <c r="R72" s="110">
        <v>0.39342450331439238</v>
      </c>
      <c r="S72" s="110">
        <v>0.26903996957999998</v>
      </c>
      <c r="T72" s="110">
        <v>0.16650739247798263</v>
      </c>
      <c r="U72" s="110">
        <v>8.8048309286999998E-2</v>
      </c>
      <c r="V72" s="110">
        <v>7.1065887370576402</v>
      </c>
      <c r="W72" s="110">
        <v>33.762988398010002</v>
      </c>
      <c r="X72" s="110" t="s">
        <v>396</v>
      </c>
      <c r="Y72" s="110" t="s">
        <v>396</v>
      </c>
      <c r="Z72" s="110" t="s">
        <v>396</v>
      </c>
      <c r="AA72" s="110" t="s">
        <v>396</v>
      </c>
      <c r="AB72" s="110">
        <v>11.681420766900001</v>
      </c>
      <c r="AC72" s="110">
        <v>0.111375</v>
      </c>
      <c r="AD72" s="110">
        <v>22.533921822499998</v>
      </c>
      <c r="AE72" s="111"/>
      <c r="AF72" s="112" t="s">
        <v>392</v>
      </c>
      <c r="AG72" s="112">
        <v>80213.657199964015</v>
      </c>
      <c r="AH72" s="112">
        <v>3770.8884954999999</v>
      </c>
      <c r="AI72" s="112" t="s">
        <v>385</v>
      </c>
      <c r="AJ72" s="112" t="s">
        <v>385</v>
      </c>
      <c r="AK72" s="112">
        <v>4893.2377290000004</v>
      </c>
      <c r="AL72" s="121" t="s">
        <v>419</v>
      </c>
    </row>
    <row r="73" spans="1:38" ht="26.25" customHeight="1" thickBot="1" x14ac:dyDescent="0.25">
      <c r="A73" s="53" t="s">
        <v>53</v>
      </c>
      <c r="B73" s="53" t="s">
        <v>167</v>
      </c>
      <c r="C73" s="54" t="s">
        <v>168</v>
      </c>
      <c r="D73" s="55"/>
      <c r="E73" s="110">
        <v>1.2001711E-2</v>
      </c>
      <c r="F73" s="110">
        <v>1.6514343999999997E-2</v>
      </c>
      <c r="G73" s="110">
        <v>2.2577335E-2</v>
      </c>
      <c r="H73" s="110">
        <v>4.7890000000000002E-6</v>
      </c>
      <c r="I73" s="110">
        <v>9.5609179999999964E-3</v>
      </c>
      <c r="J73" s="110">
        <v>1.2119470999999996E-2</v>
      </c>
      <c r="K73" s="110">
        <v>1.346608E-2</v>
      </c>
      <c r="L73" s="110">
        <v>9.5609179999999968E-4</v>
      </c>
      <c r="M73" s="110">
        <v>0.105138966</v>
      </c>
      <c r="N73" s="110" t="s">
        <v>396</v>
      </c>
      <c r="O73" s="110" t="s">
        <v>396</v>
      </c>
      <c r="P73" s="110" t="s">
        <v>396</v>
      </c>
      <c r="Q73" s="110" t="s">
        <v>396</v>
      </c>
      <c r="R73" s="110" t="s">
        <v>396</v>
      </c>
      <c r="S73" s="110" t="s">
        <v>396</v>
      </c>
      <c r="T73" s="110" t="s">
        <v>396</v>
      </c>
      <c r="U73" s="110" t="s">
        <v>396</v>
      </c>
      <c r="V73" s="110" t="s">
        <v>396</v>
      </c>
      <c r="W73" s="110" t="s">
        <v>396</v>
      </c>
      <c r="X73" s="110" t="s">
        <v>396</v>
      </c>
      <c r="Y73" s="110" t="s">
        <v>396</v>
      </c>
      <c r="Z73" s="110" t="s">
        <v>396</v>
      </c>
      <c r="AA73" s="110" t="s">
        <v>396</v>
      </c>
      <c r="AB73" s="110" t="s">
        <v>396</v>
      </c>
      <c r="AC73" s="110" t="s">
        <v>385</v>
      </c>
      <c r="AD73" s="110" t="s">
        <v>385</v>
      </c>
      <c r="AE73" s="111"/>
      <c r="AF73" s="112" t="s">
        <v>385</v>
      </c>
      <c r="AG73" s="112">
        <v>142.04765699999999</v>
      </c>
      <c r="AH73" s="112">
        <v>17.841169499999999</v>
      </c>
      <c r="AI73" s="112" t="s">
        <v>385</v>
      </c>
      <c r="AJ73" s="112" t="s">
        <v>385</v>
      </c>
      <c r="AK73" s="112">
        <v>106.26711</v>
      </c>
      <c r="AL73" s="121" t="s">
        <v>420</v>
      </c>
    </row>
    <row r="74" spans="1:38" ht="26.25" customHeight="1" thickBot="1" x14ac:dyDescent="0.25">
      <c r="A74" s="53" t="s">
        <v>53</v>
      </c>
      <c r="B74" s="53" t="s">
        <v>169</v>
      </c>
      <c r="C74" s="54" t="s">
        <v>170</v>
      </c>
      <c r="D74" s="55"/>
      <c r="E74" s="110">
        <v>0.442522782</v>
      </c>
      <c r="F74" s="110">
        <v>0.115227948</v>
      </c>
      <c r="G74" s="110">
        <v>2.8448524480000001</v>
      </c>
      <c r="H74" s="110" t="s">
        <v>396</v>
      </c>
      <c r="I74" s="110">
        <v>8.3493267999999995E-2</v>
      </c>
      <c r="J74" s="110">
        <v>9.3675371999999993E-2</v>
      </c>
      <c r="K74" s="110">
        <v>0.10182106</v>
      </c>
      <c r="L74" s="110">
        <v>1.9203451639999999E-3</v>
      </c>
      <c r="M74" s="110">
        <v>18.004895127000001</v>
      </c>
      <c r="N74" s="110" t="s">
        <v>396</v>
      </c>
      <c r="O74" s="110" t="s">
        <v>396</v>
      </c>
      <c r="P74" s="110" t="s">
        <v>396</v>
      </c>
      <c r="Q74" s="110" t="s">
        <v>396</v>
      </c>
      <c r="R74" s="110" t="s">
        <v>396</v>
      </c>
      <c r="S74" s="110" t="s">
        <v>396</v>
      </c>
      <c r="T74" s="110" t="s">
        <v>396</v>
      </c>
      <c r="U74" s="110" t="s">
        <v>396</v>
      </c>
      <c r="V74" s="110" t="s">
        <v>396</v>
      </c>
      <c r="W74" s="110" t="s">
        <v>396</v>
      </c>
      <c r="X74" s="110">
        <v>1.2154988510000003E-2</v>
      </c>
      <c r="Y74" s="110">
        <v>3.4728538600000002E-3</v>
      </c>
      <c r="Z74" s="110">
        <v>3.4728538600000002E-3</v>
      </c>
      <c r="AA74" s="110">
        <v>1.7364269300000001E-3</v>
      </c>
      <c r="AB74" s="110">
        <v>2.0837123160000005E-2</v>
      </c>
      <c r="AC74" s="110" t="s">
        <v>396</v>
      </c>
      <c r="AD74" s="110" t="s">
        <v>385</v>
      </c>
      <c r="AE74" s="111"/>
      <c r="AF74" s="112">
        <v>0.13047500000000001</v>
      </c>
      <c r="AG74" s="112" t="s">
        <v>385</v>
      </c>
      <c r="AH74" s="112">
        <v>495.13548000000003</v>
      </c>
      <c r="AI74" s="112" t="s">
        <v>385</v>
      </c>
      <c r="AJ74" s="112" t="s">
        <v>385</v>
      </c>
      <c r="AK74" s="112">
        <v>173.64269300000001</v>
      </c>
      <c r="AL74" s="121" t="s">
        <v>421</v>
      </c>
    </row>
    <row r="75" spans="1:38" ht="26.25" customHeight="1" thickBot="1" x14ac:dyDescent="0.25">
      <c r="A75" s="53" t="s">
        <v>53</v>
      </c>
      <c r="B75" s="53" t="s">
        <v>171</v>
      </c>
      <c r="C75" s="54" t="s">
        <v>172</v>
      </c>
      <c r="D75" s="60"/>
      <c r="E75" s="110" t="s">
        <v>392</v>
      </c>
      <c r="F75" s="110" t="s">
        <v>392</v>
      </c>
      <c r="G75" s="110" t="s">
        <v>392</v>
      </c>
      <c r="H75" s="110" t="s">
        <v>392</v>
      </c>
      <c r="I75" s="110" t="s">
        <v>392</v>
      </c>
      <c r="J75" s="110" t="s">
        <v>392</v>
      </c>
      <c r="K75" s="110" t="s">
        <v>392</v>
      </c>
      <c r="L75" s="110" t="s">
        <v>392</v>
      </c>
      <c r="M75" s="110" t="s">
        <v>392</v>
      </c>
      <c r="N75" s="110" t="s">
        <v>392</v>
      </c>
      <c r="O75" s="110" t="s">
        <v>392</v>
      </c>
      <c r="P75" s="110" t="s">
        <v>392</v>
      </c>
      <c r="Q75" s="110" t="s">
        <v>392</v>
      </c>
      <c r="R75" s="110" t="s">
        <v>392</v>
      </c>
      <c r="S75" s="110" t="s">
        <v>392</v>
      </c>
      <c r="T75" s="110" t="s">
        <v>392</v>
      </c>
      <c r="U75" s="110" t="s">
        <v>392</v>
      </c>
      <c r="V75" s="110" t="s">
        <v>392</v>
      </c>
      <c r="W75" s="110" t="s">
        <v>392</v>
      </c>
      <c r="X75" s="110" t="s">
        <v>392</v>
      </c>
      <c r="Y75" s="110" t="s">
        <v>392</v>
      </c>
      <c r="Z75" s="110" t="s">
        <v>392</v>
      </c>
      <c r="AA75" s="110" t="s">
        <v>392</v>
      </c>
      <c r="AB75" s="110" t="s">
        <v>392</v>
      </c>
      <c r="AC75" s="110" t="s">
        <v>392</v>
      </c>
      <c r="AD75" s="110" t="s">
        <v>392</v>
      </c>
      <c r="AE75" s="111"/>
      <c r="AF75" s="112" t="s">
        <v>392</v>
      </c>
      <c r="AG75" s="112" t="s">
        <v>392</v>
      </c>
      <c r="AH75" s="112" t="s">
        <v>392</v>
      </c>
      <c r="AI75" s="112" t="s">
        <v>392</v>
      </c>
      <c r="AJ75" s="112" t="s">
        <v>392</v>
      </c>
      <c r="AK75" s="112" t="s">
        <v>392</v>
      </c>
      <c r="AL75" s="121" t="s">
        <v>422</v>
      </c>
    </row>
    <row r="76" spans="1:38" ht="26.25" customHeight="1" thickBot="1" x14ac:dyDescent="0.25">
      <c r="A76" s="53" t="s">
        <v>53</v>
      </c>
      <c r="B76" s="53" t="s">
        <v>173</v>
      </c>
      <c r="C76" s="54" t="s">
        <v>174</v>
      </c>
      <c r="D76" s="55"/>
      <c r="E76" s="110">
        <v>8.155476E-3</v>
      </c>
      <c r="F76" s="110">
        <v>7.3748400000000006E-4</v>
      </c>
      <c r="G76" s="110">
        <v>2.9947901999999998E-2</v>
      </c>
      <c r="H76" s="110" t="s">
        <v>396</v>
      </c>
      <c r="I76" s="110">
        <v>8.4652000000000002E-5</v>
      </c>
      <c r="J76" s="110">
        <v>3.3860800000000001E-4</v>
      </c>
      <c r="K76" s="110">
        <v>8.4651400000000003E-4</v>
      </c>
      <c r="L76" s="110" t="s">
        <v>396</v>
      </c>
      <c r="M76" s="110">
        <v>1.5765810000000001E-3</v>
      </c>
      <c r="N76" s="110">
        <v>3.2124950000000002E-4</v>
      </c>
      <c r="O76" s="110">
        <v>1.4602250000000001E-5</v>
      </c>
      <c r="P76" s="110">
        <v>2.9204500000000001E-5</v>
      </c>
      <c r="Q76" s="110">
        <v>8.7613499999999997E-5</v>
      </c>
      <c r="R76" s="110" t="s">
        <v>396</v>
      </c>
      <c r="S76" s="110" t="s">
        <v>396</v>
      </c>
      <c r="T76" s="110" t="s">
        <v>396</v>
      </c>
      <c r="U76" s="110" t="s">
        <v>396</v>
      </c>
      <c r="V76" s="110">
        <v>1.4602250000000001E-5</v>
      </c>
      <c r="W76" s="110">
        <v>9.3454400000000004E-4</v>
      </c>
      <c r="X76" s="110" t="s">
        <v>396</v>
      </c>
      <c r="Y76" s="110" t="s">
        <v>396</v>
      </c>
      <c r="Z76" s="110" t="s">
        <v>396</v>
      </c>
      <c r="AA76" s="110" t="s">
        <v>396</v>
      </c>
      <c r="AB76" s="110" t="s">
        <v>396</v>
      </c>
      <c r="AC76" s="110" t="s">
        <v>396</v>
      </c>
      <c r="AD76" s="110">
        <v>7.5931700000000002E-7</v>
      </c>
      <c r="AE76" s="111"/>
      <c r="AF76" s="112" t="s">
        <v>385</v>
      </c>
      <c r="AG76" s="112" t="s">
        <v>385</v>
      </c>
      <c r="AH76" s="112">
        <v>26.883465000000001</v>
      </c>
      <c r="AI76" s="112" t="s">
        <v>385</v>
      </c>
      <c r="AJ76" s="112" t="s">
        <v>385</v>
      </c>
      <c r="AK76" s="112">
        <v>0.292045</v>
      </c>
      <c r="AL76" s="121" t="s">
        <v>423</v>
      </c>
    </row>
    <row r="77" spans="1:38" ht="26.25" customHeight="1" thickBot="1" x14ac:dyDescent="0.25">
      <c r="A77" s="53" t="s">
        <v>53</v>
      </c>
      <c r="B77" s="53" t="s">
        <v>175</v>
      </c>
      <c r="C77" s="54" t="s">
        <v>176</v>
      </c>
      <c r="D77" s="55"/>
      <c r="E77" s="110" t="s">
        <v>392</v>
      </c>
      <c r="F77" s="110" t="s">
        <v>392</v>
      </c>
      <c r="G77" s="110" t="s">
        <v>392</v>
      </c>
      <c r="H77" s="110" t="s">
        <v>392</v>
      </c>
      <c r="I77" s="110" t="s">
        <v>392</v>
      </c>
      <c r="J77" s="110" t="s">
        <v>392</v>
      </c>
      <c r="K77" s="110" t="s">
        <v>392</v>
      </c>
      <c r="L77" s="110" t="s">
        <v>392</v>
      </c>
      <c r="M77" s="110" t="s">
        <v>392</v>
      </c>
      <c r="N77" s="110" t="s">
        <v>392</v>
      </c>
      <c r="O77" s="110" t="s">
        <v>392</v>
      </c>
      <c r="P77" s="110" t="s">
        <v>392</v>
      </c>
      <c r="Q77" s="110" t="s">
        <v>392</v>
      </c>
      <c r="R77" s="110" t="s">
        <v>392</v>
      </c>
      <c r="S77" s="110" t="s">
        <v>392</v>
      </c>
      <c r="T77" s="110" t="s">
        <v>392</v>
      </c>
      <c r="U77" s="110" t="s">
        <v>392</v>
      </c>
      <c r="V77" s="110" t="s">
        <v>392</v>
      </c>
      <c r="W77" s="110" t="s">
        <v>392</v>
      </c>
      <c r="X77" s="110" t="s">
        <v>392</v>
      </c>
      <c r="Y77" s="110" t="s">
        <v>392</v>
      </c>
      <c r="Z77" s="110" t="s">
        <v>392</v>
      </c>
      <c r="AA77" s="110" t="s">
        <v>392</v>
      </c>
      <c r="AB77" s="110" t="s">
        <v>392</v>
      </c>
      <c r="AC77" s="110" t="s">
        <v>392</v>
      </c>
      <c r="AD77" s="110" t="s">
        <v>392</v>
      </c>
      <c r="AE77" s="111"/>
      <c r="AF77" s="112" t="s">
        <v>392</v>
      </c>
      <c r="AG77" s="112" t="s">
        <v>392</v>
      </c>
      <c r="AH77" s="112" t="s">
        <v>392</v>
      </c>
      <c r="AI77" s="112" t="s">
        <v>392</v>
      </c>
      <c r="AJ77" s="112" t="s">
        <v>392</v>
      </c>
      <c r="AK77" s="112" t="s">
        <v>392</v>
      </c>
      <c r="AL77" s="121" t="s">
        <v>424</v>
      </c>
    </row>
    <row r="78" spans="1:38" ht="26.25" customHeight="1" thickBot="1" x14ac:dyDescent="0.25">
      <c r="A78" s="53" t="s">
        <v>53</v>
      </c>
      <c r="B78" s="53" t="s">
        <v>177</v>
      </c>
      <c r="C78" s="54" t="s">
        <v>178</v>
      </c>
      <c r="D78" s="55"/>
      <c r="E78" s="110">
        <v>3.7344524999999996E-2</v>
      </c>
      <c r="F78" s="110">
        <v>1.7067796E-2</v>
      </c>
      <c r="G78" s="110">
        <v>9.3810575999999993E-2</v>
      </c>
      <c r="H78" s="110" t="s">
        <v>396</v>
      </c>
      <c r="I78" s="110">
        <v>7.8296720000000011E-3</v>
      </c>
      <c r="J78" s="110">
        <v>9.924937E-3</v>
      </c>
      <c r="K78" s="110">
        <v>1.1027708000000001E-2</v>
      </c>
      <c r="L78" s="110">
        <v>7.8296720000000007E-6</v>
      </c>
      <c r="M78" s="110">
        <v>1.5884398759999998</v>
      </c>
      <c r="N78" s="110">
        <v>1.8789386399997932E-4</v>
      </c>
      <c r="O78" s="110">
        <v>5.788410857331284E-3</v>
      </c>
      <c r="P78" s="110">
        <v>1.8006495299999999E-3</v>
      </c>
      <c r="Q78" s="110">
        <v>7.6034808342682119E-3</v>
      </c>
      <c r="R78" s="110">
        <v>1.2526257599999999</v>
      </c>
      <c r="S78" s="110">
        <v>2.1920950800000001</v>
      </c>
      <c r="T78" s="110">
        <v>1.0177584299998878E-6</v>
      </c>
      <c r="U78" s="110" t="s">
        <v>396</v>
      </c>
      <c r="V78" s="110" t="s">
        <v>396</v>
      </c>
      <c r="W78" s="110">
        <v>3.5230099500000001</v>
      </c>
      <c r="X78" s="110" t="s">
        <v>396</v>
      </c>
      <c r="Y78" s="110" t="s">
        <v>396</v>
      </c>
      <c r="Z78" s="110" t="s">
        <v>396</v>
      </c>
      <c r="AA78" s="110" t="s">
        <v>396</v>
      </c>
      <c r="AB78" s="110" t="s">
        <v>396</v>
      </c>
      <c r="AC78" s="110" t="s">
        <v>396</v>
      </c>
      <c r="AD78" s="110">
        <v>2.8966970699999999E-4</v>
      </c>
      <c r="AE78" s="111"/>
      <c r="AF78" s="112" t="s">
        <v>385</v>
      </c>
      <c r="AG78" s="112">
        <v>0.45012600000000003</v>
      </c>
      <c r="AH78" s="112">
        <v>252.67304999999999</v>
      </c>
      <c r="AI78" s="112" t="s">
        <v>385</v>
      </c>
      <c r="AJ78" s="112" t="s">
        <v>385</v>
      </c>
      <c r="AK78" s="112">
        <v>78.28910999999998</v>
      </c>
      <c r="AL78" s="121" t="s">
        <v>425</v>
      </c>
    </row>
    <row r="79" spans="1:38" ht="26.25" customHeight="1" thickBot="1" x14ac:dyDescent="0.25">
      <c r="A79" s="53" t="s">
        <v>53</v>
      </c>
      <c r="B79" s="53" t="s">
        <v>179</v>
      </c>
      <c r="C79" s="54" t="s">
        <v>180</v>
      </c>
      <c r="D79" s="55"/>
      <c r="E79" s="110" t="s">
        <v>392</v>
      </c>
      <c r="F79" s="110" t="s">
        <v>392</v>
      </c>
      <c r="G79" s="110" t="s">
        <v>392</v>
      </c>
      <c r="H79" s="110" t="s">
        <v>392</v>
      </c>
      <c r="I79" s="110" t="s">
        <v>392</v>
      </c>
      <c r="J79" s="110" t="s">
        <v>392</v>
      </c>
      <c r="K79" s="110" t="s">
        <v>392</v>
      </c>
      <c r="L79" s="110" t="s">
        <v>392</v>
      </c>
      <c r="M79" s="110" t="s">
        <v>392</v>
      </c>
      <c r="N79" s="110" t="s">
        <v>392</v>
      </c>
      <c r="O79" s="110" t="s">
        <v>392</v>
      </c>
      <c r="P79" s="110" t="s">
        <v>392</v>
      </c>
      <c r="Q79" s="110" t="s">
        <v>392</v>
      </c>
      <c r="R79" s="110" t="s">
        <v>392</v>
      </c>
      <c r="S79" s="110" t="s">
        <v>392</v>
      </c>
      <c r="T79" s="110" t="s">
        <v>392</v>
      </c>
      <c r="U79" s="110" t="s">
        <v>392</v>
      </c>
      <c r="V79" s="110" t="s">
        <v>392</v>
      </c>
      <c r="W79" s="110" t="s">
        <v>392</v>
      </c>
      <c r="X79" s="110" t="s">
        <v>392</v>
      </c>
      <c r="Y79" s="110" t="s">
        <v>392</v>
      </c>
      <c r="Z79" s="110" t="s">
        <v>392</v>
      </c>
      <c r="AA79" s="110" t="s">
        <v>392</v>
      </c>
      <c r="AB79" s="110" t="s">
        <v>392</v>
      </c>
      <c r="AC79" s="110" t="s">
        <v>392</v>
      </c>
      <c r="AD79" s="110" t="s">
        <v>392</v>
      </c>
      <c r="AE79" s="111"/>
      <c r="AF79" s="112" t="s">
        <v>392</v>
      </c>
      <c r="AG79" s="112" t="s">
        <v>392</v>
      </c>
      <c r="AH79" s="112" t="s">
        <v>392</v>
      </c>
      <c r="AI79" s="112" t="s">
        <v>392</v>
      </c>
      <c r="AJ79" s="112" t="s">
        <v>392</v>
      </c>
      <c r="AK79" s="112" t="s">
        <v>392</v>
      </c>
      <c r="AL79" s="121" t="s">
        <v>426</v>
      </c>
    </row>
    <row r="80" spans="1:38" ht="26.25" customHeight="1" thickBot="1" x14ac:dyDescent="0.25">
      <c r="A80" s="53" t="s">
        <v>53</v>
      </c>
      <c r="B80" s="57" t="s">
        <v>181</v>
      </c>
      <c r="C80" s="59" t="s">
        <v>182</v>
      </c>
      <c r="D80" s="55"/>
      <c r="E80" s="110">
        <v>1.1173579680000003</v>
      </c>
      <c r="F80" s="110">
        <v>0.24785785597335702</v>
      </c>
      <c r="G80" s="110">
        <v>0.88550983299999997</v>
      </c>
      <c r="H80" s="110">
        <v>3.2006079999999998E-3</v>
      </c>
      <c r="I80" s="110">
        <v>7.3088010000000092E-2</v>
      </c>
      <c r="J80" s="110">
        <v>9.0518301000000106E-2</v>
      </c>
      <c r="K80" s="110">
        <v>0.11636234000000001</v>
      </c>
      <c r="L80" s="110" t="s">
        <v>396</v>
      </c>
      <c r="M80" s="110">
        <v>3.0357134029999995</v>
      </c>
      <c r="N80" s="110" t="s">
        <v>396</v>
      </c>
      <c r="O80" s="110" t="s">
        <v>396</v>
      </c>
      <c r="P80" s="110" t="s">
        <v>396</v>
      </c>
      <c r="Q80" s="110" t="s">
        <v>396</v>
      </c>
      <c r="R80" s="110" t="s">
        <v>396</v>
      </c>
      <c r="S80" s="110" t="s">
        <v>396</v>
      </c>
      <c r="T80" s="110" t="s">
        <v>396</v>
      </c>
      <c r="U80" s="110" t="s">
        <v>396</v>
      </c>
      <c r="V80" s="110" t="s">
        <v>396</v>
      </c>
      <c r="W80" s="110" t="s">
        <v>396</v>
      </c>
      <c r="X80" s="110" t="s">
        <v>396</v>
      </c>
      <c r="Y80" s="110" t="s">
        <v>396</v>
      </c>
      <c r="Z80" s="110" t="s">
        <v>396</v>
      </c>
      <c r="AA80" s="110" t="s">
        <v>396</v>
      </c>
      <c r="AB80" s="110" t="s">
        <v>396</v>
      </c>
      <c r="AC80" s="110" t="s">
        <v>396</v>
      </c>
      <c r="AD80" s="110" t="s">
        <v>396</v>
      </c>
      <c r="AE80" s="111"/>
      <c r="AF80" s="112">
        <v>5.8540127040000001E-2</v>
      </c>
      <c r="AG80" s="112" t="s">
        <v>392</v>
      </c>
      <c r="AH80" s="112">
        <v>3.7817605035000006</v>
      </c>
      <c r="AI80" s="112" t="s">
        <v>385</v>
      </c>
      <c r="AJ80" s="112" t="s">
        <v>385</v>
      </c>
      <c r="AK80" s="112" t="s">
        <v>385</v>
      </c>
      <c r="AL80" s="121" t="s">
        <v>399</v>
      </c>
    </row>
    <row r="81" spans="1:38" ht="26.25" customHeight="1" thickBot="1" x14ac:dyDescent="0.25">
      <c r="A81" s="53" t="s">
        <v>53</v>
      </c>
      <c r="B81" s="57" t="s">
        <v>183</v>
      </c>
      <c r="C81" s="59" t="s">
        <v>184</v>
      </c>
      <c r="D81" s="55"/>
      <c r="E81" s="110" t="s">
        <v>385</v>
      </c>
      <c r="F81" s="110" t="s">
        <v>385</v>
      </c>
      <c r="G81" s="110" t="s">
        <v>385</v>
      </c>
      <c r="H81" s="110" t="s">
        <v>385</v>
      </c>
      <c r="I81" s="110" t="s">
        <v>401</v>
      </c>
      <c r="J81" s="110" t="s">
        <v>401</v>
      </c>
      <c r="K81" s="110" t="s">
        <v>401</v>
      </c>
      <c r="L81" s="110" t="s">
        <v>385</v>
      </c>
      <c r="M81" s="110" t="s">
        <v>385</v>
      </c>
      <c r="N81" s="110" t="s">
        <v>385</v>
      </c>
      <c r="O81" s="110" t="s">
        <v>385</v>
      </c>
      <c r="P81" s="110" t="s">
        <v>385</v>
      </c>
      <c r="Q81" s="110" t="s">
        <v>385</v>
      </c>
      <c r="R81" s="110" t="s">
        <v>385</v>
      </c>
      <c r="S81" s="110" t="s">
        <v>385</v>
      </c>
      <c r="T81" s="110" t="s">
        <v>385</v>
      </c>
      <c r="U81" s="110" t="s">
        <v>385</v>
      </c>
      <c r="V81" s="110" t="s">
        <v>385</v>
      </c>
      <c r="W81" s="110" t="s">
        <v>385</v>
      </c>
      <c r="X81" s="110" t="s">
        <v>385</v>
      </c>
      <c r="Y81" s="110" t="s">
        <v>385</v>
      </c>
      <c r="Z81" s="110" t="s">
        <v>385</v>
      </c>
      <c r="AA81" s="110" t="s">
        <v>385</v>
      </c>
      <c r="AB81" s="110" t="s">
        <v>385</v>
      </c>
      <c r="AC81" s="110" t="s">
        <v>385</v>
      </c>
      <c r="AD81" s="110" t="s">
        <v>385</v>
      </c>
      <c r="AE81" s="111"/>
      <c r="AF81" s="112" t="s">
        <v>385</v>
      </c>
      <c r="AG81" s="112" t="s">
        <v>385</v>
      </c>
      <c r="AH81" s="112" t="s">
        <v>385</v>
      </c>
      <c r="AI81" s="112" t="s">
        <v>385</v>
      </c>
      <c r="AJ81" s="112" t="s">
        <v>385</v>
      </c>
      <c r="AK81" s="112" t="s">
        <v>385</v>
      </c>
      <c r="AL81" s="121" t="s">
        <v>427</v>
      </c>
    </row>
    <row r="82" spans="1:38" ht="26.25" customHeight="1" thickBot="1" x14ac:dyDescent="0.25">
      <c r="A82" s="53" t="s">
        <v>185</v>
      </c>
      <c r="B82" s="57" t="s">
        <v>186</v>
      </c>
      <c r="C82" s="63" t="s">
        <v>187</v>
      </c>
      <c r="D82" s="55"/>
      <c r="E82" s="110" t="s">
        <v>385</v>
      </c>
      <c r="F82" s="110">
        <v>5.3332475206868697</v>
      </c>
      <c r="G82" s="110" t="s">
        <v>385</v>
      </c>
      <c r="H82" s="110" t="s">
        <v>385</v>
      </c>
      <c r="I82" s="110" t="s">
        <v>396</v>
      </c>
      <c r="J82" s="110" t="s">
        <v>385</v>
      </c>
      <c r="K82" s="110" t="s">
        <v>385</v>
      </c>
      <c r="L82" s="110" t="s">
        <v>385</v>
      </c>
      <c r="M82" s="110" t="s">
        <v>385</v>
      </c>
      <c r="N82" s="110" t="s">
        <v>385</v>
      </c>
      <c r="O82" s="110" t="s">
        <v>385</v>
      </c>
      <c r="P82" s="110">
        <v>3.0412468799999998E-2</v>
      </c>
      <c r="Q82" s="110" t="s">
        <v>385</v>
      </c>
      <c r="R82" s="110" t="s">
        <v>385</v>
      </c>
      <c r="S82" s="110" t="s">
        <v>385</v>
      </c>
      <c r="T82" s="110" t="s">
        <v>385</v>
      </c>
      <c r="U82" s="110" t="s">
        <v>385</v>
      </c>
      <c r="V82" s="110" t="s">
        <v>385</v>
      </c>
      <c r="W82" s="110" t="s">
        <v>385</v>
      </c>
      <c r="X82" s="110" t="s">
        <v>385</v>
      </c>
      <c r="Y82" s="110" t="s">
        <v>385</v>
      </c>
      <c r="Z82" s="110" t="s">
        <v>385</v>
      </c>
      <c r="AA82" s="110" t="s">
        <v>385</v>
      </c>
      <c r="AB82" s="110" t="s">
        <v>385</v>
      </c>
      <c r="AC82" s="110" t="s">
        <v>385</v>
      </c>
      <c r="AD82" s="110" t="s">
        <v>385</v>
      </c>
      <c r="AE82" s="111"/>
      <c r="AF82" s="112" t="s">
        <v>385</v>
      </c>
      <c r="AG82" s="112" t="s">
        <v>385</v>
      </c>
      <c r="AH82" s="112" t="s">
        <v>385</v>
      </c>
      <c r="AI82" s="112" t="s">
        <v>385</v>
      </c>
      <c r="AJ82" s="112" t="s">
        <v>385</v>
      </c>
      <c r="AK82" s="112">
        <v>5430798</v>
      </c>
      <c r="AL82" s="121" t="s">
        <v>431</v>
      </c>
    </row>
    <row r="83" spans="1:38" ht="26.25" customHeight="1" thickBot="1" x14ac:dyDescent="0.25">
      <c r="A83" s="53" t="s">
        <v>53</v>
      </c>
      <c r="B83" s="64" t="s">
        <v>188</v>
      </c>
      <c r="C83" s="65" t="s">
        <v>189</v>
      </c>
      <c r="D83" s="55"/>
      <c r="E83" s="110" t="s">
        <v>396</v>
      </c>
      <c r="F83" s="110">
        <v>1.8941604000000001E-2</v>
      </c>
      <c r="G83" s="110" t="s">
        <v>396</v>
      </c>
      <c r="H83" s="110" t="s">
        <v>385</v>
      </c>
      <c r="I83" s="110">
        <v>5.7517000000000005E-5</v>
      </c>
      <c r="J83" s="110">
        <v>6.9022199999999988E-4</v>
      </c>
      <c r="K83" s="110">
        <v>5.75188E-3</v>
      </c>
      <c r="L83" s="110">
        <v>3.2784690000000002E-6</v>
      </c>
      <c r="M83" s="110" t="s">
        <v>396</v>
      </c>
      <c r="N83" s="110" t="s">
        <v>385</v>
      </c>
      <c r="O83" s="110" t="s">
        <v>385</v>
      </c>
      <c r="P83" s="110" t="s">
        <v>385</v>
      </c>
      <c r="Q83" s="110" t="s">
        <v>385</v>
      </c>
      <c r="R83" s="110" t="s">
        <v>385</v>
      </c>
      <c r="S83" s="110" t="s">
        <v>385</v>
      </c>
      <c r="T83" s="110" t="s">
        <v>385</v>
      </c>
      <c r="U83" s="110" t="s">
        <v>385</v>
      </c>
      <c r="V83" s="110" t="s">
        <v>385</v>
      </c>
      <c r="W83" s="110">
        <v>7.4059999999999994E-3</v>
      </c>
      <c r="X83" s="110" t="s">
        <v>396</v>
      </c>
      <c r="Y83" s="110" t="s">
        <v>396</v>
      </c>
      <c r="Z83" s="110" t="s">
        <v>396</v>
      </c>
      <c r="AA83" s="110" t="s">
        <v>396</v>
      </c>
      <c r="AB83" s="110" t="s">
        <v>396</v>
      </c>
      <c r="AC83" s="110" t="s">
        <v>396</v>
      </c>
      <c r="AD83" s="110" t="s">
        <v>385</v>
      </c>
      <c r="AE83" s="111"/>
      <c r="AF83" s="112" t="s">
        <v>385</v>
      </c>
      <c r="AG83" s="112" t="s">
        <v>385</v>
      </c>
      <c r="AH83" s="112" t="s">
        <v>385</v>
      </c>
      <c r="AI83" s="112" t="s">
        <v>385</v>
      </c>
      <c r="AJ83" s="112" t="s">
        <v>385</v>
      </c>
      <c r="AK83" s="112">
        <v>105800</v>
      </c>
      <c r="AL83" s="121" t="s">
        <v>432</v>
      </c>
    </row>
    <row r="84" spans="1:38" ht="26.25" customHeight="1" thickBot="1" x14ac:dyDescent="0.25">
      <c r="A84" s="53" t="s">
        <v>53</v>
      </c>
      <c r="B84" s="64" t="s">
        <v>190</v>
      </c>
      <c r="C84" s="65" t="s">
        <v>191</v>
      </c>
      <c r="D84" s="55"/>
      <c r="E84" s="110" t="s">
        <v>396</v>
      </c>
      <c r="F84" s="110">
        <v>1.9591610000000001E-3</v>
      </c>
      <c r="G84" s="110" t="s">
        <v>385</v>
      </c>
      <c r="H84" s="110" t="s">
        <v>385</v>
      </c>
      <c r="I84" s="110">
        <v>6.4655099999999998E-4</v>
      </c>
      <c r="J84" s="110">
        <v>8.1023500000000008E-4</v>
      </c>
      <c r="K84" s="110">
        <v>8.1841900000000003E-4</v>
      </c>
      <c r="L84" s="110">
        <v>8.4051629999999992E-6</v>
      </c>
      <c r="M84" s="110" t="s">
        <v>396</v>
      </c>
      <c r="N84" s="110" t="s">
        <v>396</v>
      </c>
      <c r="O84" s="110" t="s">
        <v>396</v>
      </c>
      <c r="P84" s="110" t="s">
        <v>396</v>
      </c>
      <c r="Q84" s="110" t="s">
        <v>385</v>
      </c>
      <c r="R84" s="110" t="s">
        <v>385</v>
      </c>
      <c r="S84" s="110" t="s">
        <v>385</v>
      </c>
      <c r="T84" s="110" t="s">
        <v>385</v>
      </c>
      <c r="U84" s="110" t="s">
        <v>385</v>
      </c>
      <c r="V84" s="110" t="s">
        <v>385</v>
      </c>
      <c r="W84" s="110" t="s">
        <v>396</v>
      </c>
      <c r="X84" s="110" t="s">
        <v>396</v>
      </c>
      <c r="Y84" s="110" t="s">
        <v>396</v>
      </c>
      <c r="Z84" s="110" t="s">
        <v>396</v>
      </c>
      <c r="AA84" s="110" t="s">
        <v>396</v>
      </c>
      <c r="AB84" s="110" t="s">
        <v>396</v>
      </c>
      <c r="AC84" s="110" t="s">
        <v>396</v>
      </c>
      <c r="AD84" s="110" t="s">
        <v>385</v>
      </c>
      <c r="AE84" s="111"/>
      <c r="AF84" s="112" t="s">
        <v>385</v>
      </c>
      <c r="AG84" s="112" t="s">
        <v>385</v>
      </c>
      <c r="AH84" s="112" t="s">
        <v>385</v>
      </c>
      <c r="AI84" s="112" t="s">
        <v>385</v>
      </c>
      <c r="AJ84" s="112" t="s">
        <v>385</v>
      </c>
      <c r="AK84" s="112">
        <v>66.367000000000004</v>
      </c>
      <c r="AL84" s="121" t="s">
        <v>433</v>
      </c>
    </row>
    <row r="85" spans="1:38" ht="26.25" customHeight="1" thickBot="1" x14ac:dyDescent="0.25">
      <c r="A85" s="53" t="s">
        <v>185</v>
      </c>
      <c r="B85" s="59" t="s">
        <v>192</v>
      </c>
      <c r="C85" s="65" t="s">
        <v>373</v>
      </c>
      <c r="D85" s="55"/>
      <c r="E85" s="110" t="s">
        <v>385</v>
      </c>
      <c r="F85" s="110">
        <v>13.163626049291215</v>
      </c>
      <c r="G85" s="110" t="s">
        <v>385</v>
      </c>
      <c r="H85" s="110" t="s">
        <v>385</v>
      </c>
      <c r="I85" s="110" t="s">
        <v>385</v>
      </c>
      <c r="J85" s="110" t="s">
        <v>385</v>
      </c>
      <c r="K85" s="110" t="s">
        <v>385</v>
      </c>
      <c r="L85" s="110" t="s">
        <v>385</v>
      </c>
      <c r="M85" s="110" t="s">
        <v>385</v>
      </c>
      <c r="N85" s="110" t="s">
        <v>385</v>
      </c>
      <c r="O85" s="110" t="s">
        <v>385</v>
      </c>
      <c r="P85" s="110" t="s">
        <v>385</v>
      </c>
      <c r="Q85" s="110" t="s">
        <v>385</v>
      </c>
      <c r="R85" s="110" t="s">
        <v>385</v>
      </c>
      <c r="S85" s="110" t="s">
        <v>385</v>
      </c>
      <c r="T85" s="110" t="s">
        <v>385</v>
      </c>
      <c r="U85" s="110" t="s">
        <v>385</v>
      </c>
      <c r="V85" s="110" t="s">
        <v>385</v>
      </c>
      <c r="W85" s="110" t="s">
        <v>385</v>
      </c>
      <c r="X85" s="110" t="s">
        <v>385</v>
      </c>
      <c r="Y85" s="110" t="s">
        <v>385</v>
      </c>
      <c r="Z85" s="110" t="s">
        <v>385</v>
      </c>
      <c r="AA85" s="110" t="s">
        <v>385</v>
      </c>
      <c r="AB85" s="110" t="s">
        <v>385</v>
      </c>
      <c r="AC85" s="110" t="s">
        <v>385</v>
      </c>
      <c r="AD85" s="110" t="s">
        <v>385</v>
      </c>
      <c r="AE85" s="111"/>
      <c r="AF85" s="112" t="s">
        <v>385</v>
      </c>
      <c r="AG85" s="112" t="s">
        <v>385</v>
      </c>
      <c r="AH85" s="112" t="s">
        <v>385</v>
      </c>
      <c r="AI85" s="112" t="s">
        <v>385</v>
      </c>
      <c r="AJ85" s="112" t="s">
        <v>385</v>
      </c>
      <c r="AK85" s="112">
        <v>117.59012599999998</v>
      </c>
      <c r="AL85" s="121" t="s">
        <v>434</v>
      </c>
    </row>
    <row r="86" spans="1:38" ht="26.25" customHeight="1" thickBot="1" x14ac:dyDescent="0.25">
      <c r="A86" s="53" t="s">
        <v>185</v>
      </c>
      <c r="B86" s="59" t="s">
        <v>193</v>
      </c>
      <c r="C86" s="63" t="s">
        <v>194</v>
      </c>
      <c r="D86" s="55"/>
      <c r="E86" s="110" t="s">
        <v>385</v>
      </c>
      <c r="F86" s="110">
        <v>4.0112709689999999</v>
      </c>
      <c r="G86" s="110" t="s">
        <v>385</v>
      </c>
      <c r="H86" s="110" t="s">
        <v>385</v>
      </c>
      <c r="I86" s="110" t="s">
        <v>396</v>
      </c>
      <c r="J86" s="110" t="s">
        <v>385</v>
      </c>
      <c r="K86" s="110" t="s">
        <v>385</v>
      </c>
      <c r="L86" s="110" t="s">
        <v>385</v>
      </c>
      <c r="M86" s="110" t="s">
        <v>385</v>
      </c>
      <c r="N86" s="110" t="s">
        <v>385</v>
      </c>
      <c r="O86" s="110" t="s">
        <v>385</v>
      </c>
      <c r="P86" s="110" t="s">
        <v>385</v>
      </c>
      <c r="Q86" s="110" t="s">
        <v>385</v>
      </c>
      <c r="R86" s="110" t="s">
        <v>385</v>
      </c>
      <c r="S86" s="110" t="s">
        <v>385</v>
      </c>
      <c r="T86" s="110" t="s">
        <v>385</v>
      </c>
      <c r="U86" s="110" t="s">
        <v>385</v>
      </c>
      <c r="V86" s="110" t="s">
        <v>385</v>
      </c>
      <c r="W86" s="110" t="s">
        <v>385</v>
      </c>
      <c r="X86" s="110" t="s">
        <v>385</v>
      </c>
      <c r="Y86" s="110" t="s">
        <v>385</v>
      </c>
      <c r="Z86" s="110" t="s">
        <v>385</v>
      </c>
      <c r="AA86" s="110" t="s">
        <v>385</v>
      </c>
      <c r="AB86" s="110" t="s">
        <v>385</v>
      </c>
      <c r="AC86" s="110" t="s">
        <v>385</v>
      </c>
      <c r="AD86" s="110" t="s">
        <v>385</v>
      </c>
      <c r="AE86" s="111"/>
      <c r="AF86" s="112" t="s">
        <v>385</v>
      </c>
      <c r="AG86" s="112" t="s">
        <v>385</v>
      </c>
      <c r="AH86" s="112" t="s">
        <v>385</v>
      </c>
      <c r="AI86" s="112" t="s">
        <v>385</v>
      </c>
      <c r="AJ86" s="112" t="s">
        <v>385</v>
      </c>
      <c r="AK86" s="112">
        <v>4.090939884</v>
      </c>
      <c r="AL86" s="121" t="s">
        <v>435</v>
      </c>
    </row>
    <row r="87" spans="1:38" ht="26.25" customHeight="1" thickBot="1" x14ac:dyDescent="0.25">
      <c r="A87" s="53" t="s">
        <v>185</v>
      </c>
      <c r="B87" s="59" t="s">
        <v>195</v>
      </c>
      <c r="C87" s="63" t="s">
        <v>196</v>
      </c>
      <c r="D87" s="55"/>
      <c r="E87" s="110" t="s">
        <v>385</v>
      </c>
      <c r="F87" s="110">
        <v>4.0902402999999983E-2</v>
      </c>
      <c r="G87" s="110" t="s">
        <v>385</v>
      </c>
      <c r="H87" s="110" t="s">
        <v>385</v>
      </c>
      <c r="I87" s="110" t="s">
        <v>396</v>
      </c>
      <c r="J87" s="110" t="s">
        <v>385</v>
      </c>
      <c r="K87" s="110" t="s">
        <v>385</v>
      </c>
      <c r="L87" s="110" t="s">
        <v>385</v>
      </c>
      <c r="M87" s="110" t="s">
        <v>385</v>
      </c>
      <c r="N87" s="110" t="s">
        <v>385</v>
      </c>
      <c r="O87" s="110" t="s">
        <v>385</v>
      </c>
      <c r="P87" s="110" t="s">
        <v>385</v>
      </c>
      <c r="Q87" s="110" t="s">
        <v>385</v>
      </c>
      <c r="R87" s="110" t="s">
        <v>385</v>
      </c>
      <c r="S87" s="110" t="s">
        <v>385</v>
      </c>
      <c r="T87" s="110" t="s">
        <v>385</v>
      </c>
      <c r="U87" s="110" t="s">
        <v>385</v>
      </c>
      <c r="V87" s="110" t="s">
        <v>385</v>
      </c>
      <c r="W87" s="110" t="s">
        <v>385</v>
      </c>
      <c r="X87" s="110" t="s">
        <v>385</v>
      </c>
      <c r="Y87" s="110" t="s">
        <v>385</v>
      </c>
      <c r="Z87" s="110" t="s">
        <v>385</v>
      </c>
      <c r="AA87" s="110" t="s">
        <v>385</v>
      </c>
      <c r="AB87" s="110" t="s">
        <v>385</v>
      </c>
      <c r="AC87" s="110" t="s">
        <v>385</v>
      </c>
      <c r="AD87" s="110" t="s">
        <v>385</v>
      </c>
      <c r="AE87" s="111"/>
      <c r="AF87" s="112" t="s">
        <v>385</v>
      </c>
      <c r="AG87" s="112" t="s">
        <v>385</v>
      </c>
      <c r="AH87" s="112" t="s">
        <v>385</v>
      </c>
      <c r="AI87" s="112" t="s">
        <v>385</v>
      </c>
      <c r="AJ87" s="112" t="s">
        <v>385</v>
      </c>
      <c r="AK87" s="112">
        <v>4.4748115999999991E-2</v>
      </c>
      <c r="AL87" s="121" t="s">
        <v>435</v>
      </c>
    </row>
    <row r="88" spans="1:38" ht="26.25" customHeight="1" thickBot="1" x14ac:dyDescent="0.25">
      <c r="A88" s="53" t="s">
        <v>185</v>
      </c>
      <c r="B88" s="59" t="s">
        <v>197</v>
      </c>
      <c r="C88" s="63" t="s">
        <v>198</v>
      </c>
      <c r="D88" s="55"/>
      <c r="E88" s="110" t="s">
        <v>396</v>
      </c>
      <c r="F88" s="110">
        <v>0.57723293399999998</v>
      </c>
      <c r="G88" s="110" t="s">
        <v>396</v>
      </c>
      <c r="H88" s="110" t="s">
        <v>396</v>
      </c>
      <c r="I88" s="110" t="s">
        <v>396</v>
      </c>
      <c r="J88" s="110" t="s">
        <v>396</v>
      </c>
      <c r="K88" s="110" t="s">
        <v>396</v>
      </c>
      <c r="L88" s="110" t="s">
        <v>396</v>
      </c>
      <c r="M88" s="110" t="s">
        <v>396</v>
      </c>
      <c r="N88" s="110" t="s">
        <v>396</v>
      </c>
      <c r="O88" s="110">
        <v>6.6367000000000003E-6</v>
      </c>
      <c r="P88" s="110" t="s">
        <v>396</v>
      </c>
      <c r="Q88" s="110">
        <v>3.3183500000000005E-5</v>
      </c>
      <c r="R88" s="110">
        <v>3.9820200000000006E-4</v>
      </c>
      <c r="S88" s="110" t="s">
        <v>396</v>
      </c>
      <c r="T88" s="110">
        <v>3.3183500000000007E-3</v>
      </c>
      <c r="U88" s="110">
        <v>3.3183500000000005E-5</v>
      </c>
      <c r="V88" s="110" t="s">
        <v>396</v>
      </c>
      <c r="W88" s="110" t="s">
        <v>396</v>
      </c>
      <c r="X88" s="110" t="s">
        <v>396</v>
      </c>
      <c r="Y88" s="110" t="s">
        <v>396</v>
      </c>
      <c r="Z88" s="110" t="s">
        <v>396</v>
      </c>
      <c r="AA88" s="110" t="s">
        <v>396</v>
      </c>
      <c r="AB88" s="110">
        <v>0.16923584999999999</v>
      </c>
      <c r="AC88" s="110" t="s">
        <v>396</v>
      </c>
      <c r="AD88" s="110" t="s">
        <v>396</v>
      </c>
      <c r="AE88" s="111"/>
      <c r="AF88" s="112" t="s">
        <v>385</v>
      </c>
      <c r="AG88" s="112" t="s">
        <v>385</v>
      </c>
      <c r="AH88" s="112" t="s">
        <v>385</v>
      </c>
      <c r="AI88" s="112" t="s">
        <v>385</v>
      </c>
      <c r="AJ88" s="112" t="s">
        <v>385</v>
      </c>
      <c r="AK88" s="112">
        <v>9.9704504740000015</v>
      </c>
      <c r="AL88" s="121" t="s">
        <v>435</v>
      </c>
    </row>
    <row r="89" spans="1:38" ht="26.25" customHeight="1" thickBot="1" x14ac:dyDescent="0.25">
      <c r="A89" s="53" t="s">
        <v>185</v>
      </c>
      <c r="B89" s="59" t="s">
        <v>199</v>
      </c>
      <c r="C89" s="63" t="s">
        <v>200</v>
      </c>
      <c r="D89" s="55"/>
      <c r="E89" s="110" t="s">
        <v>385</v>
      </c>
      <c r="F89" s="110">
        <v>0.558146582</v>
      </c>
      <c r="G89" s="110" t="s">
        <v>385</v>
      </c>
      <c r="H89" s="110" t="s">
        <v>385</v>
      </c>
      <c r="I89" s="110" t="s">
        <v>396</v>
      </c>
      <c r="J89" s="110" t="s">
        <v>385</v>
      </c>
      <c r="K89" s="110" t="s">
        <v>385</v>
      </c>
      <c r="L89" s="110" t="s">
        <v>396</v>
      </c>
      <c r="M89" s="110" t="s">
        <v>385</v>
      </c>
      <c r="N89" s="110" t="s">
        <v>385</v>
      </c>
      <c r="O89" s="110" t="s">
        <v>385</v>
      </c>
      <c r="P89" s="110" t="s">
        <v>385</v>
      </c>
      <c r="Q89" s="110" t="s">
        <v>385</v>
      </c>
      <c r="R89" s="110" t="s">
        <v>385</v>
      </c>
      <c r="S89" s="110" t="s">
        <v>385</v>
      </c>
      <c r="T89" s="110" t="s">
        <v>385</v>
      </c>
      <c r="U89" s="110" t="s">
        <v>385</v>
      </c>
      <c r="V89" s="110" t="s">
        <v>385</v>
      </c>
      <c r="W89" s="110" t="s">
        <v>385</v>
      </c>
      <c r="X89" s="110" t="s">
        <v>385</v>
      </c>
      <c r="Y89" s="110" t="s">
        <v>385</v>
      </c>
      <c r="Z89" s="110" t="s">
        <v>385</v>
      </c>
      <c r="AA89" s="110" t="s">
        <v>385</v>
      </c>
      <c r="AB89" s="110" t="s">
        <v>385</v>
      </c>
      <c r="AC89" s="110" t="s">
        <v>385</v>
      </c>
      <c r="AD89" s="110" t="s">
        <v>385</v>
      </c>
      <c r="AE89" s="111"/>
      <c r="AF89" s="112" t="s">
        <v>385</v>
      </c>
      <c r="AG89" s="112" t="s">
        <v>385</v>
      </c>
      <c r="AH89" s="112" t="s">
        <v>385</v>
      </c>
      <c r="AI89" s="112" t="s">
        <v>385</v>
      </c>
      <c r="AJ89" s="112" t="s">
        <v>385</v>
      </c>
      <c r="AK89" s="112">
        <v>5.4609181569999983</v>
      </c>
      <c r="AL89" s="121" t="s">
        <v>435</v>
      </c>
    </row>
    <row r="90" spans="1:38" s="4" customFormat="1" ht="26.25" customHeight="1" thickBot="1" x14ac:dyDescent="0.25">
      <c r="A90" s="53" t="s">
        <v>185</v>
      </c>
      <c r="B90" s="59" t="s">
        <v>201</v>
      </c>
      <c r="C90" s="63" t="s">
        <v>202</v>
      </c>
      <c r="D90" s="55"/>
      <c r="E90" s="110" t="s">
        <v>396</v>
      </c>
      <c r="F90" s="110">
        <v>0.21950927599999998</v>
      </c>
      <c r="G90" s="110">
        <v>3.7959047089382775E-2</v>
      </c>
      <c r="H90" s="110" t="s">
        <v>396</v>
      </c>
      <c r="I90" s="110" t="s">
        <v>396</v>
      </c>
      <c r="J90" s="110" t="s">
        <v>396</v>
      </c>
      <c r="K90" s="110" t="s">
        <v>396</v>
      </c>
      <c r="L90" s="110" t="s">
        <v>396</v>
      </c>
      <c r="M90" s="110" t="s">
        <v>396</v>
      </c>
      <c r="N90" s="110">
        <v>4.2261072426179504E-4</v>
      </c>
      <c r="O90" s="110">
        <v>5.1750834198525171E-4</v>
      </c>
      <c r="P90" s="110">
        <v>2.6697863119532535E-4</v>
      </c>
      <c r="Q90" s="110">
        <v>5.8077342046755642E-4</v>
      </c>
      <c r="R90" s="110">
        <v>2.4546850451134182E-4</v>
      </c>
      <c r="S90" s="110">
        <v>2.4546850451134182E-4</v>
      </c>
      <c r="T90" s="110">
        <v>2.6824393276497186E-4</v>
      </c>
      <c r="U90" s="110">
        <v>1.8726463230762179E-4</v>
      </c>
      <c r="V90" s="110">
        <v>9.5150678037386118</v>
      </c>
      <c r="W90" s="110" t="s">
        <v>396</v>
      </c>
      <c r="X90" s="110" t="s">
        <v>396</v>
      </c>
      <c r="Y90" s="110" t="s">
        <v>396</v>
      </c>
      <c r="Z90" s="110" t="s">
        <v>396</v>
      </c>
      <c r="AA90" s="110" t="s">
        <v>396</v>
      </c>
      <c r="AB90" s="110" t="s">
        <v>396</v>
      </c>
      <c r="AC90" s="110" t="s">
        <v>396</v>
      </c>
      <c r="AD90" s="110" t="s">
        <v>396</v>
      </c>
      <c r="AE90" s="111"/>
      <c r="AF90" s="112" t="s">
        <v>385</v>
      </c>
      <c r="AG90" s="112" t="s">
        <v>385</v>
      </c>
      <c r="AH90" s="112" t="s">
        <v>385</v>
      </c>
      <c r="AI90" s="112" t="s">
        <v>385</v>
      </c>
      <c r="AJ90" s="112" t="s">
        <v>385</v>
      </c>
      <c r="AK90" s="112">
        <v>0.48282502699999991</v>
      </c>
      <c r="AL90" s="119" t="s">
        <v>435</v>
      </c>
    </row>
    <row r="91" spans="1:38" ht="26.25" customHeight="1" thickBot="1" x14ac:dyDescent="0.25">
      <c r="A91" s="53" t="s">
        <v>185</v>
      </c>
      <c r="B91" s="57" t="s">
        <v>374</v>
      </c>
      <c r="C91" s="59" t="s">
        <v>203</v>
      </c>
      <c r="D91" s="55"/>
      <c r="E91" s="110">
        <v>1.5469256800000001E-2</v>
      </c>
      <c r="F91" s="110">
        <v>4.0874559880000001E-2</v>
      </c>
      <c r="G91" s="110">
        <v>3.1126233999999998E-3</v>
      </c>
      <c r="H91" s="110">
        <v>3.5047401550000003E-2</v>
      </c>
      <c r="I91" s="110">
        <v>0.2280727719998</v>
      </c>
      <c r="J91" s="110">
        <v>0.22812222354640002</v>
      </c>
      <c r="K91" s="110">
        <v>0.22813243748610001</v>
      </c>
      <c r="L91" s="110">
        <v>0.10260865755000001</v>
      </c>
      <c r="M91" s="110">
        <v>0.47269744120000007</v>
      </c>
      <c r="N91" s="110">
        <v>0.80804527999999998</v>
      </c>
      <c r="O91" s="110">
        <v>4.7129239400000009E-2</v>
      </c>
      <c r="P91" s="110">
        <v>5.874819E-5</v>
      </c>
      <c r="Q91" s="110">
        <v>1.3707910999999999E-3</v>
      </c>
      <c r="R91" s="110">
        <v>1.6078452E-2</v>
      </c>
      <c r="S91" s="110">
        <v>0.50322132780000006</v>
      </c>
      <c r="T91" s="110">
        <v>5.3722023899999999E-2</v>
      </c>
      <c r="U91" s="110" t="s">
        <v>396</v>
      </c>
      <c r="V91" s="110">
        <v>0.29077612390000002</v>
      </c>
      <c r="W91" s="110">
        <v>8.4451570000000013E-4</v>
      </c>
      <c r="X91" s="110">
        <v>9.3741242700000002E-4</v>
      </c>
      <c r="Y91" s="110">
        <v>3.8003206499999999E-4</v>
      </c>
      <c r="Z91" s="110">
        <v>3.8003206499999999E-4</v>
      </c>
      <c r="AA91" s="110">
        <v>3.8003206499999999E-4</v>
      </c>
      <c r="AB91" s="110">
        <v>2.0775086219999997E-3</v>
      </c>
      <c r="AC91" s="110" t="s">
        <v>396</v>
      </c>
      <c r="AD91" s="110" t="s">
        <v>396</v>
      </c>
      <c r="AE91" s="111"/>
      <c r="AF91" s="112" t="s">
        <v>392</v>
      </c>
      <c r="AG91" s="112" t="s">
        <v>392</v>
      </c>
      <c r="AH91" s="112" t="s">
        <v>392</v>
      </c>
      <c r="AI91" s="112" t="s">
        <v>392</v>
      </c>
      <c r="AJ91" s="112" t="s">
        <v>392</v>
      </c>
      <c r="AK91" s="112">
        <v>9.4758270000000007</v>
      </c>
      <c r="AL91" s="121" t="s">
        <v>436</v>
      </c>
    </row>
    <row r="92" spans="1:38" ht="26.25" customHeight="1" thickBot="1" x14ac:dyDescent="0.25">
      <c r="A92" s="53" t="s">
        <v>53</v>
      </c>
      <c r="B92" s="53" t="s">
        <v>204</v>
      </c>
      <c r="C92" s="54" t="s">
        <v>205</v>
      </c>
      <c r="D92" s="60"/>
      <c r="E92" s="110" t="s">
        <v>401</v>
      </c>
      <c r="F92" s="110" t="s">
        <v>401</v>
      </c>
      <c r="G92" s="110" t="s">
        <v>401</v>
      </c>
      <c r="H92" s="110" t="s">
        <v>396</v>
      </c>
      <c r="I92" s="110">
        <v>6.3997150000000003E-3</v>
      </c>
      <c r="J92" s="110">
        <v>2.2992102E-2</v>
      </c>
      <c r="K92" s="110">
        <v>5.5708382000000001E-2</v>
      </c>
      <c r="L92" s="110">
        <v>1.6639258999999999E-4</v>
      </c>
      <c r="M92" s="110" t="s">
        <v>401</v>
      </c>
      <c r="N92" s="110" t="s">
        <v>385</v>
      </c>
      <c r="O92" s="110" t="s">
        <v>385</v>
      </c>
      <c r="P92" s="110" t="s">
        <v>385</v>
      </c>
      <c r="Q92" s="110" t="s">
        <v>385</v>
      </c>
      <c r="R92" s="110" t="s">
        <v>385</v>
      </c>
      <c r="S92" s="110" t="s">
        <v>385</v>
      </c>
      <c r="T92" s="110" t="s">
        <v>385</v>
      </c>
      <c r="U92" s="110" t="s">
        <v>385</v>
      </c>
      <c r="V92" s="110" t="s">
        <v>385</v>
      </c>
      <c r="W92" s="110" t="s">
        <v>385</v>
      </c>
      <c r="X92" s="110" t="s">
        <v>396</v>
      </c>
      <c r="Y92" s="110" t="s">
        <v>396</v>
      </c>
      <c r="Z92" s="110" t="s">
        <v>396</v>
      </c>
      <c r="AA92" s="110" t="s">
        <v>396</v>
      </c>
      <c r="AB92" s="110" t="s">
        <v>396</v>
      </c>
      <c r="AC92" s="110" t="s">
        <v>396</v>
      </c>
      <c r="AD92" s="110" t="s">
        <v>385</v>
      </c>
      <c r="AE92" s="111"/>
      <c r="AF92" s="112" t="s">
        <v>385</v>
      </c>
      <c r="AG92" s="112" t="s">
        <v>385</v>
      </c>
      <c r="AH92" s="112" t="s">
        <v>385</v>
      </c>
      <c r="AI92" s="112" t="s">
        <v>385</v>
      </c>
      <c r="AJ92" s="112" t="s">
        <v>385</v>
      </c>
      <c r="AK92" s="112">
        <v>680.46287000000007</v>
      </c>
      <c r="AL92" s="121" t="s">
        <v>428</v>
      </c>
    </row>
    <row r="93" spans="1:38" ht="26.25" customHeight="1" thickBot="1" x14ac:dyDescent="0.25">
      <c r="A93" s="53" t="s">
        <v>53</v>
      </c>
      <c r="B93" s="57" t="s">
        <v>206</v>
      </c>
      <c r="C93" s="54" t="s">
        <v>375</v>
      </c>
      <c r="D93" s="60"/>
      <c r="E93" s="110" t="s">
        <v>385</v>
      </c>
      <c r="F93" s="110">
        <v>4.3964512239701836</v>
      </c>
      <c r="G93" s="110" t="s">
        <v>385</v>
      </c>
      <c r="H93" s="110" t="s">
        <v>385</v>
      </c>
      <c r="I93" s="110">
        <v>1.7346799999999999E-3</v>
      </c>
      <c r="J93" s="110">
        <v>6.9387169999999996E-3</v>
      </c>
      <c r="K93" s="110">
        <v>1.7346795000000002E-2</v>
      </c>
      <c r="L93" s="110" t="s">
        <v>396</v>
      </c>
      <c r="M93" s="110" t="s">
        <v>385</v>
      </c>
      <c r="N93" s="110" t="s">
        <v>385</v>
      </c>
      <c r="O93" s="110" t="s">
        <v>385</v>
      </c>
      <c r="P93" s="110" t="s">
        <v>385</v>
      </c>
      <c r="Q93" s="110" t="s">
        <v>385</v>
      </c>
      <c r="R93" s="110" t="s">
        <v>385</v>
      </c>
      <c r="S93" s="110" t="s">
        <v>385</v>
      </c>
      <c r="T93" s="110" t="s">
        <v>385</v>
      </c>
      <c r="U93" s="110" t="s">
        <v>385</v>
      </c>
      <c r="V93" s="110" t="s">
        <v>385</v>
      </c>
      <c r="W93" s="110" t="s">
        <v>385</v>
      </c>
      <c r="X93" s="110" t="s">
        <v>385</v>
      </c>
      <c r="Y93" s="110" t="s">
        <v>385</v>
      </c>
      <c r="Z93" s="110" t="s">
        <v>385</v>
      </c>
      <c r="AA93" s="110" t="s">
        <v>385</v>
      </c>
      <c r="AB93" s="110" t="s">
        <v>385</v>
      </c>
      <c r="AC93" s="110" t="s">
        <v>385</v>
      </c>
      <c r="AD93" s="110" t="s">
        <v>385</v>
      </c>
      <c r="AE93" s="111"/>
      <c r="AF93" s="112" t="s">
        <v>385</v>
      </c>
      <c r="AG93" s="112" t="s">
        <v>385</v>
      </c>
      <c r="AH93" s="112" t="s">
        <v>385</v>
      </c>
      <c r="AI93" s="112" t="s">
        <v>385</v>
      </c>
      <c r="AJ93" s="112" t="s">
        <v>385</v>
      </c>
      <c r="AK93" s="112">
        <v>1760.1155796169742</v>
      </c>
      <c r="AL93" s="121" t="s">
        <v>429</v>
      </c>
    </row>
    <row r="94" spans="1:38" ht="26.25" customHeight="1" thickBot="1" x14ac:dyDescent="0.25">
      <c r="A94" s="53" t="s">
        <v>53</v>
      </c>
      <c r="B94" s="66" t="s">
        <v>376</v>
      </c>
      <c r="C94" s="54" t="s">
        <v>207</v>
      </c>
      <c r="D94" s="55"/>
      <c r="E94" s="110">
        <v>2.0685080000000002E-3</v>
      </c>
      <c r="F94" s="110">
        <v>3.6696785999999995E-2</v>
      </c>
      <c r="G94" s="110">
        <v>2.989144E-3</v>
      </c>
      <c r="H94" s="110">
        <v>1.008E-5</v>
      </c>
      <c r="I94" s="110">
        <v>1.3574729999999999E-3</v>
      </c>
      <c r="J94" s="110">
        <v>4.2922170000000001E-3</v>
      </c>
      <c r="K94" s="110">
        <v>1.0188786E-2</v>
      </c>
      <c r="L94" s="110" t="s">
        <v>396</v>
      </c>
      <c r="M94" s="110">
        <v>1.4350670000000002E-3</v>
      </c>
      <c r="N94" s="110" t="s">
        <v>385</v>
      </c>
      <c r="O94" s="110" t="s">
        <v>385</v>
      </c>
      <c r="P94" s="110" t="s">
        <v>385</v>
      </c>
      <c r="Q94" s="110" t="s">
        <v>385</v>
      </c>
      <c r="R94" s="110" t="s">
        <v>385</v>
      </c>
      <c r="S94" s="110" t="s">
        <v>385</v>
      </c>
      <c r="T94" s="110" t="s">
        <v>385</v>
      </c>
      <c r="U94" s="110" t="s">
        <v>385</v>
      </c>
      <c r="V94" s="110" t="s">
        <v>385</v>
      </c>
      <c r="W94" s="110" t="s">
        <v>385</v>
      </c>
      <c r="X94" s="110" t="s">
        <v>385</v>
      </c>
      <c r="Y94" s="110" t="s">
        <v>385</v>
      </c>
      <c r="Z94" s="110" t="s">
        <v>385</v>
      </c>
      <c r="AA94" s="110" t="s">
        <v>385</v>
      </c>
      <c r="AB94" s="110" t="s">
        <v>385</v>
      </c>
      <c r="AC94" s="110" t="s">
        <v>385</v>
      </c>
      <c r="AD94" s="110" t="s">
        <v>385</v>
      </c>
      <c r="AE94" s="111"/>
      <c r="AF94" s="112" t="s">
        <v>385</v>
      </c>
      <c r="AG94" s="112" t="s">
        <v>385</v>
      </c>
      <c r="AH94" s="112" t="s">
        <v>392</v>
      </c>
      <c r="AI94" s="112" t="s">
        <v>385</v>
      </c>
      <c r="AJ94" s="112" t="s">
        <v>385</v>
      </c>
      <c r="AK94" s="112" t="s">
        <v>385</v>
      </c>
      <c r="AL94" s="121" t="s">
        <v>385</v>
      </c>
    </row>
    <row r="95" spans="1:38" ht="26.25" customHeight="1" thickBot="1" x14ac:dyDescent="0.25">
      <c r="A95" s="53" t="s">
        <v>53</v>
      </c>
      <c r="B95" s="66" t="s">
        <v>208</v>
      </c>
      <c r="C95" s="54" t="s">
        <v>209</v>
      </c>
      <c r="D95" s="60"/>
      <c r="E95" s="110">
        <v>0.160021048</v>
      </c>
      <c r="F95" s="110">
        <v>0.25903084700000006</v>
      </c>
      <c r="G95" s="110">
        <v>4.0416000000000001E-5</v>
      </c>
      <c r="H95" s="110">
        <v>8.3327849999999988E-3</v>
      </c>
      <c r="I95" s="110">
        <v>4.3718470000000008E-3</v>
      </c>
      <c r="J95" s="110">
        <v>1.7487384999999998E-2</v>
      </c>
      <c r="K95" s="110">
        <v>4.3718423999999999E-2</v>
      </c>
      <c r="L95" s="110" t="s">
        <v>396</v>
      </c>
      <c r="M95" s="110">
        <v>0.14397821</v>
      </c>
      <c r="N95" s="110" t="s">
        <v>385</v>
      </c>
      <c r="O95" s="110" t="s">
        <v>385</v>
      </c>
      <c r="P95" s="110" t="s">
        <v>385</v>
      </c>
      <c r="Q95" s="110" t="s">
        <v>396</v>
      </c>
      <c r="R95" s="110" t="s">
        <v>385</v>
      </c>
      <c r="S95" s="110" t="s">
        <v>396</v>
      </c>
      <c r="T95" s="110" t="s">
        <v>385</v>
      </c>
      <c r="U95" s="110" t="s">
        <v>385</v>
      </c>
      <c r="V95" s="110" t="s">
        <v>385</v>
      </c>
      <c r="W95" s="110" t="s">
        <v>385</v>
      </c>
      <c r="X95" s="110" t="s">
        <v>385</v>
      </c>
      <c r="Y95" s="110" t="s">
        <v>385</v>
      </c>
      <c r="Z95" s="110" t="s">
        <v>385</v>
      </c>
      <c r="AA95" s="110" t="s">
        <v>385</v>
      </c>
      <c r="AB95" s="110" t="s">
        <v>385</v>
      </c>
      <c r="AC95" s="110" t="s">
        <v>385</v>
      </c>
      <c r="AD95" s="110" t="s">
        <v>385</v>
      </c>
      <c r="AE95" s="111"/>
      <c r="AF95" s="112">
        <v>1.2905967900000002E-4</v>
      </c>
      <c r="AG95" s="112" t="s">
        <v>392</v>
      </c>
      <c r="AH95" s="112">
        <v>0.15347626</v>
      </c>
      <c r="AI95" s="112">
        <v>0.93650010189999999</v>
      </c>
      <c r="AJ95" s="112" t="s">
        <v>385</v>
      </c>
      <c r="AK95" s="112" t="s">
        <v>385</v>
      </c>
      <c r="AL95" s="121" t="s">
        <v>399</v>
      </c>
    </row>
    <row r="96" spans="1:38" ht="26.25" customHeight="1" thickBot="1" x14ac:dyDescent="0.25">
      <c r="A96" s="53" t="s">
        <v>53</v>
      </c>
      <c r="B96" s="57" t="s">
        <v>210</v>
      </c>
      <c r="C96" s="54" t="s">
        <v>211</v>
      </c>
      <c r="D96" s="67"/>
      <c r="E96" s="110" t="s">
        <v>392</v>
      </c>
      <c r="F96" s="110" t="s">
        <v>392</v>
      </c>
      <c r="G96" s="110" t="s">
        <v>392</v>
      </c>
      <c r="H96" s="110" t="s">
        <v>392</v>
      </c>
      <c r="I96" s="110" t="s">
        <v>392</v>
      </c>
      <c r="J96" s="110" t="s">
        <v>392</v>
      </c>
      <c r="K96" s="110" t="s">
        <v>392</v>
      </c>
      <c r="L96" s="110" t="s">
        <v>392</v>
      </c>
      <c r="M96" s="110" t="s">
        <v>392</v>
      </c>
      <c r="N96" s="110" t="s">
        <v>392</v>
      </c>
      <c r="O96" s="110" t="s">
        <v>392</v>
      </c>
      <c r="P96" s="110" t="s">
        <v>392</v>
      </c>
      <c r="Q96" s="110" t="s">
        <v>392</v>
      </c>
      <c r="R96" s="110" t="s">
        <v>392</v>
      </c>
      <c r="S96" s="110" t="s">
        <v>392</v>
      </c>
      <c r="T96" s="110" t="s">
        <v>392</v>
      </c>
      <c r="U96" s="110" t="s">
        <v>392</v>
      </c>
      <c r="V96" s="110" t="s">
        <v>392</v>
      </c>
      <c r="W96" s="110" t="s">
        <v>392</v>
      </c>
      <c r="X96" s="110" t="s">
        <v>392</v>
      </c>
      <c r="Y96" s="110" t="s">
        <v>392</v>
      </c>
      <c r="Z96" s="110" t="s">
        <v>392</v>
      </c>
      <c r="AA96" s="110" t="s">
        <v>392</v>
      </c>
      <c r="AB96" s="110" t="s">
        <v>392</v>
      </c>
      <c r="AC96" s="110" t="s">
        <v>392</v>
      </c>
      <c r="AD96" s="110" t="s">
        <v>392</v>
      </c>
      <c r="AE96" s="111"/>
      <c r="AF96" s="112" t="s">
        <v>392</v>
      </c>
      <c r="AG96" s="112" t="s">
        <v>392</v>
      </c>
      <c r="AH96" s="112" t="s">
        <v>392</v>
      </c>
      <c r="AI96" s="112" t="s">
        <v>392</v>
      </c>
      <c r="AJ96" s="112" t="s">
        <v>392</v>
      </c>
      <c r="AK96" s="112" t="s">
        <v>392</v>
      </c>
      <c r="AL96" s="121" t="s">
        <v>392</v>
      </c>
    </row>
    <row r="97" spans="1:38" ht="26.25" customHeight="1" thickBot="1" x14ac:dyDescent="0.25">
      <c r="A97" s="53" t="s">
        <v>53</v>
      </c>
      <c r="B97" s="57" t="s">
        <v>212</v>
      </c>
      <c r="C97" s="54" t="s">
        <v>213</v>
      </c>
      <c r="D97" s="67"/>
      <c r="E97" s="110" t="s">
        <v>385</v>
      </c>
      <c r="F97" s="110" t="s">
        <v>385</v>
      </c>
      <c r="G97" s="110" t="s">
        <v>385</v>
      </c>
      <c r="H97" s="110" t="s">
        <v>385</v>
      </c>
      <c r="I97" s="110" t="s">
        <v>385</v>
      </c>
      <c r="J97" s="110" t="s">
        <v>385</v>
      </c>
      <c r="K97" s="110" t="s">
        <v>385</v>
      </c>
      <c r="L97" s="110" t="s">
        <v>385</v>
      </c>
      <c r="M97" s="110" t="s">
        <v>385</v>
      </c>
      <c r="N97" s="110" t="s">
        <v>396</v>
      </c>
      <c r="O97" s="110" t="s">
        <v>396</v>
      </c>
      <c r="P97" s="110">
        <v>5.4307980000000006E-2</v>
      </c>
      <c r="Q97" s="110" t="s">
        <v>396</v>
      </c>
      <c r="R97" s="110" t="s">
        <v>396</v>
      </c>
      <c r="S97" s="110" t="s">
        <v>396</v>
      </c>
      <c r="T97" s="110" t="s">
        <v>396</v>
      </c>
      <c r="U97" s="110" t="s">
        <v>396</v>
      </c>
      <c r="V97" s="110" t="s">
        <v>396</v>
      </c>
      <c r="W97" s="110" t="s">
        <v>385</v>
      </c>
      <c r="X97" s="110" t="s">
        <v>385</v>
      </c>
      <c r="Y97" s="110" t="s">
        <v>385</v>
      </c>
      <c r="Z97" s="110" t="s">
        <v>385</v>
      </c>
      <c r="AA97" s="110" t="s">
        <v>385</v>
      </c>
      <c r="AB97" s="110" t="s">
        <v>385</v>
      </c>
      <c r="AC97" s="110" t="s">
        <v>396</v>
      </c>
      <c r="AD97" s="110">
        <v>0.5430798</v>
      </c>
      <c r="AE97" s="111"/>
      <c r="AF97" s="112" t="s">
        <v>385</v>
      </c>
      <c r="AG97" s="112" t="s">
        <v>385</v>
      </c>
      <c r="AH97" s="112" t="s">
        <v>385</v>
      </c>
      <c r="AI97" s="112" t="s">
        <v>385</v>
      </c>
      <c r="AJ97" s="112" t="s">
        <v>385</v>
      </c>
      <c r="AK97" s="112">
        <v>5430798</v>
      </c>
      <c r="AL97" s="121" t="s">
        <v>430</v>
      </c>
    </row>
    <row r="98" spans="1:38" ht="26.25" customHeight="1" thickBot="1" x14ac:dyDescent="0.25">
      <c r="A98" s="53" t="s">
        <v>53</v>
      </c>
      <c r="B98" s="57" t="s">
        <v>214</v>
      </c>
      <c r="C98" s="59" t="s">
        <v>215</v>
      </c>
      <c r="D98" s="67"/>
      <c r="E98" s="110" t="s">
        <v>392</v>
      </c>
      <c r="F98" s="110" t="s">
        <v>392</v>
      </c>
      <c r="G98" s="110" t="s">
        <v>392</v>
      </c>
      <c r="H98" s="110" t="s">
        <v>392</v>
      </c>
      <c r="I98" s="110" t="s">
        <v>392</v>
      </c>
      <c r="J98" s="110" t="s">
        <v>392</v>
      </c>
      <c r="K98" s="110" t="s">
        <v>392</v>
      </c>
      <c r="L98" s="110" t="s">
        <v>392</v>
      </c>
      <c r="M98" s="110" t="s">
        <v>392</v>
      </c>
      <c r="N98" s="110" t="s">
        <v>392</v>
      </c>
      <c r="O98" s="110" t="s">
        <v>392</v>
      </c>
      <c r="P98" s="110" t="s">
        <v>392</v>
      </c>
      <c r="Q98" s="110" t="s">
        <v>392</v>
      </c>
      <c r="R98" s="110" t="s">
        <v>392</v>
      </c>
      <c r="S98" s="110" t="s">
        <v>392</v>
      </c>
      <c r="T98" s="110" t="s">
        <v>392</v>
      </c>
      <c r="U98" s="110" t="s">
        <v>392</v>
      </c>
      <c r="V98" s="110" t="s">
        <v>392</v>
      </c>
      <c r="W98" s="110" t="s">
        <v>392</v>
      </c>
      <c r="X98" s="110" t="s">
        <v>392</v>
      </c>
      <c r="Y98" s="110" t="s">
        <v>392</v>
      </c>
      <c r="Z98" s="110" t="s">
        <v>392</v>
      </c>
      <c r="AA98" s="110" t="s">
        <v>392</v>
      </c>
      <c r="AB98" s="110" t="s">
        <v>392</v>
      </c>
      <c r="AC98" s="110" t="s">
        <v>392</v>
      </c>
      <c r="AD98" s="110" t="s">
        <v>392</v>
      </c>
      <c r="AE98" s="111"/>
      <c r="AF98" s="112" t="s">
        <v>392</v>
      </c>
      <c r="AG98" s="112" t="s">
        <v>392</v>
      </c>
      <c r="AH98" s="112" t="s">
        <v>392</v>
      </c>
      <c r="AI98" s="112" t="s">
        <v>392</v>
      </c>
      <c r="AJ98" s="112" t="s">
        <v>392</v>
      </c>
      <c r="AK98" s="112" t="s">
        <v>392</v>
      </c>
      <c r="AL98" s="121" t="s">
        <v>392</v>
      </c>
    </row>
    <row r="99" spans="1:38" ht="26.25" customHeight="1" thickBot="1" x14ac:dyDescent="0.25">
      <c r="A99" s="53" t="s">
        <v>216</v>
      </c>
      <c r="B99" s="53" t="s">
        <v>217</v>
      </c>
      <c r="C99" s="54" t="s">
        <v>377</v>
      </c>
      <c r="D99" s="67"/>
      <c r="E99" s="113">
        <v>2.7287413561394198E-2</v>
      </c>
      <c r="F99" s="113">
        <v>2.4364074054374782</v>
      </c>
      <c r="G99" s="113" t="s">
        <v>385</v>
      </c>
      <c r="H99" s="113">
        <v>0.77449125828123999</v>
      </c>
      <c r="I99" s="113">
        <v>3.2026223287671234E-2</v>
      </c>
      <c r="J99" s="113">
        <v>4.9211026027397263E-2</v>
      </c>
      <c r="K99" s="113">
        <v>0.1077955808219178</v>
      </c>
      <c r="L99" s="113" t="s">
        <v>385</v>
      </c>
      <c r="M99" s="113" t="s">
        <v>385</v>
      </c>
      <c r="N99" s="113" t="s">
        <v>385</v>
      </c>
      <c r="O99" s="113" t="s">
        <v>385</v>
      </c>
      <c r="P99" s="113" t="s">
        <v>385</v>
      </c>
      <c r="Q99" s="113" t="s">
        <v>385</v>
      </c>
      <c r="R99" s="113" t="s">
        <v>385</v>
      </c>
      <c r="S99" s="113" t="s">
        <v>385</v>
      </c>
      <c r="T99" s="113" t="s">
        <v>385</v>
      </c>
      <c r="U99" s="113" t="s">
        <v>385</v>
      </c>
      <c r="V99" s="113" t="s">
        <v>385</v>
      </c>
      <c r="W99" s="113" t="s">
        <v>385</v>
      </c>
      <c r="X99" s="113" t="s">
        <v>385</v>
      </c>
      <c r="Y99" s="113" t="s">
        <v>385</v>
      </c>
      <c r="Z99" s="113" t="s">
        <v>385</v>
      </c>
      <c r="AA99" s="113" t="s">
        <v>385</v>
      </c>
      <c r="AB99" s="113" t="s">
        <v>385</v>
      </c>
      <c r="AC99" s="113" t="s">
        <v>385</v>
      </c>
      <c r="AD99" s="113" t="s">
        <v>385</v>
      </c>
      <c r="AE99" s="111"/>
      <c r="AF99" s="114" t="s">
        <v>385</v>
      </c>
      <c r="AG99" s="114" t="s">
        <v>385</v>
      </c>
      <c r="AH99" s="114" t="s">
        <v>385</v>
      </c>
      <c r="AI99" s="114" t="s">
        <v>385</v>
      </c>
      <c r="AJ99" s="114" t="s">
        <v>385</v>
      </c>
      <c r="AK99" s="114">
        <v>132610</v>
      </c>
      <c r="AL99" s="122" t="s">
        <v>437</v>
      </c>
    </row>
    <row r="100" spans="1:38" ht="26.25" customHeight="1" thickBot="1" x14ac:dyDescent="0.25">
      <c r="A100" s="53" t="s">
        <v>216</v>
      </c>
      <c r="B100" s="53" t="s">
        <v>218</v>
      </c>
      <c r="C100" s="54" t="s">
        <v>378</v>
      </c>
      <c r="D100" s="67"/>
      <c r="E100" s="113">
        <v>7.3494790813547761E-2</v>
      </c>
      <c r="F100" s="113">
        <v>2.389561363215543</v>
      </c>
      <c r="G100" s="113" t="s">
        <v>385</v>
      </c>
      <c r="H100" s="113">
        <v>1.551953876509933</v>
      </c>
      <c r="I100" s="113">
        <v>3.5969821808219185E-2</v>
      </c>
      <c r="J100" s="113">
        <v>5.4263952164383567E-2</v>
      </c>
      <c r="K100" s="113">
        <v>0.11820697112328771</v>
      </c>
      <c r="L100" s="113" t="s">
        <v>385</v>
      </c>
      <c r="M100" s="113" t="s">
        <v>385</v>
      </c>
      <c r="N100" s="113" t="s">
        <v>385</v>
      </c>
      <c r="O100" s="113" t="s">
        <v>385</v>
      </c>
      <c r="P100" s="113" t="s">
        <v>385</v>
      </c>
      <c r="Q100" s="113" t="s">
        <v>385</v>
      </c>
      <c r="R100" s="113" t="s">
        <v>385</v>
      </c>
      <c r="S100" s="113" t="s">
        <v>385</v>
      </c>
      <c r="T100" s="113" t="s">
        <v>385</v>
      </c>
      <c r="U100" s="113" t="s">
        <v>385</v>
      </c>
      <c r="V100" s="113" t="s">
        <v>385</v>
      </c>
      <c r="W100" s="113" t="s">
        <v>385</v>
      </c>
      <c r="X100" s="113" t="s">
        <v>385</v>
      </c>
      <c r="Y100" s="113" t="s">
        <v>385</v>
      </c>
      <c r="Z100" s="113" t="s">
        <v>385</v>
      </c>
      <c r="AA100" s="113" t="s">
        <v>385</v>
      </c>
      <c r="AB100" s="113" t="s">
        <v>385</v>
      </c>
      <c r="AC100" s="113" t="s">
        <v>385</v>
      </c>
      <c r="AD100" s="113" t="s">
        <v>385</v>
      </c>
      <c r="AE100" s="111"/>
      <c r="AF100" s="114" t="s">
        <v>385</v>
      </c>
      <c r="AG100" s="114" t="s">
        <v>385</v>
      </c>
      <c r="AH100" s="114" t="s">
        <v>385</v>
      </c>
      <c r="AI100" s="114" t="s">
        <v>385</v>
      </c>
      <c r="AJ100" s="114" t="s">
        <v>385</v>
      </c>
      <c r="AK100" s="114">
        <v>313502</v>
      </c>
      <c r="AL100" s="122" t="s">
        <v>437</v>
      </c>
    </row>
    <row r="101" spans="1:38" ht="26.25" customHeight="1" thickBot="1" x14ac:dyDescent="0.25">
      <c r="A101" s="53" t="s">
        <v>216</v>
      </c>
      <c r="B101" s="53" t="s">
        <v>219</v>
      </c>
      <c r="C101" s="54" t="s">
        <v>220</v>
      </c>
      <c r="D101" s="67"/>
      <c r="E101" s="113">
        <v>1.6610350236006068E-2</v>
      </c>
      <c r="F101" s="113">
        <v>6.2343424000000008E-2</v>
      </c>
      <c r="G101" s="113" t="s">
        <v>385</v>
      </c>
      <c r="H101" s="113">
        <v>0.78416297686902547</v>
      </c>
      <c r="I101" s="113">
        <v>3.6569402700000007E-3</v>
      </c>
      <c r="J101" s="113">
        <v>1.0970820809999999E-2</v>
      </c>
      <c r="K101" s="113">
        <v>2.5830837970000003E-2</v>
      </c>
      <c r="L101" s="113" t="s">
        <v>385</v>
      </c>
      <c r="M101" s="113" t="s">
        <v>385</v>
      </c>
      <c r="N101" s="113" t="s">
        <v>385</v>
      </c>
      <c r="O101" s="113" t="s">
        <v>385</v>
      </c>
      <c r="P101" s="113" t="s">
        <v>385</v>
      </c>
      <c r="Q101" s="113" t="s">
        <v>385</v>
      </c>
      <c r="R101" s="113" t="s">
        <v>385</v>
      </c>
      <c r="S101" s="113" t="s">
        <v>385</v>
      </c>
      <c r="T101" s="113" t="s">
        <v>385</v>
      </c>
      <c r="U101" s="113" t="s">
        <v>385</v>
      </c>
      <c r="V101" s="113" t="s">
        <v>385</v>
      </c>
      <c r="W101" s="113" t="s">
        <v>385</v>
      </c>
      <c r="X101" s="113" t="s">
        <v>385</v>
      </c>
      <c r="Y101" s="113" t="s">
        <v>385</v>
      </c>
      <c r="Z101" s="113" t="s">
        <v>385</v>
      </c>
      <c r="AA101" s="113" t="s">
        <v>385</v>
      </c>
      <c r="AB101" s="113" t="s">
        <v>385</v>
      </c>
      <c r="AC101" s="113" t="s">
        <v>385</v>
      </c>
      <c r="AD101" s="113" t="s">
        <v>385</v>
      </c>
      <c r="AE101" s="111"/>
      <c r="AF101" s="114" t="s">
        <v>385</v>
      </c>
      <c r="AG101" s="114" t="s">
        <v>385</v>
      </c>
      <c r="AH101" s="114" t="s">
        <v>385</v>
      </c>
      <c r="AI101" s="114" t="s">
        <v>385</v>
      </c>
      <c r="AJ101" s="114" t="s">
        <v>385</v>
      </c>
      <c r="AK101" s="114">
        <v>368896</v>
      </c>
      <c r="AL101" s="122" t="s">
        <v>437</v>
      </c>
    </row>
    <row r="102" spans="1:38" ht="26.25" customHeight="1" thickBot="1" x14ac:dyDescent="0.25">
      <c r="A102" s="53" t="s">
        <v>216</v>
      </c>
      <c r="B102" s="53" t="s">
        <v>221</v>
      </c>
      <c r="C102" s="54" t="s">
        <v>356</v>
      </c>
      <c r="D102" s="67"/>
      <c r="E102" s="113">
        <v>2.4682867643079781E-3</v>
      </c>
      <c r="F102" s="113">
        <v>0.41308631100000004</v>
      </c>
      <c r="G102" s="113" t="s">
        <v>385</v>
      </c>
      <c r="H102" s="113">
        <v>1.2054531019884871</v>
      </c>
      <c r="I102" s="113">
        <v>3.6132180000000005E-3</v>
      </c>
      <c r="J102" s="113">
        <v>8.1141240000000003E-2</v>
      </c>
      <c r="K102" s="113">
        <v>0.57205452000000001</v>
      </c>
      <c r="L102" s="113" t="s">
        <v>385</v>
      </c>
      <c r="M102" s="113" t="s">
        <v>385</v>
      </c>
      <c r="N102" s="113" t="s">
        <v>385</v>
      </c>
      <c r="O102" s="113" t="s">
        <v>385</v>
      </c>
      <c r="P102" s="113" t="s">
        <v>385</v>
      </c>
      <c r="Q102" s="113" t="s">
        <v>385</v>
      </c>
      <c r="R102" s="113" t="s">
        <v>385</v>
      </c>
      <c r="S102" s="113" t="s">
        <v>385</v>
      </c>
      <c r="T102" s="113" t="s">
        <v>385</v>
      </c>
      <c r="U102" s="113" t="s">
        <v>385</v>
      </c>
      <c r="V102" s="113" t="s">
        <v>385</v>
      </c>
      <c r="W102" s="113" t="s">
        <v>385</v>
      </c>
      <c r="X102" s="113" t="s">
        <v>385</v>
      </c>
      <c r="Y102" s="113" t="s">
        <v>385</v>
      </c>
      <c r="Z102" s="113" t="s">
        <v>385</v>
      </c>
      <c r="AA102" s="113" t="s">
        <v>385</v>
      </c>
      <c r="AB102" s="113" t="s">
        <v>385</v>
      </c>
      <c r="AC102" s="113" t="s">
        <v>385</v>
      </c>
      <c r="AD102" s="113" t="s">
        <v>385</v>
      </c>
      <c r="AE102" s="111"/>
      <c r="AF102" s="114" t="s">
        <v>385</v>
      </c>
      <c r="AG102" s="114" t="s">
        <v>385</v>
      </c>
      <c r="AH102" s="114" t="s">
        <v>385</v>
      </c>
      <c r="AI102" s="114" t="s">
        <v>385</v>
      </c>
      <c r="AJ102" s="114" t="s">
        <v>385</v>
      </c>
      <c r="AK102" s="114">
        <v>585843</v>
      </c>
      <c r="AL102" s="122" t="s">
        <v>437</v>
      </c>
    </row>
    <row r="103" spans="1:38" ht="26.25" customHeight="1" thickBot="1" x14ac:dyDescent="0.25">
      <c r="A103" s="53" t="s">
        <v>216</v>
      </c>
      <c r="B103" s="53" t="s">
        <v>222</v>
      </c>
      <c r="C103" s="54" t="s">
        <v>223</v>
      </c>
      <c r="D103" s="67"/>
      <c r="E103" s="113" t="s">
        <v>392</v>
      </c>
      <c r="F103" s="113" t="s">
        <v>392</v>
      </c>
      <c r="G103" s="113" t="s">
        <v>392</v>
      </c>
      <c r="H103" s="113" t="s">
        <v>392</v>
      </c>
      <c r="I103" s="113" t="s">
        <v>392</v>
      </c>
      <c r="J103" s="113" t="s">
        <v>392</v>
      </c>
      <c r="K103" s="113" t="s">
        <v>392</v>
      </c>
      <c r="L103" s="113" t="s">
        <v>392</v>
      </c>
      <c r="M103" s="113" t="s">
        <v>392</v>
      </c>
      <c r="N103" s="113" t="s">
        <v>392</v>
      </c>
      <c r="O103" s="113" t="s">
        <v>392</v>
      </c>
      <c r="P103" s="113" t="s">
        <v>392</v>
      </c>
      <c r="Q103" s="113" t="s">
        <v>392</v>
      </c>
      <c r="R103" s="113" t="s">
        <v>392</v>
      </c>
      <c r="S103" s="113" t="s">
        <v>392</v>
      </c>
      <c r="T103" s="113" t="s">
        <v>392</v>
      </c>
      <c r="U103" s="113" t="s">
        <v>392</v>
      </c>
      <c r="V103" s="113" t="s">
        <v>392</v>
      </c>
      <c r="W103" s="113" t="s">
        <v>392</v>
      </c>
      <c r="X103" s="113" t="s">
        <v>392</v>
      </c>
      <c r="Y103" s="113" t="s">
        <v>392</v>
      </c>
      <c r="Z103" s="113" t="s">
        <v>392</v>
      </c>
      <c r="AA103" s="113" t="s">
        <v>392</v>
      </c>
      <c r="AB103" s="113" t="s">
        <v>392</v>
      </c>
      <c r="AC103" s="113" t="s">
        <v>392</v>
      </c>
      <c r="AD103" s="113" t="s">
        <v>392</v>
      </c>
      <c r="AE103" s="111"/>
      <c r="AF103" s="114" t="s">
        <v>385</v>
      </c>
      <c r="AG103" s="114" t="s">
        <v>385</v>
      </c>
      <c r="AH103" s="114" t="s">
        <v>385</v>
      </c>
      <c r="AI103" s="114" t="s">
        <v>385</v>
      </c>
      <c r="AJ103" s="114" t="s">
        <v>385</v>
      </c>
      <c r="AK103" s="114" t="s">
        <v>392</v>
      </c>
      <c r="AL103" s="122" t="s">
        <v>392</v>
      </c>
    </row>
    <row r="104" spans="1:38" ht="26.25" customHeight="1" thickBot="1" x14ac:dyDescent="0.25">
      <c r="A104" s="53" t="s">
        <v>216</v>
      </c>
      <c r="B104" s="53" t="s">
        <v>224</v>
      </c>
      <c r="C104" s="54" t="s">
        <v>225</v>
      </c>
      <c r="D104" s="67"/>
      <c r="E104" s="113">
        <v>1.238257575539184E-3</v>
      </c>
      <c r="F104" s="113">
        <v>1.9704409999999999E-2</v>
      </c>
      <c r="G104" s="113" t="s">
        <v>385</v>
      </c>
      <c r="H104" s="113">
        <v>6.2584518901475913E-2</v>
      </c>
      <c r="I104" s="113">
        <v>3.6645840000000004E-4</v>
      </c>
      <c r="J104" s="113">
        <v>1.0993752000000002E-3</v>
      </c>
      <c r="K104" s="113">
        <v>2.5652088000000005E-3</v>
      </c>
      <c r="L104" s="113" t="s">
        <v>385</v>
      </c>
      <c r="M104" s="113" t="s">
        <v>385</v>
      </c>
      <c r="N104" s="113" t="s">
        <v>385</v>
      </c>
      <c r="O104" s="113" t="s">
        <v>385</v>
      </c>
      <c r="P104" s="113" t="s">
        <v>385</v>
      </c>
      <c r="Q104" s="113" t="s">
        <v>385</v>
      </c>
      <c r="R104" s="113" t="s">
        <v>385</v>
      </c>
      <c r="S104" s="113" t="s">
        <v>385</v>
      </c>
      <c r="T104" s="113" t="s">
        <v>385</v>
      </c>
      <c r="U104" s="113" t="s">
        <v>385</v>
      </c>
      <c r="V104" s="113" t="s">
        <v>385</v>
      </c>
      <c r="W104" s="113" t="s">
        <v>385</v>
      </c>
      <c r="X104" s="113" t="s">
        <v>385</v>
      </c>
      <c r="Y104" s="113" t="s">
        <v>385</v>
      </c>
      <c r="Z104" s="113" t="s">
        <v>385</v>
      </c>
      <c r="AA104" s="113" t="s">
        <v>385</v>
      </c>
      <c r="AB104" s="113" t="s">
        <v>385</v>
      </c>
      <c r="AC104" s="113" t="s">
        <v>385</v>
      </c>
      <c r="AD104" s="113" t="s">
        <v>385</v>
      </c>
      <c r="AE104" s="111"/>
      <c r="AF104" s="114" t="s">
        <v>385</v>
      </c>
      <c r="AG104" s="114" t="s">
        <v>385</v>
      </c>
      <c r="AH104" s="114" t="s">
        <v>385</v>
      </c>
      <c r="AI104" s="114" t="s">
        <v>385</v>
      </c>
      <c r="AJ104" s="114" t="s">
        <v>385</v>
      </c>
      <c r="AK104" s="114">
        <v>36355</v>
      </c>
      <c r="AL104" s="122" t="s">
        <v>437</v>
      </c>
    </row>
    <row r="105" spans="1:38" ht="26.25" customHeight="1" thickBot="1" x14ac:dyDescent="0.25">
      <c r="A105" s="53" t="s">
        <v>216</v>
      </c>
      <c r="B105" s="53" t="s">
        <v>226</v>
      </c>
      <c r="C105" s="54" t="s">
        <v>227</v>
      </c>
      <c r="D105" s="67"/>
      <c r="E105" s="113">
        <v>4.5430636053975003E-5</v>
      </c>
      <c r="F105" s="113">
        <v>2.7389925000000002E-2</v>
      </c>
      <c r="G105" s="113" t="s">
        <v>385</v>
      </c>
      <c r="H105" s="113">
        <v>2.3233723680579372E-3</v>
      </c>
      <c r="I105" s="113">
        <v>6.2788599999999992E-4</v>
      </c>
      <c r="J105" s="113">
        <v>9.8667799999999995E-4</v>
      </c>
      <c r="K105" s="113">
        <v>2.152752E-3</v>
      </c>
      <c r="L105" s="113" t="s">
        <v>385</v>
      </c>
      <c r="M105" s="113" t="s">
        <v>385</v>
      </c>
      <c r="N105" s="113" t="s">
        <v>385</v>
      </c>
      <c r="O105" s="113" t="s">
        <v>385</v>
      </c>
      <c r="P105" s="113" t="s">
        <v>385</v>
      </c>
      <c r="Q105" s="113" t="s">
        <v>385</v>
      </c>
      <c r="R105" s="113" t="s">
        <v>385</v>
      </c>
      <c r="S105" s="113" t="s">
        <v>385</v>
      </c>
      <c r="T105" s="113" t="s">
        <v>385</v>
      </c>
      <c r="U105" s="113" t="s">
        <v>385</v>
      </c>
      <c r="V105" s="113" t="s">
        <v>385</v>
      </c>
      <c r="W105" s="113" t="s">
        <v>385</v>
      </c>
      <c r="X105" s="113" t="s">
        <v>385</v>
      </c>
      <c r="Y105" s="113" t="s">
        <v>385</v>
      </c>
      <c r="Z105" s="113" t="s">
        <v>385</v>
      </c>
      <c r="AA105" s="113" t="s">
        <v>385</v>
      </c>
      <c r="AB105" s="113" t="s">
        <v>385</v>
      </c>
      <c r="AC105" s="113" t="s">
        <v>385</v>
      </c>
      <c r="AD105" s="113" t="s">
        <v>385</v>
      </c>
      <c r="AE105" s="111"/>
      <c r="AF105" s="114" t="s">
        <v>385</v>
      </c>
      <c r="AG105" s="114" t="s">
        <v>385</v>
      </c>
      <c r="AH105" s="114" t="s">
        <v>385</v>
      </c>
      <c r="AI105" s="114" t="s">
        <v>385</v>
      </c>
      <c r="AJ105" s="114" t="s">
        <v>385</v>
      </c>
      <c r="AK105" s="114">
        <v>6407</v>
      </c>
      <c r="AL105" s="122" t="s">
        <v>437</v>
      </c>
    </row>
    <row r="106" spans="1:38" ht="26.25" customHeight="1" thickBot="1" x14ac:dyDescent="0.25">
      <c r="A106" s="53" t="s">
        <v>216</v>
      </c>
      <c r="B106" s="53" t="s">
        <v>228</v>
      </c>
      <c r="C106" s="54" t="s">
        <v>229</v>
      </c>
      <c r="D106" s="67"/>
      <c r="E106" s="113" t="s">
        <v>392</v>
      </c>
      <c r="F106" s="113" t="s">
        <v>392</v>
      </c>
      <c r="G106" s="113" t="s">
        <v>392</v>
      </c>
      <c r="H106" s="113" t="s">
        <v>392</v>
      </c>
      <c r="I106" s="113" t="s">
        <v>392</v>
      </c>
      <c r="J106" s="113" t="s">
        <v>392</v>
      </c>
      <c r="K106" s="113" t="s">
        <v>392</v>
      </c>
      <c r="L106" s="113" t="s">
        <v>392</v>
      </c>
      <c r="M106" s="113" t="s">
        <v>392</v>
      </c>
      <c r="N106" s="113" t="s">
        <v>392</v>
      </c>
      <c r="O106" s="113" t="s">
        <v>392</v>
      </c>
      <c r="P106" s="113" t="s">
        <v>392</v>
      </c>
      <c r="Q106" s="113" t="s">
        <v>392</v>
      </c>
      <c r="R106" s="113" t="s">
        <v>392</v>
      </c>
      <c r="S106" s="113" t="s">
        <v>392</v>
      </c>
      <c r="T106" s="113" t="s">
        <v>392</v>
      </c>
      <c r="U106" s="113" t="s">
        <v>392</v>
      </c>
      <c r="V106" s="113" t="s">
        <v>392</v>
      </c>
      <c r="W106" s="113" t="s">
        <v>392</v>
      </c>
      <c r="X106" s="113" t="s">
        <v>392</v>
      </c>
      <c r="Y106" s="113" t="s">
        <v>392</v>
      </c>
      <c r="Z106" s="113" t="s">
        <v>392</v>
      </c>
      <c r="AA106" s="113" t="s">
        <v>392</v>
      </c>
      <c r="AB106" s="113" t="s">
        <v>392</v>
      </c>
      <c r="AC106" s="113" t="s">
        <v>392</v>
      </c>
      <c r="AD106" s="113" t="s">
        <v>392</v>
      </c>
      <c r="AE106" s="111"/>
      <c r="AF106" s="114" t="s">
        <v>385</v>
      </c>
      <c r="AG106" s="114" t="s">
        <v>385</v>
      </c>
      <c r="AH106" s="114" t="s">
        <v>385</v>
      </c>
      <c r="AI106" s="114" t="s">
        <v>385</v>
      </c>
      <c r="AJ106" s="114" t="s">
        <v>385</v>
      </c>
      <c r="AK106" s="114" t="s">
        <v>392</v>
      </c>
      <c r="AL106" s="122" t="s">
        <v>392</v>
      </c>
    </row>
    <row r="107" spans="1:38" ht="26.25" customHeight="1" thickBot="1" x14ac:dyDescent="0.25">
      <c r="A107" s="53" t="s">
        <v>216</v>
      </c>
      <c r="B107" s="53" t="s">
        <v>230</v>
      </c>
      <c r="C107" s="54" t="s">
        <v>349</v>
      </c>
      <c r="D107" s="67"/>
      <c r="E107" s="113">
        <v>2.6450388090587559E-3</v>
      </c>
      <c r="F107" s="113">
        <v>1.031635275</v>
      </c>
      <c r="G107" s="113" t="s">
        <v>385</v>
      </c>
      <c r="H107" s="113">
        <v>0.6747338077162377</v>
      </c>
      <c r="I107" s="113">
        <v>1.8757005E-2</v>
      </c>
      <c r="J107" s="113">
        <v>0.25009340000000002</v>
      </c>
      <c r="K107" s="113">
        <v>1.18794365</v>
      </c>
      <c r="L107" s="113" t="s">
        <v>385</v>
      </c>
      <c r="M107" s="113" t="s">
        <v>385</v>
      </c>
      <c r="N107" s="113" t="s">
        <v>385</v>
      </c>
      <c r="O107" s="113" t="s">
        <v>385</v>
      </c>
      <c r="P107" s="113" t="s">
        <v>385</v>
      </c>
      <c r="Q107" s="113" t="s">
        <v>385</v>
      </c>
      <c r="R107" s="113" t="s">
        <v>385</v>
      </c>
      <c r="S107" s="113" t="s">
        <v>385</v>
      </c>
      <c r="T107" s="113" t="s">
        <v>385</v>
      </c>
      <c r="U107" s="113" t="s">
        <v>385</v>
      </c>
      <c r="V107" s="113" t="s">
        <v>385</v>
      </c>
      <c r="W107" s="113" t="s">
        <v>385</v>
      </c>
      <c r="X107" s="113" t="s">
        <v>385</v>
      </c>
      <c r="Y107" s="113" t="s">
        <v>385</v>
      </c>
      <c r="Z107" s="113" t="s">
        <v>385</v>
      </c>
      <c r="AA107" s="113" t="s">
        <v>385</v>
      </c>
      <c r="AB107" s="113" t="s">
        <v>385</v>
      </c>
      <c r="AC107" s="113" t="s">
        <v>385</v>
      </c>
      <c r="AD107" s="113" t="s">
        <v>385</v>
      </c>
      <c r="AE107" s="111"/>
      <c r="AF107" s="114" t="s">
        <v>385</v>
      </c>
      <c r="AG107" s="114" t="s">
        <v>385</v>
      </c>
      <c r="AH107" s="114" t="s">
        <v>385</v>
      </c>
      <c r="AI107" s="114" t="s">
        <v>385</v>
      </c>
      <c r="AJ107" s="114" t="s">
        <v>385</v>
      </c>
      <c r="AK107" s="114">
        <v>6252335</v>
      </c>
      <c r="AL107" s="122" t="s">
        <v>437</v>
      </c>
    </row>
    <row r="108" spans="1:38" ht="26.25" customHeight="1" thickBot="1" x14ac:dyDescent="0.25">
      <c r="A108" s="53" t="s">
        <v>216</v>
      </c>
      <c r="B108" s="53" t="s">
        <v>231</v>
      </c>
      <c r="C108" s="54" t="s">
        <v>350</v>
      </c>
      <c r="D108" s="67"/>
      <c r="E108" s="113">
        <v>1.292073188427618E-2</v>
      </c>
      <c r="F108" s="113">
        <v>0.59978253599999998</v>
      </c>
      <c r="G108" s="113" t="s">
        <v>385</v>
      </c>
      <c r="H108" s="113">
        <v>1.345688885092408</v>
      </c>
      <c r="I108" s="113">
        <v>1.1107084000000001E-2</v>
      </c>
      <c r="J108" s="113">
        <v>0.11107083999999999</v>
      </c>
      <c r="K108" s="113">
        <v>0.22214167999999998</v>
      </c>
      <c r="L108" s="113" t="s">
        <v>385</v>
      </c>
      <c r="M108" s="113" t="s">
        <v>385</v>
      </c>
      <c r="N108" s="113" t="s">
        <v>385</v>
      </c>
      <c r="O108" s="113" t="s">
        <v>385</v>
      </c>
      <c r="P108" s="113" t="s">
        <v>385</v>
      </c>
      <c r="Q108" s="113" t="s">
        <v>385</v>
      </c>
      <c r="R108" s="113" t="s">
        <v>385</v>
      </c>
      <c r="S108" s="113" t="s">
        <v>385</v>
      </c>
      <c r="T108" s="113" t="s">
        <v>385</v>
      </c>
      <c r="U108" s="113" t="s">
        <v>385</v>
      </c>
      <c r="V108" s="113" t="s">
        <v>385</v>
      </c>
      <c r="W108" s="113" t="s">
        <v>385</v>
      </c>
      <c r="X108" s="113" t="s">
        <v>385</v>
      </c>
      <c r="Y108" s="113" t="s">
        <v>385</v>
      </c>
      <c r="Z108" s="113" t="s">
        <v>385</v>
      </c>
      <c r="AA108" s="113" t="s">
        <v>385</v>
      </c>
      <c r="AB108" s="113" t="s">
        <v>385</v>
      </c>
      <c r="AC108" s="113" t="s">
        <v>385</v>
      </c>
      <c r="AD108" s="113" t="s">
        <v>385</v>
      </c>
      <c r="AE108" s="111"/>
      <c r="AF108" s="114" t="s">
        <v>385</v>
      </c>
      <c r="AG108" s="114" t="s">
        <v>385</v>
      </c>
      <c r="AH108" s="114" t="s">
        <v>385</v>
      </c>
      <c r="AI108" s="114" t="s">
        <v>385</v>
      </c>
      <c r="AJ108" s="114" t="s">
        <v>385</v>
      </c>
      <c r="AK108" s="114">
        <v>5553542</v>
      </c>
      <c r="AL108" s="122" t="s">
        <v>437</v>
      </c>
    </row>
    <row r="109" spans="1:38" ht="26.25" customHeight="1" thickBot="1" x14ac:dyDescent="0.25">
      <c r="A109" s="53" t="s">
        <v>216</v>
      </c>
      <c r="B109" s="53" t="s">
        <v>232</v>
      </c>
      <c r="C109" s="54" t="s">
        <v>351</v>
      </c>
      <c r="D109" s="67"/>
      <c r="E109" s="113">
        <v>5.1252099295708822E-4</v>
      </c>
      <c r="F109" s="113">
        <v>6.1833072000000003E-2</v>
      </c>
      <c r="G109" s="113" t="s">
        <v>385</v>
      </c>
      <c r="H109" s="113">
        <v>4.3972701950721151E-2</v>
      </c>
      <c r="I109" s="113">
        <v>2.5289600000000002E-3</v>
      </c>
      <c r="J109" s="113">
        <v>1.3909280000000001E-2</v>
      </c>
      <c r="K109" s="113">
        <v>1.3909280000000001E-2</v>
      </c>
      <c r="L109" s="113" t="s">
        <v>385</v>
      </c>
      <c r="M109" s="113" t="s">
        <v>385</v>
      </c>
      <c r="N109" s="113" t="s">
        <v>385</v>
      </c>
      <c r="O109" s="113" t="s">
        <v>385</v>
      </c>
      <c r="P109" s="113" t="s">
        <v>385</v>
      </c>
      <c r="Q109" s="113" t="s">
        <v>385</v>
      </c>
      <c r="R109" s="113" t="s">
        <v>385</v>
      </c>
      <c r="S109" s="113" t="s">
        <v>385</v>
      </c>
      <c r="T109" s="113" t="s">
        <v>385</v>
      </c>
      <c r="U109" s="113" t="s">
        <v>385</v>
      </c>
      <c r="V109" s="113" t="s">
        <v>385</v>
      </c>
      <c r="W109" s="113" t="s">
        <v>385</v>
      </c>
      <c r="X109" s="113" t="s">
        <v>385</v>
      </c>
      <c r="Y109" s="113" t="s">
        <v>385</v>
      </c>
      <c r="Z109" s="113" t="s">
        <v>385</v>
      </c>
      <c r="AA109" s="113" t="s">
        <v>385</v>
      </c>
      <c r="AB109" s="113" t="s">
        <v>385</v>
      </c>
      <c r="AC109" s="113" t="s">
        <v>385</v>
      </c>
      <c r="AD109" s="113" t="s">
        <v>385</v>
      </c>
      <c r="AE109" s="111"/>
      <c r="AF109" s="114" t="s">
        <v>385</v>
      </c>
      <c r="AG109" s="114" t="s">
        <v>385</v>
      </c>
      <c r="AH109" s="114" t="s">
        <v>385</v>
      </c>
      <c r="AI109" s="114" t="s">
        <v>385</v>
      </c>
      <c r="AJ109" s="114" t="s">
        <v>385</v>
      </c>
      <c r="AK109" s="114">
        <v>126448</v>
      </c>
      <c r="AL109" s="122" t="s">
        <v>437</v>
      </c>
    </row>
    <row r="110" spans="1:38" ht="26.25" customHeight="1" thickBot="1" x14ac:dyDescent="0.25">
      <c r="A110" s="53" t="s">
        <v>216</v>
      </c>
      <c r="B110" s="53" t="s">
        <v>233</v>
      </c>
      <c r="C110" s="54" t="s">
        <v>352</v>
      </c>
      <c r="D110" s="67"/>
      <c r="E110" s="113">
        <v>4.4178123017024981E-4</v>
      </c>
      <c r="F110" s="113">
        <v>9.6908064000000002E-2</v>
      </c>
      <c r="G110" s="113" t="s">
        <v>385</v>
      </c>
      <c r="H110" s="113">
        <v>3.5080305610152733E-2</v>
      </c>
      <c r="I110" s="113">
        <v>2.1021049999999999E-3</v>
      </c>
      <c r="J110" s="113">
        <v>1.5075770000000002E-2</v>
      </c>
      <c r="K110" s="113">
        <v>1.5075770000000002E-2</v>
      </c>
      <c r="L110" s="113" t="s">
        <v>385</v>
      </c>
      <c r="M110" s="113" t="s">
        <v>385</v>
      </c>
      <c r="N110" s="113" t="s">
        <v>385</v>
      </c>
      <c r="O110" s="113" t="s">
        <v>385</v>
      </c>
      <c r="P110" s="113" t="s">
        <v>385</v>
      </c>
      <c r="Q110" s="113" t="s">
        <v>385</v>
      </c>
      <c r="R110" s="113" t="s">
        <v>385</v>
      </c>
      <c r="S110" s="113" t="s">
        <v>385</v>
      </c>
      <c r="T110" s="113" t="s">
        <v>385</v>
      </c>
      <c r="U110" s="113" t="s">
        <v>385</v>
      </c>
      <c r="V110" s="113" t="s">
        <v>385</v>
      </c>
      <c r="W110" s="113" t="s">
        <v>385</v>
      </c>
      <c r="X110" s="113" t="s">
        <v>385</v>
      </c>
      <c r="Y110" s="113" t="s">
        <v>385</v>
      </c>
      <c r="Z110" s="113" t="s">
        <v>385</v>
      </c>
      <c r="AA110" s="113" t="s">
        <v>385</v>
      </c>
      <c r="AB110" s="113" t="s">
        <v>385</v>
      </c>
      <c r="AC110" s="113" t="s">
        <v>385</v>
      </c>
      <c r="AD110" s="113" t="s">
        <v>385</v>
      </c>
      <c r="AE110" s="111"/>
      <c r="AF110" s="114" t="s">
        <v>385</v>
      </c>
      <c r="AG110" s="114" t="s">
        <v>385</v>
      </c>
      <c r="AH110" s="114" t="s">
        <v>385</v>
      </c>
      <c r="AI110" s="114" t="s">
        <v>385</v>
      </c>
      <c r="AJ110" s="114" t="s">
        <v>385</v>
      </c>
      <c r="AK110" s="114">
        <v>198176</v>
      </c>
      <c r="AL110" s="122" t="s">
        <v>437</v>
      </c>
    </row>
    <row r="111" spans="1:38" ht="26.25" customHeight="1" thickBot="1" x14ac:dyDescent="0.25">
      <c r="A111" s="53" t="s">
        <v>216</v>
      </c>
      <c r="B111" s="53" t="s">
        <v>234</v>
      </c>
      <c r="C111" s="54" t="s">
        <v>346</v>
      </c>
      <c r="D111" s="67"/>
      <c r="E111" s="113">
        <v>3.0051916578507543E-3</v>
      </c>
      <c r="F111" s="113">
        <v>0.17730630781319448</v>
      </c>
      <c r="G111" s="113" t="s">
        <v>385</v>
      </c>
      <c r="H111" s="113">
        <v>6.0103833157015091E-2</v>
      </c>
      <c r="I111" s="113">
        <v>1.204366768E-2</v>
      </c>
      <c r="J111" s="113">
        <v>2.408733536E-2</v>
      </c>
      <c r="K111" s="113">
        <v>5.4196504559999997E-2</v>
      </c>
      <c r="L111" s="113" t="s">
        <v>385</v>
      </c>
      <c r="M111" s="113" t="s">
        <v>385</v>
      </c>
      <c r="N111" s="113" t="s">
        <v>385</v>
      </c>
      <c r="O111" s="113" t="s">
        <v>385</v>
      </c>
      <c r="P111" s="113" t="s">
        <v>385</v>
      </c>
      <c r="Q111" s="113" t="s">
        <v>385</v>
      </c>
      <c r="R111" s="113" t="s">
        <v>385</v>
      </c>
      <c r="S111" s="113" t="s">
        <v>385</v>
      </c>
      <c r="T111" s="113" t="s">
        <v>385</v>
      </c>
      <c r="U111" s="113" t="s">
        <v>385</v>
      </c>
      <c r="V111" s="113" t="s">
        <v>385</v>
      </c>
      <c r="W111" s="113" t="s">
        <v>385</v>
      </c>
      <c r="X111" s="113" t="s">
        <v>385</v>
      </c>
      <c r="Y111" s="113" t="s">
        <v>385</v>
      </c>
      <c r="Z111" s="113" t="s">
        <v>385</v>
      </c>
      <c r="AA111" s="113" t="s">
        <v>385</v>
      </c>
      <c r="AB111" s="113" t="s">
        <v>385</v>
      </c>
      <c r="AC111" s="113" t="s">
        <v>385</v>
      </c>
      <c r="AD111" s="113" t="s">
        <v>385</v>
      </c>
      <c r="AE111" s="111"/>
      <c r="AF111" s="114" t="s">
        <v>385</v>
      </c>
      <c r="AG111" s="114" t="s">
        <v>385</v>
      </c>
      <c r="AH111" s="114" t="s">
        <v>385</v>
      </c>
      <c r="AI111" s="114" t="s">
        <v>385</v>
      </c>
      <c r="AJ111" s="114" t="s">
        <v>385</v>
      </c>
      <c r="AK111" s="114">
        <v>3005191.6578507544</v>
      </c>
      <c r="AL111" s="122" t="s">
        <v>438</v>
      </c>
    </row>
    <row r="112" spans="1:38" ht="26.25" customHeight="1" thickBot="1" x14ac:dyDescent="0.25">
      <c r="A112" s="53" t="s">
        <v>235</v>
      </c>
      <c r="B112" s="53" t="s">
        <v>236</v>
      </c>
      <c r="C112" s="54" t="s">
        <v>237</v>
      </c>
      <c r="D112" s="55"/>
      <c r="E112" s="113">
        <v>5.0494307581546396</v>
      </c>
      <c r="F112" s="113" t="s">
        <v>385</v>
      </c>
      <c r="G112" s="113" t="s">
        <v>385</v>
      </c>
      <c r="H112" s="113">
        <v>10.54357494600387</v>
      </c>
      <c r="I112" s="113" t="s">
        <v>392</v>
      </c>
      <c r="J112" s="113" t="s">
        <v>392</v>
      </c>
      <c r="K112" s="113" t="s">
        <v>385</v>
      </c>
      <c r="L112" s="113" t="s">
        <v>385</v>
      </c>
      <c r="M112" s="113" t="s">
        <v>385</v>
      </c>
      <c r="N112" s="113" t="s">
        <v>385</v>
      </c>
      <c r="O112" s="113" t="s">
        <v>385</v>
      </c>
      <c r="P112" s="113" t="s">
        <v>385</v>
      </c>
      <c r="Q112" s="113" t="s">
        <v>385</v>
      </c>
      <c r="R112" s="113" t="s">
        <v>385</v>
      </c>
      <c r="S112" s="113" t="s">
        <v>385</v>
      </c>
      <c r="T112" s="113" t="s">
        <v>385</v>
      </c>
      <c r="U112" s="113" t="s">
        <v>385</v>
      </c>
      <c r="V112" s="113" t="s">
        <v>385</v>
      </c>
      <c r="W112" s="113" t="s">
        <v>385</v>
      </c>
      <c r="X112" s="113" t="s">
        <v>385</v>
      </c>
      <c r="Y112" s="113" t="s">
        <v>385</v>
      </c>
      <c r="Z112" s="113" t="s">
        <v>385</v>
      </c>
      <c r="AA112" s="113" t="s">
        <v>385</v>
      </c>
      <c r="AB112" s="113" t="s">
        <v>385</v>
      </c>
      <c r="AC112" s="113" t="s">
        <v>385</v>
      </c>
      <c r="AD112" s="113" t="s">
        <v>385</v>
      </c>
      <c r="AE112" s="111"/>
      <c r="AF112" s="114" t="s">
        <v>385</v>
      </c>
      <c r="AG112" s="114" t="s">
        <v>385</v>
      </c>
      <c r="AH112" s="114" t="s">
        <v>385</v>
      </c>
      <c r="AI112" s="114" t="s">
        <v>385</v>
      </c>
      <c r="AJ112" s="114" t="s">
        <v>385</v>
      </c>
      <c r="AK112" s="114">
        <v>126235768.953866</v>
      </c>
      <c r="AL112" s="122" t="s">
        <v>439</v>
      </c>
    </row>
    <row r="113" spans="1:38" ht="26.25" customHeight="1" thickBot="1" x14ac:dyDescent="0.25">
      <c r="A113" s="53" t="s">
        <v>235</v>
      </c>
      <c r="B113" s="68" t="s">
        <v>238</v>
      </c>
      <c r="C113" s="69" t="s">
        <v>239</v>
      </c>
      <c r="D113" s="55"/>
      <c r="E113" s="113">
        <v>1.5815503867371667</v>
      </c>
      <c r="F113" s="113" t="s">
        <v>401</v>
      </c>
      <c r="G113" s="113" t="s">
        <v>385</v>
      </c>
      <c r="H113" s="113">
        <v>9.2535291714687844</v>
      </c>
      <c r="I113" s="113" t="s">
        <v>385</v>
      </c>
      <c r="J113" s="113" t="s">
        <v>385</v>
      </c>
      <c r="K113" s="113" t="s">
        <v>385</v>
      </c>
      <c r="L113" s="113" t="s">
        <v>385</v>
      </c>
      <c r="M113" s="113" t="s">
        <v>385</v>
      </c>
      <c r="N113" s="113" t="s">
        <v>385</v>
      </c>
      <c r="O113" s="113" t="s">
        <v>385</v>
      </c>
      <c r="P113" s="113" t="s">
        <v>385</v>
      </c>
      <c r="Q113" s="113" t="s">
        <v>385</v>
      </c>
      <c r="R113" s="113" t="s">
        <v>385</v>
      </c>
      <c r="S113" s="113" t="s">
        <v>385</v>
      </c>
      <c r="T113" s="113" t="s">
        <v>385</v>
      </c>
      <c r="U113" s="113" t="s">
        <v>385</v>
      </c>
      <c r="V113" s="113" t="s">
        <v>385</v>
      </c>
      <c r="W113" s="113" t="s">
        <v>385</v>
      </c>
      <c r="X113" s="113" t="s">
        <v>385</v>
      </c>
      <c r="Y113" s="113" t="s">
        <v>385</v>
      </c>
      <c r="Z113" s="113" t="s">
        <v>385</v>
      </c>
      <c r="AA113" s="113" t="s">
        <v>385</v>
      </c>
      <c r="AB113" s="113" t="s">
        <v>385</v>
      </c>
      <c r="AC113" s="113" t="s">
        <v>385</v>
      </c>
      <c r="AD113" s="113" t="s">
        <v>385</v>
      </c>
      <c r="AE113" s="111"/>
      <c r="AF113" s="114" t="s">
        <v>385</v>
      </c>
      <c r="AG113" s="114" t="s">
        <v>385</v>
      </c>
      <c r="AH113" s="114" t="s">
        <v>385</v>
      </c>
      <c r="AI113" s="114" t="s">
        <v>385</v>
      </c>
      <c r="AJ113" s="114" t="s">
        <v>385</v>
      </c>
      <c r="AK113" s="114">
        <v>34822.169367572904</v>
      </c>
      <c r="AL113" s="122" t="s">
        <v>440</v>
      </c>
    </row>
    <row r="114" spans="1:38" ht="26.25" customHeight="1" thickBot="1" x14ac:dyDescent="0.25">
      <c r="A114" s="53" t="s">
        <v>235</v>
      </c>
      <c r="B114" s="68" t="s">
        <v>240</v>
      </c>
      <c r="C114" s="69" t="s">
        <v>357</v>
      </c>
      <c r="D114" s="55"/>
      <c r="E114" s="113">
        <v>1.5009279736000001E-3</v>
      </c>
      <c r="F114" s="113" t="s">
        <v>385</v>
      </c>
      <c r="G114" s="113" t="s">
        <v>385</v>
      </c>
      <c r="H114" s="113">
        <v>4.8780159141999999E-3</v>
      </c>
      <c r="I114" s="113" t="s">
        <v>385</v>
      </c>
      <c r="J114" s="113" t="s">
        <v>385</v>
      </c>
      <c r="K114" s="113" t="s">
        <v>385</v>
      </c>
      <c r="L114" s="113" t="s">
        <v>385</v>
      </c>
      <c r="M114" s="113" t="s">
        <v>385</v>
      </c>
      <c r="N114" s="113" t="s">
        <v>385</v>
      </c>
      <c r="O114" s="113" t="s">
        <v>385</v>
      </c>
      <c r="P114" s="113" t="s">
        <v>385</v>
      </c>
      <c r="Q114" s="113" t="s">
        <v>385</v>
      </c>
      <c r="R114" s="113" t="s">
        <v>385</v>
      </c>
      <c r="S114" s="113" t="s">
        <v>385</v>
      </c>
      <c r="T114" s="113" t="s">
        <v>385</v>
      </c>
      <c r="U114" s="113" t="s">
        <v>385</v>
      </c>
      <c r="V114" s="113" t="s">
        <v>385</v>
      </c>
      <c r="W114" s="113" t="s">
        <v>385</v>
      </c>
      <c r="X114" s="113" t="s">
        <v>385</v>
      </c>
      <c r="Y114" s="113" t="s">
        <v>385</v>
      </c>
      <c r="Z114" s="113" t="s">
        <v>385</v>
      </c>
      <c r="AA114" s="113" t="s">
        <v>385</v>
      </c>
      <c r="AB114" s="113" t="s">
        <v>385</v>
      </c>
      <c r="AC114" s="113" t="s">
        <v>385</v>
      </c>
      <c r="AD114" s="113" t="s">
        <v>385</v>
      </c>
      <c r="AE114" s="111"/>
      <c r="AF114" s="114" t="s">
        <v>385</v>
      </c>
      <c r="AG114" s="114" t="s">
        <v>385</v>
      </c>
      <c r="AH114" s="114" t="s">
        <v>385</v>
      </c>
      <c r="AI114" s="114" t="s">
        <v>385</v>
      </c>
      <c r="AJ114" s="114" t="s">
        <v>385</v>
      </c>
      <c r="AK114" s="114">
        <v>37523.199339999999</v>
      </c>
      <c r="AL114" s="122" t="s">
        <v>439</v>
      </c>
    </row>
    <row r="115" spans="1:38" ht="26.25" customHeight="1" thickBot="1" x14ac:dyDescent="0.25">
      <c r="A115" s="53" t="s">
        <v>235</v>
      </c>
      <c r="B115" s="68" t="s">
        <v>241</v>
      </c>
      <c r="C115" s="69" t="s">
        <v>242</v>
      </c>
      <c r="D115" s="55"/>
      <c r="E115" s="113">
        <v>0.16424229279999999</v>
      </c>
      <c r="F115" s="113" t="s">
        <v>385</v>
      </c>
      <c r="G115" s="113" t="s">
        <v>385</v>
      </c>
      <c r="H115" s="113">
        <v>0.32848458559999999</v>
      </c>
      <c r="I115" s="113" t="s">
        <v>385</v>
      </c>
      <c r="J115" s="113" t="s">
        <v>385</v>
      </c>
      <c r="K115" s="113" t="s">
        <v>385</v>
      </c>
      <c r="L115" s="113" t="s">
        <v>385</v>
      </c>
      <c r="M115" s="113" t="s">
        <v>385</v>
      </c>
      <c r="N115" s="113" t="s">
        <v>385</v>
      </c>
      <c r="O115" s="113" t="s">
        <v>385</v>
      </c>
      <c r="P115" s="113" t="s">
        <v>385</v>
      </c>
      <c r="Q115" s="113" t="s">
        <v>385</v>
      </c>
      <c r="R115" s="113" t="s">
        <v>385</v>
      </c>
      <c r="S115" s="113" t="s">
        <v>385</v>
      </c>
      <c r="T115" s="113" t="s">
        <v>385</v>
      </c>
      <c r="U115" s="113" t="s">
        <v>385</v>
      </c>
      <c r="V115" s="113" t="s">
        <v>385</v>
      </c>
      <c r="W115" s="113" t="s">
        <v>385</v>
      </c>
      <c r="X115" s="113" t="s">
        <v>385</v>
      </c>
      <c r="Y115" s="113" t="s">
        <v>385</v>
      </c>
      <c r="Z115" s="113" t="s">
        <v>385</v>
      </c>
      <c r="AA115" s="113" t="s">
        <v>385</v>
      </c>
      <c r="AB115" s="113" t="s">
        <v>385</v>
      </c>
      <c r="AC115" s="113" t="s">
        <v>385</v>
      </c>
      <c r="AD115" s="113" t="s">
        <v>385</v>
      </c>
      <c r="AE115" s="111"/>
      <c r="AF115" s="114" t="s">
        <v>385</v>
      </c>
      <c r="AG115" s="114" t="s">
        <v>385</v>
      </c>
      <c r="AH115" s="114" t="s">
        <v>385</v>
      </c>
      <c r="AI115" s="114" t="s">
        <v>385</v>
      </c>
      <c r="AJ115" s="114" t="s">
        <v>385</v>
      </c>
      <c r="AK115" s="114">
        <v>4106057.32</v>
      </c>
      <c r="AL115" s="122" t="s">
        <v>439</v>
      </c>
    </row>
    <row r="116" spans="1:38" ht="26.25" customHeight="1" thickBot="1" x14ac:dyDescent="0.25">
      <c r="A116" s="53" t="s">
        <v>235</v>
      </c>
      <c r="B116" s="53" t="s">
        <v>243</v>
      </c>
      <c r="C116" s="59" t="s">
        <v>379</v>
      </c>
      <c r="D116" s="55"/>
      <c r="E116" s="113">
        <v>1.532142721896175</v>
      </c>
      <c r="F116" s="113" t="s">
        <v>401</v>
      </c>
      <c r="G116" s="113" t="s">
        <v>385</v>
      </c>
      <c r="H116" s="113">
        <v>1.964024601041505</v>
      </c>
      <c r="I116" s="113" t="s">
        <v>385</v>
      </c>
      <c r="J116" s="113" t="s">
        <v>385</v>
      </c>
      <c r="K116" s="113" t="s">
        <v>385</v>
      </c>
      <c r="L116" s="113" t="s">
        <v>385</v>
      </c>
      <c r="M116" s="113" t="s">
        <v>385</v>
      </c>
      <c r="N116" s="113" t="s">
        <v>385</v>
      </c>
      <c r="O116" s="113" t="s">
        <v>385</v>
      </c>
      <c r="P116" s="113" t="s">
        <v>385</v>
      </c>
      <c r="Q116" s="113" t="s">
        <v>385</v>
      </c>
      <c r="R116" s="113" t="s">
        <v>385</v>
      </c>
      <c r="S116" s="113" t="s">
        <v>385</v>
      </c>
      <c r="T116" s="113" t="s">
        <v>385</v>
      </c>
      <c r="U116" s="113" t="s">
        <v>385</v>
      </c>
      <c r="V116" s="113" t="s">
        <v>385</v>
      </c>
      <c r="W116" s="113" t="s">
        <v>385</v>
      </c>
      <c r="X116" s="113" t="s">
        <v>385</v>
      </c>
      <c r="Y116" s="113" t="s">
        <v>385</v>
      </c>
      <c r="Z116" s="113" t="s">
        <v>385</v>
      </c>
      <c r="AA116" s="113" t="s">
        <v>385</v>
      </c>
      <c r="AB116" s="113" t="s">
        <v>385</v>
      </c>
      <c r="AC116" s="113" t="s">
        <v>385</v>
      </c>
      <c r="AD116" s="113" t="s">
        <v>385</v>
      </c>
      <c r="AE116" s="111"/>
      <c r="AF116" s="114" t="s">
        <v>385</v>
      </c>
      <c r="AG116" s="114" t="s">
        <v>385</v>
      </c>
      <c r="AH116" s="114" t="s">
        <v>385</v>
      </c>
      <c r="AI116" s="114" t="s">
        <v>385</v>
      </c>
      <c r="AJ116" s="114" t="s">
        <v>385</v>
      </c>
      <c r="AK116" s="114">
        <v>12257.270287358788</v>
      </c>
      <c r="AL116" s="122" t="s">
        <v>440</v>
      </c>
    </row>
    <row r="117" spans="1:38" ht="26.25" customHeight="1" thickBot="1" x14ac:dyDescent="0.25">
      <c r="A117" s="53" t="s">
        <v>235</v>
      </c>
      <c r="B117" s="53" t="s">
        <v>244</v>
      </c>
      <c r="C117" s="59" t="s">
        <v>245</v>
      </c>
      <c r="D117" s="55"/>
      <c r="E117" s="113" t="s">
        <v>385</v>
      </c>
      <c r="F117" s="113" t="s">
        <v>385</v>
      </c>
      <c r="G117" s="113" t="s">
        <v>385</v>
      </c>
      <c r="H117" s="113">
        <v>0.1976005681005662</v>
      </c>
      <c r="I117" s="113" t="s">
        <v>385</v>
      </c>
      <c r="J117" s="113" t="s">
        <v>385</v>
      </c>
      <c r="K117" s="113" t="s">
        <v>385</v>
      </c>
      <c r="L117" s="113" t="s">
        <v>385</v>
      </c>
      <c r="M117" s="113" t="s">
        <v>385</v>
      </c>
      <c r="N117" s="113" t="s">
        <v>385</v>
      </c>
      <c r="O117" s="113" t="s">
        <v>385</v>
      </c>
      <c r="P117" s="113" t="s">
        <v>385</v>
      </c>
      <c r="Q117" s="113" t="s">
        <v>385</v>
      </c>
      <c r="R117" s="113" t="s">
        <v>385</v>
      </c>
      <c r="S117" s="113" t="s">
        <v>385</v>
      </c>
      <c r="T117" s="113" t="s">
        <v>385</v>
      </c>
      <c r="U117" s="113" t="s">
        <v>385</v>
      </c>
      <c r="V117" s="113" t="s">
        <v>385</v>
      </c>
      <c r="W117" s="113" t="s">
        <v>385</v>
      </c>
      <c r="X117" s="113" t="s">
        <v>385</v>
      </c>
      <c r="Y117" s="113" t="s">
        <v>385</v>
      </c>
      <c r="Z117" s="113" t="s">
        <v>385</v>
      </c>
      <c r="AA117" s="113" t="s">
        <v>385</v>
      </c>
      <c r="AB117" s="113" t="s">
        <v>385</v>
      </c>
      <c r="AC117" s="113" t="s">
        <v>385</v>
      </c>
      <c r="AD117" s="113" t="s">
        <v>385</v>
      </c>
      <c r="AE117" s="111"/>
      <c r="AF117" s="114" t="s">
        <v>385</v>
      </c>
      <c r="AG117" s="114" t="s">
        <v>385</v>
      </c>
      <c r="AH117" s="114" t="s">
        <v>385</v>
      </c>
      <c r="AI117" s="114" t="s">
        <v>385</v>
      </c>
      <c r="AJ117" s="114" t="s">
        <v>385</v>
      </c>
      <c r="AK117" s="114">
        <v>44590735.433041945</v>
      </c>
      <c r="AL117" s="122" t="s">
        <v>439</v>
      </c>
    </row>
    <row r="118" spans="1:38" ht="26.25" customHeight="1" thickBot="1" x14ac:dyDescent="0.25">
      <c r="A118" s="53" t="s">
        <v>235</v>
      </c>
      <c r="B118" s="53" t="s">
        <v>246</v>
      </c>
      <c r="C118" s="59" t="s">
        <v>380</v>
      </c>
      <c r="D118" s="55"/>
      <c r="E118" s="113" t="s">
        <v>385</v>
      </c>
      <c r="F118" s="113" t="s">
        <v>385</v>
      </c>
      <c r="G118" s="113" t="s">
        <v>385</v>
      </c>
      <c r="H118" s="113" t="s">
        <v>392</v>
      </c>
      <c r="I118" s="113" t="s">
        <v>385</v>
      </c>
      <c r="J118" s="113" t="s">
        <v>385</v>
      </c>
      <c r="K118" s="113" t="s">
        <v>385</v>
      </c>
      <c r="L118" s="113" t="s">
        <v>385</v>
      </c>
      <c r="M118" s="113" t="s">
        <v>385</v>
      </c>
      <c r="N118" s="113" t="s">
        <v>385</v>
      </c>
      <c r="O118" s="113" t="s">
        <v>385</v>
      </c>
      <c r="P118" s="113" t="s">
        <v>385</v>
      </c>
      <c r="Q118" s="113" t="s">
        <v>385</v>
      </c>
      <c r="R118" s="113" t="s">
        <v>385</v>
      </c>
      <c r="S118" s="113" t="s">
        <v>385</v>
      </c>
      <c r="T118" s="113" t="s">
        <v>385</v>
      </c>
      <c r="U118" s="113" t="s">
        <v>385</v>
      </c>
      <c r="V118" s="113" t="s">
        <v>385</v>
      </c>
      <c r="W118" s="113" t="s">
        <v>385</v>
      </c>
      <c r="X118" s="113" t="s">
        <v>385</v>
      </c>
      <c r="Y118" s="113" t="s">
        <v>385</v>
      </c>
      <c r="Z118" s="113" t="s">
        <v>385</v>
      </c>
      <c r="AA118" s="113" t="s">
        <v>385</v>
      </c>
      <c r="AB118" s="113" t="s">
        <v>385</v>
      </c>
      <c r="AC118" s="113" t="s">
        <v>385</v>
      </c>
      <c r="AD118" s="113" t="s">
        <v>385</v>
      </c>
      <c r="AE118" s="111"/>
      <c r="AF118" s="114" t="s">
        <v>385</v>
      </c>
      <c r="AG118" s="114" t="s">
        <v>385</v>
      </c>
      <c r="AH118" s="114" t="s">
        <v>385</v>
      </c>
      <c r="AI118" s="114" t="s">
        <v>385</v>
      </c>
      <c r="AJ118" s="114" t="s">
        <v>385</v>
      </c>
      <c r="AK118" s="114" t="s">
        <v>385</v>
      </c>
      <c r="AL118" s="122" t="s">
        <v>385</v>
      </c>
    </row>
    <row r="119" spans="1:38" ht="26.25" customHeight="1" thickBot="1" x14ac:dyDescent="0.25">
      <c r="A119" s="53" t="s">
        <v>235</v>
      </c>
      <c r="B119" s="53" t="s">
        <v>247</v>
      </c>
      <c r="C119" s="54" t="s">
        <v>248</v>
      </c>
      <c r="D119" s="55"/>
      <c r="E119" s="113" t="s">
        <v>385</v>
      </c>
      <c r="F119" s="113" t="s">
        <v>385</v>
      </c>
      <c r="G119" s="113" t="s">
        <v>385</v>
      </c>
      <c r="H119" s="113" t="s">
        <v>385</v>
      </c>
      <c r="I119" s="113">
        <v>0.19888763978199997</v>
      </c>
      <c r="J119" s="113">
        <v>3.5758027793710001</v>
      </c>
      <c r="K119" s="113">
        <v>2.9934496800000003</v>
      </c>
      <c r="L119" s="113" t="s">
        <v>385</v>
      </c>
      <c r="M119" s="113" t="s">
        <v>385</v>
      </c>
      <c r="N119" s="113" t="s">
        <v>385</v>
      </c>
      <c r="O119" s="113" t="s">
        <v>385</v>
      </c>
      <c r="P119" s="113" t="s">
        <v>385</v>
      </c>
      <c r="Q119" s="113" t="s">
        <v>385</v>
      </c>
      <c r="R119" s="113" t="s">
        <v>385</v>
      </c>
      <c r="S119" s="113" t="s">
        <v>385</v>
      </c>
      <c r="T119" s="113" t="s">
        <v>385</v>
      </c>
      <c r="U119" s="113" t="s">
        <v>385</v>
      </c>
      <c r="V119" s="113" t="s">
        <v>385</v>
      </c>
      <c r="W119" s="113" t="s">
        <v>385</v>
      </c>
      <c r="X119" s="113" t="s">
        <v>385</v>
      </c>
      <c r="Y119" s="113" t="s">
        <v>385</v>
      </c>
      <c r="Z119" s="113" t="s">
        <v>385</v>
      </c>
      <c r="AA119" s="113" t="s">
        <v>385</v>
      </c>
      <c r="AB119" s="113" t="s">
        <v>385</v>
      </c>
      <c r="AC119" s="113" t="s">
        <v>385</v>
      </c>
      <c r="AD119" s="113" t="s">
        <v>385</v>
      </c>
      <c r="AE119" s="111"/>
      <c r="AF119" s="114" t="s">
        <v>385</v>
      </c>
      <c r="AG119" s="114" t="s">
        <v>385</v>
      </c>
      <c r="AH119" s="114" t="s">
        <v>385</v>
      </c>
      <c r="AI119" s="114" t="s">
        <v>385</v>
      </c>
      <c r="AJ119" s="114" t="s">
        <v>385</v>
      </c>
      <c r="AK119" s="114">
        <v>1918878.0000000002</v>
      </c>
      <c r="AL119" s="122" t="s">
        <v>441</v>
      </c>
    </row>
    <row r="120" spans="1:38" ht="26.25" customHeight="1" thickBot="1" x14ac:dyDescent="0.25">
      <c r="A120" s="53" t="s">
        <v>235</v>
      </c>
      <c r="B120" s="53" t="s">
        <v>249</v>
      </c>
      <c r="C120" s="54" t="s">
        <v>250</v>
      </c>
      <c r="D120" s="55"/>
      <c r="E120" s="113" t="s">
        <v>385</v>
      </c>
      <c r="F120" s="113" t="s">
        <v>385</v>
      </c>
      <c r="G120" s="113" t="s">
        <v>385</v>
      </c>
      <c r="H120" s="113" t="s">
        <v>385</v>
      </c>
      <c r="I120" s="113" t="s">
        <v>385</v>
      </c>
      <c r="J120" s="113" t="s">
        <v>385</v>
      </c>
      <c r="K120" s="113" t="s">
        <v>385</v>
      </c>
      <c r="L120" s="113" t="s">
        <v>385</v>
      </c>
      <c r="M120" s="113" t="s">
        <v>385</v>
      </c>
      <c r="N120" s="113" t="s">
        <v>385</v>
      </c>
      <c r="O120" s="113" t="s">
        <v>385</v>
      </c>
      <c r="P120" s="113" t="s">
        <v>385</v>
      </c>
      <c r="Q120" s="113" t="s">
        <v>385</v>
      </c>
      <c r="R120" s="113" t="s">
        <v>385</v>
      </c>
      <c r="S120" s="113" t="s">
        <v>385</v>
      </c>
      <c r="T120" s="113" t="s">
        <v>385</v>
      </c>
      <c r="U120" s="113" t="s">
        <v>385</v>
      </c>
      <c r="V120" s="113" t="s">
        <v>385</v>
      </c>
      <c r="W120" s="113" t="s">
        <v>385</v>
      </c>
      <c r="X120" s="113" t="s">
        <v>385</v>
      </c>
      <c r="Y120" s="113" t="s">
        <v>385</v>
      </c>
      <c r="Z120" s="113" t="s">
        <v>385</v>
      </c>
      <c r="AA120" s="113" t="s">
        <v>385</v>
      </c>
      <c r="AB120" s="113" t="s">
        <v>385</v>
      </c>
      <c r="AC120" s="113" t="s">
        <v>385</v>
      </c>
      <c r="AD120" s="113" t="s">
        <v>385</v>
      </c>
      <c r="AE120" s="111"/>
      <c r="AF120" s="114" t="s">
        <v>385</v>
      </c>
      <c r="AG120" s="114" t="s">
        <v>385</v>
      </c>
      <c r="AH120" s="114" t="s">
        <v>385</v>
      </c>
      <c r="AI120" s="114" t="s">
        <v>385</v>
      </c>
      <c r="AJ120" s="114" t="s">
        <v>385</v>
      </c>
      <c r="AK120" s="114" t="s">
        <v>385</v>
      </c>
      <c r="AL120" s="122" t="s">
        <v>385</v>
      </c>
    </row>
    <row r="121" spans="1:38" ht="26.25" customHeight="1" thickBot="1" x14ac:dyDescent="0.25">
      <c r="A121" s="53" t="s">
        <v>235</v>
      </c>
      <c r="B121" s="53" t="s">
        <v>251</v>
      </c>
      <c r="C121" s="59" t="s">
        <v>252</v>
      </c>
      <c r="D121" s="56"/>
      <c r="E121" s="113" t="s">
        <v>385</v>
      </c>
      <c r="F121" s="113">
        <v>0.69580277731149709</v>
      </c>
      <c r="G121" s="113" t="s">
        <v>385</v>
      </c>
      <c r="H121" s="113" t="s">
        <v>392</v>
      </c>
      <c r="I121" s="113" t="s">
        <v>385</v>
      </c>
      <c r="J121" s="113" t="s">
        <v>385</v>
      </c>
      <c r="K121" s="113" t="s">
        <v>385</v>
      </c>
      <c r="L121" s="113" t="s">
        <v>385</v>
      </c>
      <c r="M121" s="113" t="s">
        <v>385</v>
      </c>
      <c r="N121" s="113" t="s">
        <v>385</v>
      </c>
      <c r="O121" s="113" t="s">
        <v>385</v>
      </c>
      <c r="P121" s="113" t="s">
        <v>385</v>
      </c>
      <c r="Q121" s="113" t="s">
        <v>385</v>
      </c>
      <c r="R121" s="113" t="s">
        <v>385</v>
      </c>
      <c r="S121" s="113" t="s">
        <v>385</v>
      </c>
      <c r="T121" s="113" t="s">
        <v>385</v>
      </c>
      <c r="U121" s="113" t="s">
        <v>385</v>
      </c>
      <c r="V121" s="113" t="s">
        <v>385</v>
      </c>
      <c r="W121" s="113" t="s">
        <v>385</v>
      </c>
      <c r="X121" s="113" t="s">
        <v>385</v>
      </c>
      <c r="Y121" s="113" t="s">
        <v>385</v>
      </c>
      <c r="Z121" s="113" t="s">
        <v>385</v>
      </c>
      <c r="AA121" s="113" t="s">
        <v>385</v>
      </c>
      <c r="AB121" s="113" t="s">
        <v>385</v>
      </c>
      <c r="AC121" s="113" t="s">
        <v>385</v>
      </c>
      <c r="AD121" s="113" t="s">
        <v>385</v>
      </c>
      <c r="AE121" s="111"/>
      <c r="AF121" s="114" t="s">
        <v>385</v>
      </c>
      <c r="AG121" s="114" t="s">
        <v>385</v>
      </c>
      <c r="AH121" s="114" t="s">
        <v>385</v>
      </c>
      <c r="AI121" s="114" t="s">
        <v>385</v>
      </c>
      <c r="AJ121" s="114" t="s">
        <v>385</v>
      </c>
      <c r="AK121" s="114">
        <v>1918878</v>
      </c>
      <c r="AL121" s="122" t="s">
        <v>441</v>
      </c>
    </row>
    <row r="122" spans="1:38" ht="26.25" customHeight="1" thickBot="1" x14ac:dyDescent="0.25">
      <c r="A122" s="53" t="s">
        <v>235</v>
      </c>
      <c r="B122" s="68" t="s">
        <v>254</v>
      </c>
      <c r="C122" s="69" t="s">
        <v>255</v>
      </c>
      <c r="D122" s="55"/>
      <c r="E122" s="113" t="s">
        <v>385</v>
      </c>
      <c r="F122" s="113" t="s">
        <v>385</v>
      </c>
      <c r="G122" s="113" t="s">
        <v>385</v>
      </c>
      <c r="H122" s="113" t="s">
        <v>385</v>
      </c>
      <c r="I122" s="113" t="s">
        <v>385</v>
      </c>
      <c r="J122" s="113" t="s">
        <v>385</v>
      </c>
      <c r="K122" s="113" t="s">
        <v>385</v>
      </c>
      <c r="L122" s="113" t="s">
        <v>385</v>
      </c>
      <c r="M122" s="113" t="s">
        <v>385</v>
      </c>
      <c r="N122" s="113" t="s">
        <v>385</v>
      </c>
      <c r="O122" s="113" t="s">
        <v>385</v>
      </c>
      <c r="P122" s="113" t="s">
        <v>385</v>
      </c>
      <c r="Q122" s="113" t="s">
        <v>385</v>
      </c>
      <c r="R122" s="113" t="s">
        <v>385</v>
      </c>
      <c r="S122" s="113" t="s">
        <v>385</v>
      </c>
      <c r="T122" s="113" t="s">
        <v>385</v>
      </c>
      <c r="U122" s="113" t="s">
        <v>385</v>
      </c>
      <c r="V122" s="113" t="s">
        <v>385</v>
      </c>
      <c r="W122" s="113" t="s">
        <v>385</v>
      </c>
      <c r="X122" s="113" t="s">
        <v>385</v>
      </c>
      <c r="Y122" s="113" t="s">
        <v>385</v>
      </c>
      <c r="Z122" s="113" t="s">
        <v>385</v>
      </c>
      <c r="AA122" s="113" t="s">
        <v>385</v>
      </c>
      <c r="AB122" s="113" t="s">
        <v>385</v>
      </c>
      <c r="AC122" s="113">
        <v>4.7395000000000007E-2</v>
      </c>
      <c r="AD122" s="113" t="s">
        <v>385</v>
      </c>
      <c r="AE122" s="111"/>
      <c r="AF122" s="114" t="s">
        <v>385</v>
      </c>
      <c r="AG122" s="114" t="s">
        <v>385</v>
      </c>
      <c r="AH122" s="114" t="s">
        <v>385</v>
      </c>
      <c r="AI122" s="114" t="s">
        <v>385</v>
      </c>
      <c r="AJ122" s="114" t="s">
        <v>385</v>
      </c>
      <c r="AK122" s="114">
        <v>18958</v>
      </c>
      <c r="AL122" s="122" t="s">
        <v>48</v>
      </c>
    </row>
    <row r="123" spans="1:38" ht="26.25" customHeight="1" thickBot="1" x14ac:dyDescent="0.25">
      <c r="A123" s="53" t="s">
        <v>235</v>
      </c>
      <c r="B123" s="53" t="s">
        <v>256</v>
      </c>
      <c r="C123" s="54" t="s">
        <v>257</v>
      </c>
      <c r="D123" s="55"/>
      <c r="E123" s="113" t="s">
        <v>392</v>
      </c>
      <c r="F123" s="113" t="s">
        <v>392</v>
      </c>
      <c r="G123" s="113" t="s">
        <v>392</v>
      </c>
      <c r="H123" s="113" t="s">
        <v>392</v>
      </c>
      <c r="I123" s="113" t="s">
        <v>392</v>
      </c>
      <c r="J123" s="113" t="s">
        <v>392</v>
      </c>
      <c r="K123" s="113" t="s">
        <v>392</v>
      </c>
      <c r="L123" s="113" t="s">
        <v>392</v>
      </c>
      <c r="M123" s="113" t="s">
        <v>392</v>
      </c>
      <c r="N123" s="113" t="s">
        <v>392</v>
      </c>
      <c r="O123" s="113" t="s">
        <v>392</v>
      </c>
      <c r="P123" s="113" t="s">
        <v>392</v>
      </c>
      <c r="Q123" s="113" t="s">
        <v>392</v>
      </c>
      <c r="R123" s="113" t="s">
        <v>392</v>
      </c>
      <c r="S123" s="113" t="s">
        <v>392</v>
      </c>
      <c r="T123" s="113" t="s">
        <v>392</v>
      </c>
      <c r="U123" s="113" t="s">
        <v>392</v>
      </c>
      <c r="V123" s="113" t="s">
        <v>392</v>
      </c>
      <c r="W123" s="113" t="s">
        <v>392</v>
      </c>
      <c r="X123" s="113" t="s">
        <v>392</v>
      </c>
      <c r="Y123" s="113" t="s">
        <v>392</v>
      </c>
      <c r="Z123" s="113" t="s">
        <v>392</v>
      </c>
      <c r="AA123" s="113" t="s">
        <v>392</v>
      </c>
      <c r="AB123" s="113" t="s">
        <v>392</v>
      </c>
      <c r="AC123" s="113" t="s">
        <v>392</v>
      </c>
      <c r="AD123" s="113" t="s">
        <v>392</v>
      </c>
      <c r="AE123" s="111"/>
      <c r="AF123" s="114" t="s">
        <v>385</v>
      </c>
      <c r="AG123" s="114" t="s">
        <v>385</v>
      </c>
      <c r="AH123" s="114" t="s">
        <v>385</v>
      </c>
      <c r="AI123" s="114" t="s">
        <v>385</v>
      </c>
      <c r="AJ123" s="114" t="s">
        <v>385</v>
      </c>
      <c r="AK123" s="114" t="s">
        <v>392</v>
      </c>
      <c r="AL123" s="122" t="s">
        <v>392</v>
      </c>
    </row>
    <row r="124" spans="1:38" ht="26.25" customHeight="1" thickBot="1" x14ac:dyDescent="0.25">
      <c r="A124" s="53" t="s">
        <v>235</v>
      </c>
      <c r="B124" s="70" t="s">
        <v>258</v>
      </c>
      <c r="C124" s="54" t="s">
        <v>259</v>
      </c>
      <c r="D124" s="55"/>
      <c r="E124" s="113" t="s">
        <v>385</v>
      </c>
      <c r="F124" s="113" t="s">
        <v>385</v>
      </c>
      <c r="G124" s="113" t="s">
        <v>385</v>
      </c>
      <c r="H124" s="113" t="s">
        <v>385</v>
      </c>
      <c r="I124" s="113" t="s">
        <v>385</v>
      </c>
      <c r="J124" s="113" t="s">
        <v>385</v>
      </c>
      <c r="K124" s="113" t="s">
        <v>385</v>
      </c>
      <c r="L124" s="113" t="s">
        <v>385</v>
      </c>
      <c r="M124" s="113" t="s">
        <v>385</v>
      </c>
      <c r="N124" s="113" t="s">
        <v>385</v>
      </c>
      <c r="O124" s="113" t="s">
        <v>385</v>
      </c>
      <c r="P124" s="113" t="s">
        <v>385</v>
      </c>
      <c r="Q124" s="113" t="s">
        <v>385</v>
      </c>
      <c r="R124" s="113" t="s">
        <v>385</v>
      </c>
      <c r="S124" s="113" t="s">
        <v>385</v>
      </c>
      <c r="T124" s="113" t="s">
        <v>385</v>
      </c>
      <c r="U124" s="113" t="s">
        <v>385</v>
      </c>
      <c r="V124" s="113" t="s">
        <v>385</v>
      </c>
      <c r="W124" s="113" t="s">
        <v>385</v>
      </c>
      <c r="X124" s="113" t="s">
        <v>385</v>
      </c>
      <c r="Y124" s="113" t="s">
        <v>385</v>
      </c>
      <c r="Z124" s="113" t="s">
        <v>385</v>
      </c>
      <c r="AA124" s="113" t="s">
        <v>385</v>
      </c>
      <c r="AB124" s="113" t="s">
        <v>385</v>
      </c>
      <c r="AC124" s="113" t="s">
        <v>385</v>
      </c>
      <c r="AD124" s="113" t="s">
        <v>385</v>
      </c>
      <c r="AE124" s="111"/>
      <c r="AF124" s="114" t="s">
        <v>385</v>
      </c>
      <c r="AG124" s="114" t="s">
        <v>385</v>
      </c>
      <c r="AH124" s="114" t="s">
        <v>385</v>
      </c>
      <c r="AI124" s="114" t="s">
        <v>385</v>
      </c>
      <c r="AJ124" s="114" t="s">
        <v>385</v>
      </c>
      <c r="AK124" s="114" t="s">
        <v>385</v>
      </c>
      <c r="AL124" s="122" t="s">
        <v>385</v>
      </c>
    </row>
    <row r="125" spans="1:38" ht="26.25" customHeight="1" thickBot="1" x14ac:dyDescent="0.25">
      <c r="A125" s="53" t="s">
        <v>260</v>
      </c>
      <c r="B125" s="53" t="s">
        <v>261</v>
      </c>
      <c r="C125" s="54" t="s">
        <v>262</v>
      </c>
      <c r="D125" s="55"/>
      <c r="E125" s="110" t="s">
        <v>385</v>
      </c>
      <c r="F125" s="110">
        <v>0.16247233224905619</v>
      </c>
      <c r="G125" s="110" t="s">
        <v>385</v>
      </c>
      <c r="H125" s="110" t="s">
        <v>396</v>
      </c>
      <c r="I125" s="110">
        <v>4.5368994000000002E-5</v>
      </c>
      <c r="J125" s="110">
        <v>3.0108514200000001E-4</v>
      </c>
      <c r="K125" s="110">
        <v>6.36540734E-4</v>
      </c>
      <c r="L125" s="110" t="s">
        <v>385</v>
      </c>
      <c r="M125" s="110" t="s">
        <v>385</v>
      </c>
      <c r="N125" s="110" t="s">
        <v>385</v>
      </c>
      <c r="O125" s="110" t="s">
        <v>385</v>
      </c>
      <c r="P125" s="110" t="s">
        <v>385</v>
      </c>
      <c r="Q125" s="110" t="s">
        <v>385</v>
      </c>
      <c r="R125" s="110" t="s">
        <v>385</v>
      </c>
      <c r="S125" s="110" t="s">
        <v>385</v>
      </c>
      <c r="T125" s="110" t="s">
        <v>385</v>
      </c>
      <c r="U125" s="110" t="s">
        <v>385</v>
      </c>
      <c r="V125" s="110" t="s">
        <v>385</v>
      </c>
      <c r="W125" s="110" t="s">
        <v>385</v>
      </c>
      <c r="X125" s="110" t="s">
        <v>385</v>
      </c>
      <c r="Y125" s="110" t="s">
        <v>385</v>
      </c>
      <c r="Z125" s="110" t="s">
        <v>385</v>
      </c>
      <c r="AA125" s="110" t="s">
        <v>385</v>
      </c>
      <c r="AB125" s="110" t="s">
        <v>385</v>
      </c>
      <c r="AC125" s="110" t="s">
        <v>385</v>
      </c>
      <c r="AD125" s="110" t="s">
        <v>385</v>
      </c>
      <c r="AE125" s="111"/>
      <c r="AF125" s="112" t="s">
        <v>385</v>
      </c>
      <c r="AG125" s="112" t="s">
        <v>385</v>
      </c>
      <c r="AH125" s="112" t="s">
        <v>385</v>
      </c>
      <c r="AI125" s="112" t="s">
        <v>385</v>
      </c>
      <c r="AJ125" s="112" t="s">
        <v>385</v>
      </c>
      <c r="AK125" s="112">
        <v>1374.818</v>
      </c>
      <c r="AL125" s="121" t="s">
        <v>442</v>
      </c>
    </row>
    <row r="126" spans="1:38" ht="26.25" customHeight="1" thickBot="1" x14ac:dyDescent="0.25">
      <c r="A126" s="53" t="s">
        <v>260</v>
      </c>
      <c r="B126" s="53" t="s">
        <v>263</v>
      </c>
      <c r="C126" s="54" t="s">
        <v>264</v>
      </c>
      <c r="D126" s="55"/>
      <c r="E126" s="110" t="s">
        <v>396</v>
      </c>
      <c r="F126" s="110" t="s">
        <v>396</v>
      </c>
      <c r="G126" s="110" t="s">
        <v>385</v>
      </c>
      <c r="H126" s="110">
        <v>0.61098754200000005</v>
      </c>
      <c r="I126" s="110" t="s">
        <v>396</v>
      </c>
      <c r="J126" s="110" t="s">
        <v>396</v>
      </c>
      <c r="K126" s="110" t="s">
        <v>396</v>
      </c>
      <c r="L126" s="110" t="s">
        <v>396</v>
      </c>
      <c r="M126" s="110">
        <v>0.51841367199999999</v>
      </c>
      <c r="N126" s="110" t="s">
        <v>385</v>
      </c>
      <c r="O126" s="110" t="s">
        <v>385</v>
      </c>
      <c r="P126" s="110" t="s">
        <v>385</v>
      </c>
      <c r="Q126" s="110" t="s">
        <v>385</v>
      </c>
      <c r="R126" s="110" t="s">
        <v>385</v>
      </c>
      <c r="S126" s="110" t="s">
        <v>385</v>
      </c>
      <c r="T126" s="110" t="s">
        <v>385</v>
      </c>
      <c r="U126" s="110" t="s">
        <v>385</v>
      </c>
      <c r="V126" s="110" t="s">
        <v>385</v>
      </c>
      <c r="W126" s="110" t="s">
        <v>385</v>
      </c>
      <c r="X126" s="110" t="s">
        <v>385</v>
      </c>
      <c r="Y126" s="110" t="s">
        <v>385</v>
      </c>
      <c r="Z126" s="110" t="s">
        <v>385</v>
      </c>
      <c r="AA126" s="110" t="s">
        <v>385</v>
      </c>
      <c r="AB126" s="110" t="s">
        <v>385</v>
      </c>
      <c r="AC126" s="110" t="s">
        <v>385</v>
      </c>
      <c r="AD126" s="110" t="s">
        <v>385</v>
      </c>
      <c r="AE126" s="111"/>
      <c r="AF126" s="112" t="s">
        <v>385</v>
      </c>
      <c r="AG126" s="112" t="s">
        <v>385</v>
      </c>
      <c r="AH126" s="112" t="s">
        <v>385</v>
      </c>
      <c r="AI126" s="112" t="s">
        <v>385</v>
      </c>
      <c r="AJ126" s="112" t="s">
        <v>385</v>
      </c>
      <c r="AK126" s="112">
        <v>925.73869999999999</v>
      </c>
      <c r="AL126" s="121" t="s">
        <v>443</v>
      </c>
    </row>
    <row r="127" spans="1:38" ht="26.25" customHeight="1" thickBot="1" x14ac:dyDescent="0.25">
      <c r="A127" s="53" t="s">
        <v>260</v>
      </c>
      <c r="B127" s="53" t="s">
        <v>265</v>
      </c>
      <c r="C127" s="54" t="s">
        <v>266</v>
      </c>
      <c r="D127" s="55"/>
      <c r="E127" s="110" t="s">
        <v>396</v>
      </c>
      <c r="F127" s="110" t="s">
        <v>396</v>
      </c>
      <c r="G127" s="110" t="s">
        <v>396</v>
      </c>
      <c r="H127" s="110">
        <v>1.9996662943369288</v>
      </c>
      <c r="I127" s="110" t="s">
        <v>396</v>
      </c>
      <c r="J127" s="110" t="s">
        <v>396</v>
      </c>
      <c r="K127" s="110" t="s">
        <v>396</v>
      </c>
      <c r="L127" s="110" t="s">
        <v>396</v>
      </c>
      <c r="M127" s="110" t="s">
        <v>396</v>
      </c>
      <c r="N127" s="110" t="s">
        <v>396</v>
      </c>
      <c r="O127" s="110" t="s">
        <v>396</v>
      </c>
      <c r="P127" s="110" t="s">
        <v>396</v>
      </c>
      <c r="Q127" s="110" t="s">
        <v>385</v>
      </c>
      <c r="R127" s="110" t="s">
        <v>396</v>
      </c>
      <c r="S127" s="110" t="s">
        <v>385</v>
      </c>
      <c r="T127" s="110" t="s">
        <v>385</v>
      </c>
      <c r="U127" s="110" t="s">
        <v>385</v>
      </c>
      <c r="V127" s="110" t="s">
        <v>396</v>
      </c>
      <c r="W127" s="110" t="s">
        <v>396</v>
      </c>
      <c r="X127" s="110" t="s">
        <v>396</v>
      </c>
      <c r="Y127" s="110" t="s">
        <v>396</v>
      </c>
      <c r="Z127" s="110" t="s">
        <v>396</v>
      </c>
      <c r="AA127" s="110" t="s">
        <v>396</v>
      </c>
      <c r="AB127" s="110" t="s">
        <v>396</v>
      </c>
      <c r="AC127" s="110" t="s">
        <v>396</v>
      </c>
      <c r="AD127" s="110" t="s">
        <v>396</v>
      </c>
      <c r="AE127" s="111"/>
      <c r="AF127" s="112" t="s">
        <v>385</v>
      </c>
      <c r="AG127" s="112" t="s">
        <v>385</v>
      </c>
      <c r="AH127" s="112" t="s">
        <v>385</v>
      </c>
      <c r="AI127" s="112" t="s">
        <v>385</v>
      </c>
      <c r="AJ127" s="112" t="s">
        <v>385</v>
      </c>
      <c r="AK127" s="112">
        <v>1829.76000789</v>
      </c>
      <c r="AL127" s="121" t="s">
        <v>444</v>
      </c>
    </row>
    <row r="128" spans="1:38" ht="26.25" customHeight="1" thickBot="1" x14ac:dyDescent="0.25">
      <c r="A128" s="53" t="s">
        <v>260</v>
      </c>
      <c r="B128" s="57" t="s">
        <v>267</v>
      </c>
      <c r="C128" s="59" t="s">
        <v>268</v>
      </c>
      <c r="D128" s="55"/>
      <c r="E128" s="110" t="s">
        <v>392</v>
      </c>
      <c r="F128" s="110" t="s">
        <v>392</v>
      </c>
      <c r="G128" s="110" t="s">
        <v>392</v>
      </c>
      <c r="H128" s="110" t="s">
        <v>392</v>
      </c>
      <c r="I128" s="110" t="s">
        <v>392</v>
      </c>
      <c r="J128" s="110" t="s">
        <v>392</v>
      </c>
      <c r="K128" s="110" t="s">
        <v>392</v>
      </c>
      <c r="L128" s="110" t="s">
        <v>392</v>
      </c>
      <c r="M128" s="110" t="s">
        <v>392</v>
      </c>
      <c r="N128" s="110" t="s">
        <v>392</v>
      </c>
      <c r="O128" s="110" t="s">
        <v>392</v>
      </c>
      <c r="P128" s="110" t="s">
        <v>392</v>
      </c>
      <c r="Q128" s="110" t="s">
        <v>392</v>
      </c>
      <c r="R128" s="110" t="s">
        <v>392</v>
      </c>
      <c r="S128" s="110" t="s">
        <v>392</v>
      </c>
      <c r="T128" s="110" t="s">
        <v>392</v>
      </c>
      <c r="U128" s="110" t="s">
        <v>392</v>
      </c>
      <c r="V128" s="110" t="s">
        <v>392</v>
      </c>
      <c r="W128" s="110" t="s">
        <v>392</v>
      </c>
      <c r="X128" s="110" t="s">
        <v>392</v>
      </c>
      <c r="Y128" s="110" t="s">
        <v>392</v>
      </c>
      <c r="Z128" s="110" t="s">
        <v>392</v>
      </c>
      <c r="AA128" s="110" t="s">
        <v>392</v>
      </c>
      <c r="AB128" s="110" t="s">
        <v>392</v>
      </c>
      <c r="AC128" s="110" t="s">
        <v>392</v>
      </c>
      <c r="AD128" s="110" t="s">
        <v>392</v>
      </c>
      <c r="AE128" s="111"/>
      <c r="AF128" s="112" t="s">
        <v>392</v>
      </c>
      <c r="AG128" s="112" t="s">
        <v>392</v>
      </c>
      <c r="AH128" s="112" t="s">
        <v>392</v>
      </c>
      <c r="AI128" s="112" t="s">
        <v>392</v>
      </c>
      <c r="AJ128" s="112" t="s">
        <v>392</v>
      </c>
      <c r="AK128" s="112" t="s">
        <v>392</v>
      </c>
      <c r="AL128" s="121" t="s">
        <v>394</v>
      </c>
    </row>
    <row r="129" spans="1:38" ht="26.25" customHeight="1" thickBot="1" x14ac:dyDescent="0.25">
      <c r="A129" s="53" t="s">
        <v>260</v>
      </c>
      <c r="B129" s="57" t="s">
        <v>270</v>
      </c>
      <c r="C129" s="65" t="s">
        <v>271</v>
      </c>
      <c r="D129" s="55"/>
      <c r="E129" s="110">
        <v>3.7387800000000007E-4</v>
      </c>
      <c r="F129" s="110">
        <v>4.1542E-6</v>
      </c>
      <c r="G129" s="110">
        <v>3.5310700000000002E-4</v>
      </c>
      <c r="H129" s="110" t="s">
        <v>396</v>
      </c>
      <c r="I129" s="110">
        <v>1.910932E-3</v>
      </c>
      <c r="J129" s="110">
        <v>2.8456269999999999E-3</v>
      </c>
      <c r="K129" s="110">
        <v>3.8010930000000002E-3</v>
      </c>
      <c r="L129" s="110">
        <v>6.6882620000000004E-5</v>
      </c>
      <c r="M129" s="110">
        <v>1.4539699999999999E-4</v>
      </c>
      <c r="N129" s="110">
        <v>2.1601840000000001E-2</v>
      </c>
      <c r="O129" s="110">
        <v>7.0621400000000004E-4</v>
      </c>
      <c r="P129" s="110">
        <v>5.8158799999999996E-4</v>
      </c>
      <c r="Q129" s="110">
        <v>4.4449940000000003E-4</v>
      </c>
      <c r="R129" s="110">
        <v>3.8426349999999998E-5</v>
      </c>
      <c r="S129" s="110">
        <v>1.931703E-5</v>
      </c>
      <c r="T129" s="110">
        <v>2.49252E-5</v>
      </c>
      <c r="U129" s="110" t="s">
        <v>396</v>
      </c>
      <c r="V129" s="110">
        <v>1.8693900000000003E-4</v>
      </c>
      <c r="W129" s="110">
        <v>0.72698499999999999</v>
      </c>
      <c r="X129" s="110">
        <v>8.7238200000000004E-7</v>
      </c>
      <c r="Y129" s="110">
        <v>6.6467200000000004E-7</v>
      </c>
      <c r="Z129" s="110">
        <v>6.4390100000000002E-7</v>
      </c>
      <c r="AA129" s="110" t="s">
        <v>396</v>
      </c>
      <c r="AB129" s="110">
        <v>2.1809549999999998E-6</v>
      </c>
      <c r="AC129" s="110">
        <v>4.1542E-4</v>
      </c>
      <c r="AD129" s="110">
        <v>1.1008630000000001E-3</v>
      </c>
      <c r="AE129" s="111"/>
      <c r="AF129" s="112" t="s">
        <v>385</v>
      </c>
      <c r="AG129" s="112" t="s">
        <v>385</v>
      </c>
      <c r="AH129" s="112" t="s">
        <v>385</v>
      </c>
      <c r="AI129" s="112" t="s">
        <v>385</v>
      </c>
      <c r="AJ129" s="112" t="s">
        <v>385</v>
      </c>
      <c r="AK129" s="112">
        <v>0.20771000000000001</v>
      </c>
      <c r="AL129" s="121" t="s">
        <v>394</v>
      </c>
    </row>
    <row r="130" spans="1:38" ht="26.25" customHeight="1" thickBot="1" x14ac:dyDescent="0.25">
      <c r="A130" s="53" t="s">
        <v>260</v>
      </c>
      <c r="B130" s="57" t="s">
        <v>272</v>
      </c>
      <c r="C130" s="71" t="s">
        <v>273</v>
      </c>
      <c r="D130" s="55"/>
      <c r="E130" s="110">
        <v>6.4587800000000008E-3</v>
      </c>
      <c r="F130" s="110">
        <v>2.1701500799999997E-3</v>
      </c>
      <c r="G130" s="110">
        <v>2.0318759999999998E-2</v>
      </c>
      <c r="H130" s="110" t="s">
        <v>396</v>
      </c>
      <c r="I130" s="110">
        <v>1.4209316000000014E-5</v>
      </c>
      <c r="J130" s="110">
        <v>4.2369596800000038E-5</v>
      </c>
      <c r="K130" s="110">
        <v>4.0302787200000039E-4</v>
      </c>
      <c r="L130" s="110">
        <v>4.973260600000005E-7</v>
      </c>
      <c r="M130" s="110">
        <v>4.0044436000000003E-2</v>
      </c>
      <c r="N130" s="110">
        <v>0.1291756</v>
      </c>
      <c r="O130" s="110">
        <v>4.1336192000000001E-2</v>
      </c>
      <c r="P130" s="110">
        <v>5.9420775999999998E-3</v>
      </c>
      <c r="Q130" s="110">
        <v>1.2142506400000003E-2</v>
      </c>
      <c r="R130" s="110">
        <v>3.6169168000000008E-2</v>
      </c>
      <c r="S130" s="110">
        <v>0.10334048000000001</v>
      </c>
      <c r="T130" s="110">
        <v>2.0668096E-2</v>
      </c>
      <c r="U130" s="110">
        <v>3.8752680000000002E-4</v>
      </c>
      <c r="V130" s="110">
        <v>0.17051179200000002</v>
      </c>
      <c r="W130" s="110">
        <v>1.0334048000000009</v>
      </c>
      <c r="X130" s="110">
        <v>1.3175911200000001E-6</v>
      </c>
      <c r="Y130" s="110">
        <v>1.8084584000000003E-7</v>
      </c>
      <c r="Z130" s="110">
        <v>1.57594232E-6</v>
      </c>
      <c r="AA130" s="110">
        <v>2.5835119999999999E-7</v>
      </c>
      <c r="AB130" s="110">
        <v>3.3327304800000003E-6</v>
      </c>
      <c r="AC130" s="110">
        <v>1.2142506400000003E-2</v>
      </c>
      <c r="AD130" s="110">
        <v>1.1625804E-2</v>
      </c>
      <c r="AE130" s="111"/>
      <c r="AF130" s="112" t="s">
        <v>385</v>
      </c>
      <c r="AG130" s="112" t="s">
        <v>385</v>
      </c>
      <c r="AH130" s="112" t="s">
        <v>385</v>
      </c>
      <c r="AI130" s="112" t="s">
        <v>385</v>
      </c>
      <c r="AJ130" s="112" t="s">
        <v>385</v>
      </c>
      <c r="AK130" s="112">
        <v>2.5835120000000003</v>
      </c>
      <c r="AL130" s="121" t="s">
        <v>394</v>
      </c>
    </row>
    <row r="131" spans="1:38" ht="26.25" customHeight="1" thickBot="1" x14ac:dyDescent="0.25">
      <c r="A131" s="53" t="s">
        <v>260</v>
      </c>
      <c r="B131" s="57" t="s">
        <v>274</v>
      </c>
      <c r="C131" s="65" t="s">
        <v>275</v>
      </c>
      <c r="D131" s="55"/>
      <c r="E131" s="110">
        <v>9.618762599999999E-4</v>
      </c>
      <c r="F131" s="110">
        <v>3.7406298999999993E-4</v>
      </c>
      <c r="G131" s="110">
        <v>1.4870117679999996E-4</v>
      </c>
      <c r="H131" s="110" t="s">
        <v>396</v>
      </c>
      <c r="I131" s="110">
        <v>8.4559610768000081E-6</v>
      </c>
      <c r="J131" s="110">
        <v>1.3581158415500013E-5</v>
      </c>
      <c r="K131" s="110">
        <v>1.9665025760000018E-5</v>
      </c>
      <c r="L131" s="110">
        <v>4.5229559248000038E-7</v>
      </c>
      <c r="M131" s="110">
        <v>8.015635499999999E-4</v>
      </c>
      <c r="N131" s="110">
        <v>1.9237525199999998E-2</v>
      </c>
      <c r="O131" s="110">
        <v>1.6031270999999998E-3</v>
      </c>
      <c r="P131" s="110">
        <v>2.8856287799999998E-2</v>
      </c>
      <c r="Q131" s="110">
        <v>5.3437569999999996E-5</v>
      </c>
      <c r="R131" s="110">
        <v>2.1375027999999998E-4</v>
      </c>
      <c r="S131" s="110">
        <v>3.2062541999999996E-3</v>
      </c>
      <c r="T131" s="110">
        <v>1.6031270999999997E-4</v>
      </c>
      <c r="U131" s="110" t="s">
        <v>396</v>
      </c>
      <c r="V131" s="110" t="s">
        <v>396</v>
      </c>
      <c r="W131" s="110">
        <v>2.1375027999999996</v>
      </c>
      <c r="X131" s="110" t="s">
        <v>396</v>
      </c>
      <c r="Y131" s="110" t="s">
        <v>396</v>
      </c>
      <c r="Z131" s="110" t="s">
        <v>396</v>
      </c>
      <c r="AA131" s="110" t="s">
        <v>396</v>
      </c>
      <c r="AB131" s="110">
        <v>2.1375027999999997E-8</v>
      </c>
      <c r="AC131" s="110">
        <v>5.3437569999999997E-2</v>
      </c>
      <c r="AD131" s="110">
        <v>1.0687513999999999E-2</v>
      </c>
      <c r="AE131" s="111"/>
      <c r="AF131" s="112" t="s">
        <v>385</v>
      </c>
      <c r="AG131" s="112" t="s">
        <v>385</v>
      </c>
      <c r="AH131" s="112" t="s">
        <v>385</v>
      </c>
      <c r="AI131" s="112" t="s">
        <v>385</v>
      </c>
      <c r="AJ131" s="112" t="s">
        <v>385</v>
      </c>
      <c r="AK131" s="112">
        <v>0.5343756999999999</v>
      </c>
      <c r="AL131" s="121" t="s">
        <v>394</v>
      </c>
    </row>
    <row r="132" spans="1:38" ht="26.25" customHeight="1" thickBot="1" x14ac:dyDescent="0.25">
      <c r="A132" s="53" t="s">
        <v>260</v>
      </c>
      <c r="B132" s="57" t="s">
        <v>276</v>
      </c>
      <c r="C132" s="65" t="s">
        <v>277</v>
      </c>
      <c r="D132" s="55"/>
      <c r="E132" s="110" t="s">
        <v>392</v>
      </c>
      <c r="F132" s="110" t="s">
        <v>392</v>
      </c>
      <c r="G132" s="110" t="s">
        <v>392</v>
      </c>
      <c r="H132" s="110" t="s">
        <v>392</v>
      </c>
      <c r="I132" s="110" t="s">
        <v>392</v>
      </c>
      <c r="J132" s="110" t="s">
        <v>392</v>
      </c>
      <c r="K132" s="110" t="s">
        <v>392</v>
      </c>
      <c r="L132" s="110" t="s">
        <v>392</v>
      </c>
      <c r="M132" s="110" t="s">
        <v>392</v>
      </c>
      <c r="N132" s="110" t="s">
        <v>392</v>
      </c>
      <c r="O132" s="110" t="s">
        <v>392</v>
      </c>
      <c r="P132" s="110" t="s">
        <v>392</v>
      </c>
      <c r="Q132" s="110" t="s">
        <v>392</v>
      </c>
      <c r="R132" s="110" t="s">
        <v>392</v>
      </c>
      <c r="S132" s="110" t="s">
        <v>392</v>
      </c>
      <c r="T132" s="110" t="s">
        <v>392</v>
      </c>
      <c r="U132" s="110" t="s">
        <v>392</v>
      </c>
      <c r="V132" s="110" t="s">
        <v>392</v>
      </c>
      <c r="W132" s="110" t="s">
        <v>392</v>
      </c>
      <c r="X132" s="110" t="s">
        <v>392</v>
      </c>
      <c r="Y132" s="110" t="s">
        <v>392</v>
      </c>
      <c r="Z132" s="110" t="s">
        <v>392</v>
      </c>
      <c r="AA132" s="110" t="s">
        <v>392</v>
      </c>
      <c r="AB132" s="110" t="s">
        <v>392</v>
      </c>
      <c r="AC132" s="110" t="s">
        <v>392</v>
      </c>
      <c r="AD132" s="110" t="s">
        <v>392</v>
      </c>
      <c r="AE132" s="111"/>
      <c r="AF132" s="112" t="s">
        <v>392</v>
      </c>
      <c r="AG132" s="112" t="s">
        <v>392</v>
      </c>
      <c r="AH132" s="112" t="s">
        <v>392</v>
      </c>
      <c r="AI132" s="112" t="s">
        <v>392</v>
      </c>
      <c r="AJ132" s="112" t="s">
        <v>392</v>
      </c>
      <c r="AK132" s="112" t="s">
        <v>392</v>
      </c>
      <c r="AL132" s="121" t="s">
        <v>445</v>
      </c>
    </row>
    <row r="133" spans="1:38" ht="26.25" customHeight="1" thickBot="1" x14ac:dyDescent="0.25">
      <c r="A133" s="53" t="s">
        <v>260</v>
      </c>
      <c r="B133" s="57" t="s">
        <v>278</v>
      </c>
      <c r="C133" s="65" t="s">
        <v>279</v>
      </c>
      <c r="D133" s="55"/>
      <c r="E133" s="110">
        <v>1.3944849999999995E-2</v>
      </c>
      <c r="F133" s="110">
        <v>2.1973703030303023E-4</v>
      </c>
      <c r="G133" s="110">
        <v>1.9100218787878784E-3</v>
      </c>
      <c r="H133" s="110" t="s">
        <v>385</v>
      </c>
      <c r="I133" s="110">
        <v>5.8652884242424224E-4</v>
      </c>
      <c r="J133" s="110">
        <v>5.8652884242424224E-4</v>
      </c>
      <c r="K133" s="110">
        <v>6.5177383757575736E-4</v>
      </c>
      <c r="L133" s="110" t="s">
        <v>396</v>
      </c>
      <c r="M133" s="110">
        <v>2.3663987878787874E-3</v>
      </c>
      <c r="N133" s="110">
        <v>5.0759253999999986E-4</v>
      </c>
      <c r="O133" s="110">
        <v>8.5021327878787866E-5</v>
      </c>
      <c r="P133" s="110">
        <v>2.5185244242424236E-2</v>
      </c>
      <c r="Q133" s="110">
        <v>2.3004776787878781E-4</v>
      </c>
      <c r="R133" s="110">
        <v>2.2920262545454541E-4</v>
      </c>
      <c r="S133" s="110">
        <v>2.1010240666666661E-4</v>
      </c>
      <c r="T133" s="110">
        <v>2.9292636424242414E-4</v>
      </c>
      <c r="U133" s="110">
        <v>3.3433834303030294E-4</v>
      </c>
      <c r="V133" s="110">
        <v>2.7064840993939387E-3</v>
      </c>
      <c r="W133" s="110">
        <v>4.5637690909090898E-4</v>
      </c>
      <c r="X133" s="110">
        <v>2.2311759999999993E-7</v>
      </c>
      <c r="Y133" s="110">
        <v>1.2186953757575755E-7</v>
      </c>
      <c r="Z133" s="110">
        <v>1.0885434424242422E-7</v>
      </c>
      <c r="AA133" s="110">
        <v>1.1815091090909087E-7</v>
      </c>
      <c r="AB133" s="110">
        <v>5.7199239272727257E-7</v>
      </c>
      <c r="AC133" s="110">
        <v>2.535427272727272E-3</v>
      </c>
      <c r="AD133" s="110">
        <v>6.9301678787878768E-3</v>
      </c>
      <c r="AE133" s="111"/>
      <c r="AF133" s="112" t="s">
        <v>385</v>
      </c>
      <c r="AG133" s="112" t="s">
        <v>385</v>
      </c>
      <c r="AH133" s="112" t="s">
        <v>385</v>
      </c>
      <c r="AI133" s="112" t="s">
        <v>385</v>
      </c>
      <c r="AJ133" s="112" t="s">
        <v>385</v>
      </c>
      <c r="AK133" s="112">
        <v>16902.84848484848</v>
      </c>
      <c r="AL133" s="121" t="s">
        <v>446</v>
      </c>
    </row>
    <row r="134" spans="1:38" ht="26.25" customHeight="1" thickBot="1" x14ac:dyDescent="0.25">
      <c r="A134" s="53" t="s">
        <v>260</v>
      </c>
      <c r="B134" s="57" t="s">
        <v>280</v>
      </c>
      <c r="C134" s="54" t="s">
        <v>281</v>
      </c>
      <c r="D134" s="55"/>
      <c r="E134" s="110" t="s">
        <v>392</v>
      </c>
      <c r="F134" s="110" t="s">
        <v>392</v>
      </c>
      <c r="G134" s="110" t="s">
        <v>392</v>
      </c>
      <c r="H134" s="110" t="s">
        <v>392</v>
      </c>
      <c r="I134" s="110" t="s">
        <v>392</v>
      </c>
      <c r="J134" s="110" t="s">
        <v>392</v>
      </c>
      <c r="K134" s="110" t="s">
        <v>392</v>
      </c>
      <c r="L134" s="110" t="s">
        <v>392</v>
      </c>
      <c r="M134" s="110" t="s">
        <v>392</v>
      </c>
      <c r="N134" s="110" t="s">
        <v>392</v>
      </c>
      <c r="O134" s="110" t="s">
        <v>392</v>
      </c>
      <c r="P134" s="110" t="s">
        <v>392</v>
      </c>
      <c r="Q134" s="110" t="s">
        <v>392</v>
      </c>
      <c r="R134" s="110" t="s">
        <v>392</v>
      </c>
      <c r="S134" s="110" t="s">
        <v>392</v>
      </c>
      <c r="T134" s="110" t="s">
        <v>392</v>
      </c>
      <c r="U134" s="110" t="s">
        <v>392</v>
      </c>
      <c r="V134" s="110" t="s">
        <v>392</v>
      </c>
      <c r="W134" s="110" t="s">
        <v>392</v>
      </c>
      <c r="X134" s="110" t="s">
        <v>392</v>
      </c>
      <c r="Y134" s="110" t="s">
        <v>392</v>
      </c>
      <c r="Z134" s="110" t="s">
        <v>392</v>
      </c>
      <c r="AA134" s="110" t="s">
        <v>392</v>
      </c>
      <c r="AB134" s="110" t="s">
        <v>392</v>
      </c>
      <c r="AC134" s="110" t="s">
        <v>392</v>
      </c>
      <c r="AD134" s="110" t="s">
        <v>392</v>
      </c>
      <c r="AE134" s="111"/>
      <c r="AF134" s="112" t="s">
        <v>392</v>
      </c>
      <c r="AG134" s="112" t="s">
        <v>392</v>
      </c>
      <c r="AH134" s="112" t="s">
        <v>392</v>
      </c>
      <c r="AI134" s="112" t="s">
        <v>392</v>
      </c>
      <c r="AJ134" s="112" t="s">
        <v>392</v>
      </c>
      <c r="AK134" s="112" t="s">
        <v>392</v>
      </c>
      <c r="AL134" s="121" t="s">
        <v>392</v>
      </c>
    </row>
    <row r="135" spans="1:38" ht="26.25" customHeight="1" thickBot="1" x14ac:dyDescent="0.25">
      <c r="A135" s="53" t="s">
        <v>260</v>
      </c>
      <c r="B135" s="53" t="s">
        <v>282</v>
      </c>
      <c r="C135" s="54" t="s">
        <v>283</v>
      </c>
      <c r="D135" s="55"/>
      <c r="E135" s="110">
        <v>0.43683432398662125</v>
      </c>
      <c r="F135" s="110">
        <v>0.34535170098089435</v>
      </c>
      <c r="G135" s="110">
        <v>7.047993897569273E-3</v>
      </c>
      <c r="H135" s="110" t="s">
        <v>396</v>
      </c>
      <c r="I135" s="110">
        <v>0.88334856849534882</v>
      </c>
      <c r="J135" s="110">
        <v>0.97027382656536987</v>
      </c>
      <c r="K135" s="110">
        <v>1.0125617899507855</v>
      </c>
      <c r="L135" s="110">
        <v>0.24910429631568834</v>
      </c>
      <c r="M135" s="110">
        <v>15.580424222189489</v>
      </c>
      <c r="N135" s="110">
        <v>7.5178601574072246E-2</v>
      </c>
      <c r="O135" s="110">
        <v>3.0541306889466848E-2</v>
      </c>
      <c r="P135" s="110" t="s">
        <v>396</v>
      </c>
      <c r="Q135" s="110">
        <v>0.18559717263599085</v>
      </c>
      <c r="R135" s="110" t="s">
        <v>396</v>
      </c>
      <c r="S135" s="110">
        <v>5.8733282479743944E-2</v>
      </c>
      <c r="T135" s="110" t="s">
        <v>396</v>
      </c>
      <c r="U135" s="110">
        <v>2.349331299189758E-2</v>
      </c>
      <c r="V135" s="110">
        <v>3.9938632086225878</v>
      </c>
      <c r="W135" s="110">
        <v>2.3493312991897577</v>
      </c>
      <c r="X135" s="110">
        <v>0.74003935924477371</v>
      </c>
      <c r="Y135" s="110">
        <v>1.2099056190827253</v>
      </c>
      <c r="Z135" s="110">
        <v>1.5153186879773937</v>
      </c>
      <c r="AA135" s="110" t="s">
        <v>396</v>
      </c>
      <c r="AB135" s="110">
        <v>3.4652636663048924</v>
      </c>
      <c r="AC135" s="110" t="s">
        <v>396</v>
      </c>
      <c r="AD135" s="110" t="s">
        <v>385</v>
      </c>
      <c r="AE135" s="111"/>
      <c r="AF135" s="112" t="s">
        <v>385</v>
      </c>
      <c r="AG135" s="112" t="s">
        <v>385</v>
      </c>
      <c r="AH135" s="112" t="s">
        <v>385</v>
      </c>
      <c r="AI135" s="112" t="s">
        <v>385</v>
      </c>
      <c r="AJ135" s="112" t="s">
        <v>385</v>
      </c>
      <c r="AK135" s="112">
        <v>234.93312991897577</v>
      </c>
      <c r="AL135" s="121" t="s">
        <v>447</v>
      </c>
    </row>
    <row r="136" spans="1:38" ht="26.25" customHeight="1" thickBot="1" x14ac:dyDescent="0.25">
      <c r="A136" s="53" t="s">
        <v>260</v>
      </c>
      <c r="B136" s="53" t="s">
        <v>284</v>
      </c>
      <c r="C136" s="54" t="s">
        <v>285</v>
      </c>
      <c r="D136" s="55"/>
      <c r="E136" s="110" t="s">
        <v>385</v>
      </c>
      <c r="F136" s="110">
        <v>5.7819450000000001E-3</v>
      </c>
      <c r="G136" s="110" t="s">
        <v>385</v>
      </c>
      <c r="H136" s="110">
        <v>0.16037519999999961</v>
      </c>
      <c r="I136" s="110" t="s">
        <v>396</v>
      </c>
      <c r="J136" s="110" t="s">
        <v>396</v>
      </c>
      <c r="K136" s="110" t="s">
        <v>396</v>
      </c>
      <c r="L136" s="110" t="s">
        <v>396</v>
      </c>
      <c r="M136" s="110" t="s">
        <v>385</v>
      </c>
      <c r="N136" s="110" t="s">
        <v>396</v>
      </c>
      <c r="O136" s="110" t="s">
        <v>396</v>
      </c>
      <c r="P136" s="110" t="s">
        <v>396</v>
      </c>
      <c r="Q136" s="110" t="s">
        <v>396</v>
      </c>
      <c r="R136" s="110" t="s">
        <v>396</v>
      </c>
      <c r="S136" s="110" t="s">
        <v>396</v>
      </c>
      <c r="T136" s="110" t="s">
        <v>396</v>
      </c>
      <c r="U136" s="110" t="s">
        <v>396</v>
      </c>
      <c r="V136" s="110" t="s">
        <v>396</v>
      </c>
      <c r="W136" s="110" t="s">
        <v>385</v>
      </c>
      <c r="X136" s="110" t="s">
        <v>385</v>
      </c>
      <c r="Y136" s="110" t="s">
        <v>385</v>
      </c>
      <c r="Z136" s="110" t="s">
        <v>385</v>
      </c>
      <c r="AA136" s="110" t="s">
        <v>385</v>
      </c>
      <c r="AB136" s="110" t="s">
        <v>385</v>
      </c>
      <c r="AC136" s="110" t="s">
        <v>385</v>
      </c>
      <c r="AD136" s="110" t="s">
        <v>385</v>
      </c>
      <c r="AE136" s="111"/>
      <c r="AF136" s="112" t="s">
        <v>385</v>
      </c>
      <c r="AG136" s="112" t="s">
        <v>385</v>
      </c>
      <c r="AH136" s="112" t="s">
        <v>385</v>
      </c>
      <c r="AI136" s="112" t="s">
        <v>385</v>
      </c>
      <c r="AJ136" s="112" t="s">
        <v>385</v>
      </c>
      <c r="AK136" s="112">
        <v>385463</v>
      </c>
      <c r="AL136" s="121" t="s">
        <v>448</v>
      </c>
    </row>
    <row r="137" spans="1:38" ht="26.25" customHeight="1" thickBot="1" x14ac:dyDescent="0.25">
      <c r="A137" s="53" t="s">
        <v>260</v>
      </c>
      <c r="B137" s="53" t="s">
        <v>286</v>
      </c>
      <c r="C137" s="54" t="s">
        <v>287</v>
      </c>
      <c r="D137" s="55"/>
      <c r="E137" s="110" t="s">
        <v>385</v>
      </c>
      <c r="F137" s="110">
        <v>2.8435650000000002E-3</v>
      </c>
      <c r="G137" s="110" t="s">
        <v>385</v>
      </c>
      <c r="H137" s="110" t="s">
        <v>396</v>
      </c>
      <c r="I137" s="110" t="s">
        <v>396</v>
      </c>
      <c r="J137" s="110" t="s">
        <v>396</v>
      </c>
      <c r="K137" s="110" t="s">
        <v>396</v>
      </c>
      <c r="L137" s="110" t="s">
        <v>396</v>
      </c>
      <c r="M137" s="110" t="s">
        <v>385</v>
      </c>
      <c r="N137" s="110" t="s">
        <v>396</v>
      </c>
      <c r="O137" s="110" t="s">
        <v>396</v>
      </c>
      <c r="P137" s="110" t="s">
        <v>396</v>
      </c>
      <c r="Q137" s="110" t="s">
        <v>396</v>
      </c>
      <c r="R137" s="110" t="s">
        <v>396</v>
      </c>
      <c r="S137" s="110" t="s">
        <v>396</v>
      </c>
      <c r="T137" s="110" t="s">
        <v>396</v>
      </c>
      <c r="U137" s="110" t="s">
        <v>396</v>
      </c>
      <c r="V137" s="110" t="s">
        <v>396</v>
      </c>
      <c r="W137" s="110" t="s">
        <v>385</v>
      </c>
      <c r="X137" s="110" t="s">
        <v>385</v>
      </c>
      <c r="Y137" s="110" t="s">
        <v>385</v>
      </c>
      <c r="Z137" s="110" t="s">
        <v>385</v>
      </c>
      <c r="AA137" s="110" t="s">
        <v>385</v>
      </c>
      <c r="AB137" s="110" t="s">
        <v>385</v>
      </c>
      <c r="AC137" s="110" t="s">
        <v>385</v>
      </c>
      <c r="AD137" s="110" t="s">
        <v>385</v>
      </c>
      <c r="AE137" s="111"/>
      <c r="AF137" s="112" t="s">
        <v>385</v>
      </c>
      <c r="AG137" s="112" t="s">
        <v>385</v>
      </c>
      <c r="AH137" s="112" t="s">
        <v>385</v>
      </c>
      <c r="AI137" s="112" t="s">
        <v>385</v>
      </c>
      <c r="AJ137" s="112" t="s">
        <v>385</v>
      </c>
      <c r="AK137" s="112">
        <v>189571</v>
      </c>
      <c r="AL137" s="121" t="s">
        <v>448</v>
      </c>
    </row>
    <row r="138" spans="1:38" ht="26.25" customHeight="1" thickBot="1" x14ac:dyDescent="0.25">
      <c r="A138" s="57" t="s">
        <v>260</v>
      </c>
      <c r="B138" s="57" t="s">
        <v>288</v>
      </c>
      <c r="C138" s="59" t="s">
        <v>289</v>
      </c>
      <c r="D138" s="56"/>
      <c r="E138" s="110" t="s">
        <v>392</v>
      </c>
      <c r="F138" s="110" t="s">
        <v>392</v>
      </c>
      <c r="G138" s="110" t="s">
        <v>392</v>
      </c>
      <c r="H138" s="110" t="s">
        <v>392</v>
      </c>
      <c r="I138" s="110" t="s">
        <v>392</v>
      </c>
      <c r="J138" s="110" t="s">
        <v>392</v>
      </c>
      <c r="K138" s="110" t="s">
        <v>392</v>
      </c>
      <c r="L138" s="110" t="s">
        <v>392</v>
      </c>
      <c r="M138" s="110" t="s">
        <v>392</v>
      </c>
      <c r="N138" s="110" t="s">
        <v>392</v>
      </c>
      <c r="O138" s="110" t="s">
        <v>392</v>
      </c>
      <c r="P138" s="110" t="s">
        <v>392</v>
      </c>
      <c r="Q138" s="110" t="s">
        <v>392</v>
      </c>
      <c r="R138" s="110" t="s">
        <v>392</v>
      </c>
      <c r="S138" s="110" t="s">
        <v>392</v>
      </c>
      <c r="T138" s="110" t="s">
        <v>392</v>
      </c>
      <c r="U138" s="110" t="s">
        <v>392</v>
      </c>
      <c r="V138" s="110" t="s">
        <v>392</v>
      </c>
      <c r="W138" s="110" t="s">
        <v>392</v>
      </c>
      <c r="X138" s="110" t="s">
        <v>392</v>
      </c>
      <c r="Y138" s="110" t="s">
        <v>392</v>
      </c>
      <c r="Z138" s="110" t="s">
        <v>392</v>
      </c>
      <c r="AA138" s="110" t="s">
        <v>392</v>
      </c>
      <c r="AB138" s="110" t="s">
        <v>392</v>
      </c>
      <c r="AC138" s="110" t="s">
        <v>392</v>
      </c>
      <c r="AD138" s="110" t="s">
        <v>392</v>
      </c>
      <c r="AE138" s="111"/>
      <c r="AF138" s="112" t="s">
        <v>392</v>
      </c>
      <c r="AG138" s="112" t="s">
        <v>392</v>
      </c>
      <c r="AH138" s="112" t="s">
        <v>392</v>
      </c>
      <c r="AI138" s="112" t="s">
        <v>392</v>
      </c>
      <c r="AJ138" s="112" t="s">
        <v>392</v>
      </c>
      <c r="AK138" s="112" t="s">
        <v>392</v>
      </c>
      <c r="AL138" s="121" t="s">
        <v>392</v>
      </c>
    </row>
    <row r="139" spans="1:38" ht="26.25" customHeight="1" thickBot="1" x14ac:dyDescent="0.25">
      <c r="A139" s="57" t="s">
        <v>260</v>
      </c>
      <c r="B139" s="57" t="s">
        <v>290</v>
      </c>
      <c r="C139" s="59" t="s">
        <v>347</v>
      </c>
      <c r="D139" s="56"/>
      <c r="E139" s="110" t="s">
        <v>396</v>
      </c>
      <c r="F139" s="110" t="s">
        <v>396</v>
      </c>
      <c r="G139" s="110" t="s">
        <v>396</v>
      </c>
      <c r="H139" s="110" t="s">
        <v>385</v>
      </c>
      <c r="I139" s="110">
        <v>0.19361020000000001</v>
      </c>
      <c r="J139" s="110">
        <v>0.19361020000000001</v>
      </c>
      <c r="K139" s="110">
        <v>0.19361020000000001</v>
      </c>
      <c r="L139" s="110" t="s">
        <v>396</v>
      </c>
      <c r="M139" s="110" t="s">
        <v>396</v>
      </c>
      <c r="N139" s="110">
        <v>5.6030000000000012E-4</v>
      </c>
      <c r="O139" s="110">
        <v>1.13199E-3</v>
      </c>
      <c r="P139" s="110">
        <v>1.13199E-3</v>
      </c>
      <c r="Q139" s="110">
        <v>1.7955099999999999E-3</v>
      </c>
      <c r="R139" s="110">
        <v>1.71507E-3</v>
      </c>
      <c r="S139" s="110">
        <v>3.9812300000000005E-3</v>
      </c>
      <c r="T139" s="110" t="s">
        <v>396</v>
      </c>
      <c r="U139" s="110" t="s">
        <v>396</v>
      </c>
      <c r="V139" s="110" t="s">
        <v>396</v>
      </c>
      <c r="W139" s="110">
        <v>1.9620919999999999</v>
      </c>
      <c r="X139" s="110" t="s">
        <v>396</v>
      </c>
      <c r="Y139" s="110" t="s">
        <v>396</v>
      </c>
      <c r="Z139" s="110" t="s">
        <v>396</v>
      </c>
      <c r="AA139" s="110" t="s">
        <v>396</v>
      </c>
      <c r="AB139" s="110" t="s">
        <v>396</v>
      </c>
      <c r="AC139" s="110" t="s">
        <v>396</v>
      </c>
      <c r="AD139" s="110" t="s">
        <v>396</v>
      </c>
      <c r="AE139" s="111"/>
      <c r="AF139" s="112" t="s">
        <v>385</v>
      </c>
      <c r="AG139" s="112" t="s">
        <v>385</v>
      </c>
      <c r="AH139" s="112" t="s">
        <v>385</v>
      </c>
      <c r="AI139" s="112" t="s">
        <v>385</v>
      </c>
      <c r="AJ139" s="112" t="s">
        <v>385</v>
      </c>
      <c r="AK139" s="112">
        <v>2787</v>
      </c>
      <c r="AL139" s="121" t="s">
        <v>449</v>
      </c>
    </row>
    <row r="140" spans="1:38" ht="26.25" customHeight="1" thickBot="1" x14ac:dyDescent="0.25">
      <c r="A140" s="53" t="s">
        <v>292</v>
      </c>
      <c r="B140" s="57" t="s">
        <v>293</v>
      </c>
      <c r="C140" s="54" t="s">
        <v>348</v>
      </c>
      <c r="D140" s="55"/>
      <c r="E140" s="110" t="s">
        <v>392</v>
      </c>
      <c r="F140" s="110" t="s">
        <v>392</v>
      </c>
      <c r="G140" s="110" t="s">
        <v>392</v>
      </c>
      <c r="H140" s="110" t="s">
        <v>392</v>
      </c>
      <c r="I140" s="110" t="s">
        <v>392</v>
      </c>
      <c r="J140" s="110" t="s">
        <v>392</v>
      </c>
      <c r="K140" s="110" t="s">
        <v>392</v>
      </c>
      <c r="L140" s="110" t="s">
        <v>392</v>
      </c>
      <c r="M140" s="110" t="s">
        <v>392</v>
      </c>
      <c r="N140" s="110" t="s">
        <v>392</v>
      </c>
      <c r="O140" s="110" t="s">
        <v>392</v>
      </c>
      <c r="P140" s="110" t="s">
        <v>392</v>
      </c>
      <c r="Q140" s="110" t="s">
        <v>392</v>
      </c>
      <c r="R140" s="110" t="s">
        <v>392</v>
      </c>
      <c r="S140" s="110" t="s">
        <v>392</v>
      </c>
      <c r="T140" s="110" t="s">
        <v>392</v>
      </c>
      <c r="U140" s="110" t="s">
        <v>392</v>
      </c>
      <c r="V140" s="110" t="s">
        <v>392</v>
      </c>
      <c r="W140" s="110" t="s">
        <v>392</v>
      </c>
      <c r="X140" s="110" t="s">
        <v>392</v>
      </c>
      <c r="Y140" s="110" t="s">
        <v>392</v>
      </c>
      <c r="Z140" s="110" t="s">
        <v>392</v>
      </c>
      <c r="AA140" s="110" t="s">
        <v>392</v>
      </c>
      <c r="AB140" s="110" t="s">
        <v>392</v>
      </c>
      <c r="AC140" s="110" t="s">
        <v>392</v>
      </c>
      <c r="AD140" s="110" t="s">
        <v>392</v>
      </c>
      <c r="AE140" s="111"/>
      <c r="AF140" s="112" t="s">
        <v>392</v>
      </c>
      <c r="AG140" s="112" t="s">
        <v>392</v>
      </c>
      <c r="AH140" s="112" t="s">
        <v>392</v>
      </c>
      <c r="AI140" s="112" t="s">
        <v>392</v>
      </c>
      <c r="AJ140" s="112" t="s">
        <v>392</v>
      </c>
      <c r="AK140" s="112" t="s">
        <v>392</v>
      </c>
      <c r="AL140" s="121" t="s">
        <v>392</v>
      </c>
    </row>
    <row r="141" spans="1:38" s="5" customFormat="1" ht="37.5" customHeight="1" thickBot="1" x14ac:dyDescent="0.25">
      <c r="A141" s="72"/>
      <c r="B141" s="73" t="s">
        <v>294</v>
      </c>
      <c r="C141" s="74" t="s">
        <v>358</v>
      </c>
      <c r="D141" s="72" t="s">
        <v>136</v>
      </c>
      <c r="E141" s="15">
        <f>SUM(E14:E140)</f>
        <v>67.952582677030335</v>
      </c>
      <c r="F141" s="15">
        <f t="shared" ref="F141:AK141" si="0">SUM(F14:F140)</f>
        <v>100.3324654720527</v>
      </c>
      <c r="G141" s="15">
        <f t="shared" si="0"/>
        <v>27.846009157955926</v>
      </c>
      <c r="H141" s="15">
        <f t="shared" si="0"/>
        <v>32.652530684014863</v>
      </c>
      <c r="I141" s="15">
        <f t="shared" si="0"/>
        <v>20.693303007183193</v>
      </c>
      <c r="J141" s="15">
        <f t="shared" si="0"/>
        <v>27.201289987836425</v>
      </c>
      <c r="K141" s="15">
        <f t="shared" si="0"/>
        <v>34.892391913401902</v>
      </c>
      <c r="L141" s="15">
        <f t="shared" si="0"/>
        <v>3.0024643445725188</v>
      </c>
      <c r="M141" s="15">
        <f t="shared" si="0"/>
        <v>378.78142936687402</v>
      </c>
      <c r="N141" s="15">
        <f t="shared" si="0"/>
        <v>13.280910697064833</v>
      </c>
      <c r="O141" s="15">
        <f t="shared" si="0"/>
        <v>0.76867884900936101</v>
      </c>
      <c r="P141" s="15">
        <f t="shared" si="0"/>
        <v>0.59361165356522838</v>
      </c>
      <c r="Q141" s="15">
        <f t="shared" si="0"/>
        <v>1.0620249335520984</v>
      </c>
      <c r="R141" s="15">
        <f t="shared" si="0"/>
        <v>4.9013953903926195</v>
      </c>
      <c r="S141" s="15">
        <f t="shared" si="0"/>
        <v>35.120282362752519</v>
      </c>
      <c r="T141" s="15">
        <f t="shared" si="0"/>
        <v>1.6914269071843278</v>
      </c>
      <c r="U141" s="15">
        <f t="shared" si="0"/>
        <v>2.2227749034097197</v>
      </c>
      <c r="V141" s="15">
        <f t="shared" si="0"/>
        <v>39.779610048166703</v>
      </c>
      <c r="W141" s="15">
        <f t="shared" si="0"/>
        <v>64.643417202254881</v>
      </c>
      <c r="X141" s="15">
        <f t="shared" si="0"/>
        <v>5.8815992408436131</v>
      </c>
      <c r="Y141" s="15">
        <f t="shared" si="0"/>
        <v>5.244155895249115</v>
      </c>
      <c r="Z141" s="15">
        <f t="shared" si="0"/>
        <v>3.6774618341735295</v>
      </c>
      <c r="AA141" s="15">
        <f t="shared" si="0"/>
        <v>2.7458825087139465</v>
      </c>
      <c r="AB141" s="15">
        <f t="shared" si="0"/>
        <v>29.399756117255233</v>
      </c>
      <c r="AC141" s="15">
        <f t="shared" si="0"/>
        <v>3.254195593528626</v>
      </c>
      <c r="AD141" s="15">
        <f t="shared" si="0"/>
        <v>25.257494700608536</v>
      </c>
      <c r="AE141" s="46"/>
      <c r="AF141" s="15">
        <f t="shared" si="0"/>
        <v>131877.44651591149</v>
      </c>
      <c r="AG141" s="15">
        <f t="shared" si="0"/>
        <v>154441.34467304696</v>
      </c>
      <c r="AH141" s="15">
        <f t="shared" si="0"/>
        <v>132441.65914878322</v>
      </c>
      <c r="AI141" s="15">
        <f t="shared" si="0"/>
        <v>79675.953390355004</v>
      </c>
      <c r="AJ141" s="15">
        <f t="shared" si="0"/>
        <v>7603.6858021399985</v>
      </c>
      <c r="AK141" s="15">
        <f t="shared" si="0"/>
        <v>208687849.65173858</v>
      </c>
      <c r="AL141" s="123" t="s">
        <v>385</v>
      </c>
    </row>
    <row r="142" spans="1:38" ht="15" customHeight="1" thickBot="1" x14ac:dyDescent="0.3">
      <c r="A142" s="75"/>
      <c r="B142" s="38"/>
      <c r="C142" s="76"/>
      <c r="D142" s="77"/>
      <c r="E142"/>
      <c r="F142"/>
      <c r="G142"/>
      <c r="H142"/>
      <c r="I142"/>
      <c r="J142"/>
      <c r="K142"/>
      <c r="L142"/>
      <c r="M142"/>
      <c r="N142"/>
      <c r="O142" s="6"/>
      <c r="P142" s="6"/>
      <c r="Q142" s="6"/>
      <c r="R142" s="6"/>
      <c r="S142" s="6"/>
      <c r="T142" s="6"/>
      <c r="U142" s="6"/>
      <c r="V142" s="6"/>
      <c r="W142" s="6"/>
      <c r="X142" s="6"/>
      <c r="Y142" s="6"/>
      <c r="Z142" s="6"/>
      <c r="AA142" s="6"/>
      <c r="AB142" s="6"/>
      <c r="AC142" s="6"/>
      <c r="AD142" s="6"/>
      <c r="AE142" s="47"/>
      <c r="AF142" s="7"/>
      <c r="AG142" s="7"/>
      <c r="AH142" s="7"/>
      <c r="AI142" s="7"/>
      <c r="AJ142" s="7"/>
      <c r="AK142" s="7"/>
      <c r="AL142" s="136"/>
    </row>
    <row r="143" spans="1:38" ht="26.25" customHeight="1" thickBot="1" x14ac:dyDescent="0.25">
      <c r="A143" s="78"/>
      <c r="B143" s="39" t="s">
        <v>317</v>
      </c>
      <c r="C143" s="79" t="s">
        <v>324</v>
      </c>
      <c r="D143" s="80" t="s">
        <v>253</v>
      </c>
      <c r="E143" s="8" t="s">
        <v>385</v>
      </c>
      <c r="F143" s="8" t="s">
        <v>385</v>
      </c>
      <c r="G143" s="8" t="s">
        <v>385</v>
      </c>
      <c r="H143" s="8" t="s">
        <v>385</v>
      </c>
      <c r="I143" s="8" t="s">
        <v>385</v>
      </c>
      <c r="J143" s="8" t="s">
        <v>385</v>
      </c>
      <c r="K143" s="8" t="s">
        <v>385</v>
      </c>
      <c r="L143" s="8" t="s">
        <v>385</v>
      </c>
      <c r="M143" s="8" t="s">
        <v>385</v>
      </c>
      <c r="N143" s="8" t="s">
        <v>385</v>
      </c>
      <c r="O143" s="8" t="s">
        <v>385</v>
      </c>
      <c r="P143" s="8" t="s">
        <v>385</v>
      </c>
      <c r="Q143" s="8" t="s">
        <v>385</v>
      </c>
      <c r="R143" s="8" t="s">
        <v>385</v>
      </c>
      <c r="S143" s="8" t="s">
        <v>385</v>
      </c>
      <c r="T143" s="8" t="s">
        <v>385</v>
      </c>
      <c r="U143" s="8" t="s">
        <v>385</v>
      </c>
      <c r="V143" s="8" t="s">
        <v>385</v>
      </c>
      <c r="W143" s="8" t="s">
        <v>385</v>
      </c>
      <c r="X143" s="8" t="s">
        <v>385</v>
      </c>
      <c r="Y143" s="8" t="s">
        <v>385</v>
      </c>
      <c r="Z143" s="8" t="s">
        <v>385</v>
      </c>
      <c r="AA143" s="8" t="s">
        <v>385</v>
      </c>
      <c r="AB143" s="8" t="s">
        <v>385</v>
      </c>
      <c r="AC143" s="8" t="s">
        <v>385</v>
      </c>
      <c r="AD143" s="8" t="s">
        <v>385</v>
      </c>
      <c r="AE143" s="48"/>
      <c r="AF143" s="8" t="s">
        <v>385</v>
      </c>
      <c r="AG143" s="8" t="s">
        <v>385</v>
      </c>
      <c r="AH143" s="8" t="s">
        <v>385</v>
      </c>
      <c r="AI143" s="8" t="s">
        <v>385</v>
      </c>
      <c r="AJ143" s="8" t="s">
        <v>385</v>
      </c>
      <c r="AK143" s="8" t="s">
        <v>385</v>
      </c>
      <c r="AL143" s="137" t="s">
        <v>49</v>
      </c>
    </row>
    <row r="144" spans="1:38" ht="26.25" customHeight="1" thickBot="1" x14ac:dyDescent="0.25">
      <c r="A144" s="78"/>
      <c r="B144" s="39" t="s">
        <v>318</v>
      </c>
      <c r="C144" s="79" t="s">
        <v>325</v>
      </c>
      <c r="D144" s="80" t="s">
        <v>253</v>
      </c>
      <c r="E144" s="8" t="s">
        <v>385</v>
      </c>
      <c r="F144" s="8" t="s">
        <v>385</v>
      </c>
      <c r="G144" s="8" t="s">
        <v>385</v>
      </c>
      <c r="H144" s="8" t="s">
        <v>385</v>
      </c>
      <c r="I144" s="8" t="s">
        <v>385</v>
      </c>
      <c r="J144" s="8" t="s">
        <v>385</v>
      </c>
      <c r="K144" s="8" t="s">
        <v>385</v>
      </c>
      <c r="L144" s="8" t="s">
        <v>385</v>
      </c>
      <c r="M144" s="8" t="s">
        <v>385</v>
      </c>
      <c r="N144" s="8" t="s">
        <v>385</v>
      </c>
      <c r="O144" s="8" t="s">
        <v>385</v>
      </c>
      <c r="P144" s="8" t="s">
        <v>385</v>
      </c>
      <c r="Q144" s="8" t="s">
        <v>385</v>
      </c>
      <c r="R144" s="8" t="s">
        <v>385</v>
      </c>
      <c r="S144" s="8" t="s">
        <v>385</v>
      </c>
      <c r="T144" s="8" t="s">
        <v>385</v>
      </c>
      <c r="U144" s="8" t="s">
        <v>385</v>
      </c>
      <c r="V144" s="8" t="s">
        <v>385</v>
      </c>
      <c r="W144" s="8" t="s">
        <v>385</v>
      </c>
      <c r="X144" s="8" t="s">
        <v>385</v>
      </c>
      <c r="Y144" s="8" t="s">
        <v>385</v>
      </c>
      <c r="Z144" s="8" t="s">
        <v>385</v>
      </c>
      <c r="AA144" s="8" t="s">
        <v>385</v>
      </c>
      <c r="AB144" s="8" t="s">
        <v>385</v>
      </c>
      <c r="AC144" s="8" t="s">
        <v>385</v>
      </c>
      <c r="AD144" s="8" t="s">
        <v>385</v>
      </c>
      <c r="AE144" s="48"/>
      <c r="AF144" s="8" t="s">
        <v>385</v>
      </c>
      <c r="AG144" s="8" t="s">
        <v>385</v>
      </c>
      <c r="AH144" s="8" t="s">
        <v>385</v>
      </c>
      <c r="AI144" s="8" t="s">
        <v>385</v>
      </c>
      <c r="AJ144" s="8" t="s">
        <v>385</v>
      </c>
      <c r="AK144" s="8" t="s">
        <v>385</v>
      </c>
      <c r="AL144" s="137" t="s">
        <v>49</v>
      </c>
    </row>
    <row r="145" spans="1:38" ht="26.25" customHeight="1" thickBot="1" x14ac:dyDescent="0.25">
      <c r="A145" s="78"/>
      <c r="B145" s="39" t="s">
        <v>319</v>
      </c>
      <c r="C145" s="79" t="s">
        <v>326</v>
      </c>
      <c r="D145" s="80" t="s">
        <v>253</v>
      </c>
      <c r="E145" s="8" t="s">
        <v>385</v>
      </c>
      <c r="F145" s="8" t="s">
        <v>385</v>
      </c>
      <c r="G145" s="8" t="s">
        <v>385</v>
      </c>
      <c r="H145" s="8" t="s">
        <v>385</v>
      </c>
      <c r="I145" s="8" t="s">
        <v>385</v>
      </c>
      <c r="J145" s="8" t="s">
        <v>385</v>
      </c>
      <c r="K145" s="8" t="s">
        <v>385</v>
      </c>
      <c r="L145" s="8" t="s">
        <v>385</v>
      </c>
      <c r="M145" s="8" t="s">
        <v>385</v>
      </c>
      <c r="N145" s="8" t="s">
        <v>385</v>
      </c>
      <c r="O145" s="8" t="s">
        <v>385</v>
      </c>
      <c r="P145" s="8" t="s">
        <v>385</v>
      </c>
      <c r="Q145" s="8" t="s">
        <v>385</v>
      </c>
      <c r="R145" s="8" t="s">
        <v>385</v>
      </c>
      <c r="S145" s="8" t="s">
        <v>385</v>
      </c>
      <c r="T145" s="8" t="s">
        <v>385</v>
      </c>
      <c r="U145" s="8" t="s">
        <v>385</v>
      </c>
      <c r="V145" s="8" t="s">
        <v>385</v>
      </c>
      <c r="W145" s="8" t="s">
        <v>385</v>
      </c>
      <c r="X145" s="8" t="s">
        <v>385</v>
      </c>
      <c r="Y145" s="8" t="s">
        <v>385</v>
      </c>
      <c r="Z145" s="8" t="s">
        <v>385</v>
      </c>
      <c r="AA145" s="8" t="s">
        <v>385</v>
      </c>
      <c r="AB145" s="8" t="s">
        <v>385</v>
      </c>
      <c r="AC145" s="8" t="s">
        <v>385</v>
      </c>
      <c r="AD145" s="8" t="s">
        <v>385</v>
      </c>
      <c r="AE145" s="48"/>
      <c r="AF145" s="8" t="s">
        <v>385</v>
      </c>
      <c r="AG145" s="8" t="s">
        <v>385</v>
      </c>
      <c r="AH145" s="8" t="s">
        <v>385</v>
      </c>
      <c r="AI145" s="8" t="s">
        <v>385</v>
      </c>
      <c r="AJ145" s="8" t="s">
        <v>385</v>
      </c>
      <c r="AK145" s="8" t="s">
        <v>385</v>
      </c>
      <c r="AL145" s="137" t="s">
        <v>49</v>
      </c>
    </row>
    <row r="146" spans="1:38" ht="26.25" customHeight="1" thickBot="1" x14ac:dyDescent="0.25">
      <c r="A146" s="78"/>
      <c r="B146" s="39" t="s">
        <v>320</v>
      </c>
      <c r="C146" s="79" t="s">
        <v>327</v>
      </c>
      <c r="D146" s="80" t="s">
        <v>253</v>
      </c>
      <c r="E146" s="8" t="s">
        <v>385</v>
      </c>
      <c r="F146" s="8" t="s">
        <v>385</v>
      </c>
      <c r="G146" s="8" t="s">
        <v>385</v>
      </c>
      <c r="H146" s="8" t="s">
        <v>385</v>
      </c>
      <c r="I146" s="8" t="s">
        <v>385</v>
      </c>
      <c r="J146" s="8" t="s">
        <v>385</v>
      </c>
      <c r="K146" s="8" t="s">
        <v>385</v>
      </c>
      <c r="L146" s="8" t="s">
        <v>385</v>
      </c>
      <c r="M146" s="8" t="s">
        <v>385</v>
      </c>
      <c r="N146" s="8" t="s">
        <v>385</v>
      </c>
      <c r="O146" s="8" t="s">
        <v>385</v>
      </c>
      <c r="P146" s="8" t="s">
        <v>385</v>
      </c>
      <c r="Q146" s="8" t="s">
        <v>385</v>
      </c>
      <c r="R146" s="8" t="s">
        <v>385</v>
      </c>
      <c r="S146" s="8" t="s">
        <v>385</v>
      </c>
      <c r="T146" s="8" t="s">
        <v>385</v>
      </c>
      <c r="U146" s="8" t="s">
        <v>385</v>
      </c>
      <c r="V146" s="8" t="s">
        <v>385</v>
      </c>
      <c r="W146" s="8" t="s">
        <v>385</v>
      </c>
      <c r="X146" s="8" t="s">
        <v>385</v>
      </c>
      <c r="Y146" s="8" t="s">
        <v>385</v>
      </c>
      <c r="Z146" s="8" t="s">
        <v>385</v>
      </c>
      <c r="AA146" s="8" t="s">
        <v>385</v>
      </c>
      <c r="AB146" s="8" t="s">
        <v>385</v>
      </c>
      <c r="AC146" s="8" t="s">
        <v>385</v>
      </c>
      <c r="AD146" s="8" t="s">
        <v>385</v>
      </c>
      <c r="AE146" s="48"/>
      <c r="AF146" s="8" t="s">
        <v>385</v>
      </c>
      <c r="AG146" s="8" t="s">
        <v>385</v>
      </c>
      <c r="AH146" s="8" t="s">
        <v>385</v>
      </c>
      <c r="AI146" s="8" t="s">
        <v>385</v>
      </c>
      <c r="AJ146" s="8" t="s">
        <v>385</v>
      </c>
      <c r="AK146" s="8" t="s">
        <v>385</v>
      </c>
      <c r="AL146" s="137" t="s">
        <v>49</v>
      </c>
    </row>
    <row r="147" spans="1:38" ht="26.25" customHeight="1" thickBot="1" x14ac:dyDescent="0.25">
      <c r="A147" s="78"/>
      <c r="B147" s="39" t="s">
        <v>321</v>
      </c>
      <c r="C147" s="79" t="s">
        <v>328</v>
      </c>
      <c r="D147" s="80" t="s">
        <v>253</v>
      </c>
      <c r="E147" s="8" t="s">
        <v>385</v>
      </c>
      <c r="F147" s="8" t="s">
        <v>385</v>
      </c>
      <c r="G147" s="8" t="s">
        <v>385</v>
      </c>
      <c r="H147" s="8" t="s">
        <v>385</v>
      </c>
      <c r="I147" s="8" t="s">
        <v>385</v>
      </c>
      <c r="J147" s="8" t="s">
        <v>385</v>
      </c>
      <c r="K147" s="8" t="s">
        <v>385</v>
      </c>
      <c r="L147" s="8" t="s">
        <v>385</v>
      </c>
      <c r="M147" s="8" t="s">
        <v>385</v>
      </c>
      <c r="N147" s="8" t="s">
        <v>385</v>
      </c>
      <c r="O147" s="8" t="s">
        <v>385</v>
      </c>
      <c r="P147" s="8" t="s">
        <v>385</v>
      </c>
      <c r="Q147" s="8" t="s">
        <v>385</v>
      </c>
      <c r="R147" s="8" t="s">
        <v>385</v>
      </c>
      <c r="S147" s="8" t="s">
        <v>385</v>
      </c>
      <c r="T147" s="8" t="s">
        <v>385</v>
      </c>
      <c r="U147" s="8" t="s">
        <v>385</v>
      </c>
      <c r="V147" s="8" t="s">
        <v>385</v>
      </c>
      <c r="W147" s="8" t="s">
        <v>385</v>
      </c>
      <c r="X147" s="8" t="s">
        <v>385</v>
      </c>
      <c r="Y147" s="8" t="s">
        <v>385</v>
      </c>
      <c r="Z147" s="8" t="s">
        <v>385</v>
      </c>
      <c r="AA147" s="8" t="s">
        <v>385</v>
      </c>
      <c r="AB147" s="8" t="s">
        <v>385</v>
      </c>
      <c r="AC147" s="8" t="s">
        <v>385</v>
      </c>
      <c r="AD147" s="8" t="s">
        <v>385</v>
      </c>
      <c r="AE147" s="48"/>
      <c r="AF147" s="8" t="s">
        <v>385</v>
      </c>
      <c r="AG147" s="8" t="s">
        <v>385</v>
      </c>
      <c r="AH147" s="8" t="s">
        <v>385</v>
      </c>
      <c r="AI147" s="8" t="s">
        <v>385</v>
      </c>
      <c r="AJ147" s="8" t="s">
        <v>385</v>
      </c>
      <c r="AK147" s="8" t="s">
        <v>385</v>
      </c>
      <c r="AL147" s="137" t="s">
        <v>49</v>
      </c>
    </row>
    <row r="148" spans="1:38" ht="26.25" customHeight="1" thickBot="1" x14ac:dyDescent="0.25">
      <c r="A148" s="78"/>
      <c r="B148" s="39" t="s">
        <v>322</v>
      </c>
      <c r="C148" s="79" t="s">
        <v>329</v>
      </c>
      <c r="D148" s="80" t="s">
        <v>253</v>
      </c>
      <c r="E148" s="8" t="s">
        <v>385</v>
      </c>
      <c r="F148" s="8" t="s">
        <v>385</v>
      </c>
      <c r="G148" s="8" t="s">
        <v>385</v>
      </c>
      <c r="H148" s="8" t="s">
        <v>385</v>
      </c>
      <c r="I148" s="8" t="s">
        <v>385</v>
      </c>
      <c r="J148" s="8" t="s">
        <v>385</v>
      </c>
      <c r="K148" s="8" t="s">
        <v>385</v>
      </c>
      <c r="L148" s="8" t="s">
        <v>385</v>
      </c>
      <c r="M148" s="8" t="s">
        <v>385</v>
      </c>
      <c r="N148" s="8" t="s">
        <v>385</v>
      </c>
      <c r="O148" s="8" t="s">
        <v>385</v>
      </c>
      <c r="P148" s="8" t="s">
        <v>385</v>
      </c>
      <c r="Q148" s="8" t="s">
        <v>385</v>
      </c>
      <c r="R148" s="8" t="s">
        <v>385</v>
      </c>
      <c r="S148" s="8" t="s">
        <v>385</v>
      </c>
      <c r="T148" s="8" t="s">
        <v>385</v>
      </c>
      <c r="U148" s="8" t="s">
        <v>385</v>
      </c>
      <c r="V148" s="8" t="s">
        <v>385</v>
      </c>
      <c r="W148" s="8" t="s">
        <v>385</v>
      </c>
      <c r="X148" s="8" t="s">
        <v>385</v>
      </c>
      <c r="Y148" s="8" t="s">
        <v>385</v>
      </c>
      <c r="Z148" s="8" t="s">
        <v>385</v>
      </c>
      <c r="AA148" s="8" t="s">
        <v>385</v>
      </c>
      <c r="AB148" s="8" t="s">
        <v>385</v>
      </c>
      <c r="AC148" s="8" t="s">
        <v>385</v>
      </c>
      <c r="AD148" s="8" t="s">
        <v>385</v>
      </c>
      <c r="AE148" s="48"/>
      <c r="AF148" s="8" t="s">
        <v>385</v>
      </c>
      <c r="AG148" s="8" t="s">
        <v>385</v>
      </c>
      <c r="AH148" s="8" t="s">
        <v>385</v>
      </c>
      <c r="AI148" s="8" t="s">
        <v>385</v>
      </c>
      <c r="AJ148" s="8" t="s">
        <v>385</v>
      </c>
      <c r="AK148" s="8" t="s">
        <v>385</v>
      </c>
      <c r="AL148" s="137" t="s">
        <v>382</v>
      </c>
    </row>
    <row r="149" spans="1:38" ht="26.25" customHeight="1" thickBot="1" x14ac:dyDescent="0.25">
      <c r="A149" s="78"/>
      <c r="B149" s="39" t="s">
        <v>323</v>
      </c>
      <c r="C149" s="79" t="s">
        <v>330</v>
      </c>
      <c r="D149" s="80" t="s">
        <v>253</v>
      </c>
      <c r="E149" s="8" t="s">
        <v>385</v>
      </c>
      <c r="F149" s="8" t="s">
        <v>385</v>
      </c>
      <c r="G149" s="8" t="s">
        <v>385</v>
      </c>
      <c r="H149" s="8" t="s">
        <v>385</v>
      </c>
      <c r="I149" s="8" t="s">
        <v>385</v>
      </c>
      <c r="J149" s="8" t="s">
        <v>385</v>
      </c>
      <c r="K149" s="8" t="s">
        <v>385</v>
      </c>
      <c r="L149" s="8" t="s">
        <v>385</v>
      </c>
      <c r="M149" s="8" t="s">
        <v>385</v>
      </c>
      <c r="N149" s="8" t="s">
        <v>385</v>
      </c>
      <c r="O149" s="8" t="s">
        <v>385</v>
      </c>
      <c r="P149" s="8" t="s">
        <v>385</v>
      </c>
      <c r="Q149" s="8" t="s">
        <v>385</v>
      </c>
      <c r="R149" s="8" t="s">
        <v>385</v>
      </c>
      <c r="S149" s="8" t="s">
        <v>385</v>
      </c>
      <c r="T149" s="8" t="s">
        <v>385</v>
      </c>
      <c r="U149" s="8" t="s">
        <v>385</v>
      </c>
      <c r="V149" s="8" t="s">
        <v>385</v>
      </c>
      <c r="W149" s="8" t="s">
        <v>385</v>
      </c>
      <c r="X149" s="8" t="s">
        <v>385</v>
      </c>
      <c r="Y149" s="8" t="s">
        <v>385</v>
      </c>
      <c r="Z149" s="8" t="s">
        <v>385</v>
      </c>
      <c r="AA149" s="8" t="s">
        <v>385</v>
      </c>
      <c r="AB149" s="8" t="s">
        <v>385</v>
      </c>
      <c r="AC149" s="8" t="s">
        <v>385</v>
      </c>
      <c r="AD149" s="8" t="s">
        <v>385</v>
      </c>
      <c r="AE149" s="48"/>
      <c r="AF149" s="8" t="s">
        <v>385</v>
      </c>
      <c r="AG149" s="8" t="s">
        <v>385</v>
      </c>
      <c r="AH149" s="8" t="s">
        <v>385</v>
      </c>
      <c r="AI149" s="8" t="s">
        <v>385</v>
      </c>
      <c r="AJ149" s="8" t="s">
        <v>385</v>
      </c>
      <c r="AK149" s="8" t="s">
        <v>385</v>
      </c>
      <c r="AL149" s="137" t="s">
        <v>382</v>
      </c>
    </row>
    <row r="150" spans="1:38" ht="15" customHeight="1" thickBot="1" x14ac:dyDescent="0.3">
      <c r="A150" s="86"/>
      <c r="B150" s="87"/>
      <c r="C150" s="87"/>
      <c r="D150" s="77"/>
      <c r="E150"/>
      <c r="F150"/>
      <c r="G150"/>
      <c r="H150"/>
      <c r="I150"/>
      <c r="J150"/>
      <c r="K150"/>
      <c r="L150"/>
      <c r="M150"/>
      <c r="N150"/>
      <c r="O150" s="77"/>
      <c r="P150" s="77"/>
      <c r="Q150" s="77"/>
      <c r="R150" s="77"/>
      <c r="S150" s="77"/>
      <c r="T150" s="77"/>
      <c r="U150" s="77"/>
      <c r="V150" s="77"/>
      <c r="W150" s="77"/>
      <c r="X150" s="77"/>
      <c r="Y150" s="77"/>
      <c r="Z150" s="77"/>
      <c r="AA150" s="77"/>
      <c r="AB150" s="77"/>
      <c r="AC150" s="77"/>
      <c r="AD150" s="77"/>
      <c r="AE150" s="51"/>
      <c r="AF150" s="77"/>
      <c r="AG150" s="77"/>
      <c r="AH150" s="77"/>
      <c r="AI150" s="77"/>
      <c r="AJ150" s="77"/>
      <c r="AK150" s="77"/>
      <c r="AL150" s="138"/>
    </row>
    <row r="151" spans="1:38" ht="26.25" customHeight="1" thickBot="1" x14ac:dyDescent="0.25">
      <c r="A151" s="81"/>
      <c r="B151" s="40" t="s">
        <v>296</v>
      </c>
      <c r="C151" s="82" t="s">
        <v>339</v>
      </c>
      <c r="D151" s="81"/>
      <c r="E151" s="9">
        <v>0</v>
      </c>
      <c r="F151" s="9">
        <v>0</v>
      </c>
      <c r="G151" s="9">
        <v>0</v>
      </c>
      <c r="H151" s="9">
        <v>0</v>
      </c>
      <c r="I151" s="9">
        <v>0</v>
      </c>
      <c r="J151" s="9">
        <v>0</v>
      </c>
      <c r="K151" s="9">
        <v>0</v>
      </c>
      <c r="L151" s="9">
        <v>0</v>
      </c>
      <c r="M151" s="9">
        <v>0</v>
      </c>
      <c r="N151" s="9">
        <v>0</v>
      </c>
      <c r="O151" s="9">
        <v>0</v>
      </c>
      <c r="P151" s="9">
        <v>0</v>
      </c>
      <c r="Q151" s="9">
        <v>0</v>
      </c>
      <c r="R151" s="9">
        <v>0</v>
      </c>
      <c r="S151" s="9">
        <v>0</v>
      </c>
      <c r="T151" s="9">
        <v>0</v>
      </c>
      <c r="U151" s="9">
        <v>0</v>
      </c>
      <c r="V151" s="9">
        <v>0</v>
      </c>
      <c r="W151" s="9">
        <v>0</v>
      </c>
      <c r="X151" s="9">
        <v>0</v>
      </c>
      <c r="Y151" s="9">
        <v>0</v>
      </c>
      <c r="Z151" s="9">
        <v>0</v>
      </c>
      <c r="AA151" s="9">
        <v>0</v>
      </c>
      <c r="AB151" s="9">
        <v>0</v>
      </c>
      <c r="AC151" s="9">
        <v>0</v>
      </c>
      <c r="AD151" s="9">
        <v>0</v>
      </c>
      <c r="AE151" s="49"/>
      <c r="AF151" s="9" t="s">
        <v>385</v>
      </c>
      <c r="AG151" s="9" t="s">
        <v>385</v>
      </c>
      <c r="AH151" s="9" t="s">
        <v>385</v>
      </c>
      <c r="AI151" s="9" t="s">
        <v>385</v>
      </c>
      <c r="AJ151" s="9" t="s">
        <v>385</v>
      </c>
      <c r="AK151" s="9" t="s">
        <v>385</v>
      </c>
      <c r="AL151" s="139" t="s">
        <v>385</v>
      </c>
    </row>
    <row r="152" spans="1:38" ht="37.5" customHeight="1" thickBot="1" x14ac:dyDescent="0.25">
      <c r="A152" s="83"/>
      <c r="B152" s="84" t="s">
        <v>337</v>
      </c>
      <c r="C152" s="85" t="s">
        <v>334</v>
      </c>
      <c r="D152" s="83" t="s">
        <v>269</v>
      </c>
      <c r="E152" s="10">
        <f>SUM(E$141, E$151, IF(AND(ISNUMBER(SEARCH($B$4,"AT|BE|CH|GB|IE|LT|LU|NL")),SUM(E$143:E$149)&gt;0),SUM(E$143:E$149)-SUM(E$27:E$33),0))</f>
        <v>67.952582677030335</v>
      </c>
      <c r="F152" s="10">
        <f t="shared" ref="F152:AD152" si="1">SUM(F$141, F$151, IF(AND(ISNUMBER(SEARCH($B$4,"AT|BE|CH|GB|IE|LT|LU|NL")),SUM(F$143:F$149)&gt;0),SUM(F$143:F$149)-SUM(F$27:F$33),0))</f>
        <v>100.3324654720527</v>
      </c>
      <c r="G152" s="10">
        <f t="shared" si="1"/>
        <v>27.846009157955926</v>
      </c>
      <c r="H152" s="10">
        <f t="shared" si="1"/>
        <v>32.652530684014863</v>
      </c>
      <c r="I152" s="10">
        <f t="shared" si="1"/>
        <v>20.693303007183193</v>
      </c>
      <c r="J152" s="10">
        <f t="shared" si="1"/>
        <v>27.201289987836425</v>
      </c>
      <c r="K152" s="10">
        <f t="shared" si="1"/>
        <v>34.892391913401902</v>
      </c>
      <c r="L152" s="10">
        <f t="shared" si="1"/>
        <v>3.0024643445725188</v>
      </c>
      <c r="M152" s="10">
        <f t="shared" si="1"/>
        <v>378.78142936687402</v>
      </c>
      <c r="N152" s="10">
        <f t="shared" si="1"/>
        <v>13.280910697064833</v>
      </c>
      <c r="O152" s="10">
        <f t="shared" si="1"/>
        <v>0.76867884900936101</v>
      </c>
      <c r="P152" s="10">
        <f t="shared" si="1"/>
        <v>0.59361165356522838</v>
      </c>
      <c r="Q152" s="10">
        <f t="shared" si="1"/>
        <v>1.0620249335520984</v>
      </c>
      <c r="R152" s="10">
        <f t="shared" si="1"/>
        <v>4.9013953903926195</v>
      </c>
      <c r="S152" s="10">
        <f t="shared" si="1"/>
        <v>35.120282362752519</v>
      </c>
      <c r="T152" s="10">
        <f t="shared" si="1"/>
        <v>1.6914269071843278</v>
      </c>
      <c r="U152" s="10">
        <f t="shared" si="1"/>
        <v>2.2227749034097197</v>
      </c>
      <c r="V152" s="10">
        <f t="shared" si="1"/>
        <v>39.779610048166703</v>
      </c>
      <c r="W152" s="10">
        <f t="shared" si="1"/>
        <v>64.643417202254881</v>
      </c>
      <c r="X152" s="10">
        <f t="shared" si="1"/>
        <v>5.8815992408436131</v>
      </c>
      <c r="Y152" s="10">
        <f t="shared" si="1"/>
        <v>5.244155895249115</v>
      </c>
      <c r="Z152" s="10">
        <f t="shared" si="1"/>
        <v>3.6774618341735295</v>
      </c>
      <c r="AA152" s="10">
        <f t="shared" si="1"/>
        <v>2.7458825087139465</v>
      </c>
      <c r="AB152" s="10">
        <f t="shared" si="1"/>
        <v>29.399756117255233</v>
      </c>
      <c r="AC152" s="10">
        <f t="shared" si="1"/>
        <v>3.254195593528626</v>
      </c>
      <c r="AD152" s="10">
        <f t="shared" si="1"/>
        <v>25.257494700608536</v>
      </c>
      <c r="AE152" s="48"/>
      <c r="AF152" s="10" t="s">
        <v>385</v>
      </c>
      <c r="AG152" s="10" t="s">
        <v>385</v>
      </c>
      <c r="AH152" s="10" t="s">
        <v>385</v>
      </c>
      <c r="AI152" s="10" t="s">
        <v>385</v>
      </c>
      <c r="AJ152" s="10" t="s">
        <v>385</v>
      </c>
      <c r="AK152" s="10" t="s">
        <v>385</v>
      </c>
      <c r="AL152" s="140" t="s">
        <v>385</v>
      </c>
    </row>
    <row r="153" spans="1:38" ht="26.25" customHeight="1" thickBot="1" x14ac:dyDescent="0.25">
      <c r="A153" s="81"/>
      <c r="B153" s="40" t="s">
        <v>297</v>
      </c>
      <c r="C153" s="82" t="s">
        <v>340</v>
      </c>
      <c r="D153" s="81" t="s">
        <v>291</v>
      </c>
      <c r="E153" s="9">
        <v>0</v>
      </c>
      <c r="F153" s="9">
        <v>0</v>
      </c>
      <c r="G153" s="9">
        <v>0</v>
      </c>
      <c r="H153" s="9">
        <v>0</v>
      </c>
      <c r="I153" s="9">
        <v>0</v>
      </c>
      <c r="J153" s="9">
        <v>0</v>
      </c>
      <c r="K153" s="9">
        <v>0</v>
      </c>
      <c r="L153" s="9">
        <v>0</v>
      </c>
      <c r="M153" s="9">
        <v>0</v>
      </c>
      <c r="N153" s="9">
        <v>0</v>
      </c>
      <c r="O153" s="9">
        <v>0</v>
      </c>
      <c r="P153" s="9">
        <v>0</v>
      </c>
      <c r="Q153" s="9">
        <v>0</v>
      </c>
      <c r="R153" s="9">
        <v>0</v>
      </c>
      <c r="S153" s="9">
        <v>0</v>
      </c>
      <c r="T153" s="9">
        <v>0</v>
      </c>
      <c r="U153" s="9">
        <v>0</v>
      </c>
      <c r="V153" s="9">
        <v>0</v>
      </c>
      <c r="W153" s="9">
        <v>0</v>
      </c>
      <c r="X153" s="9">
        <v>0</v>
      </c>
      <c r="Y153" s="9">
        <v>0</v>
      </c>
      <c r="Z153" s="9">
        <v>0</v>
      </c>
      <c r="AA153" s="9">
        <v>0</v>
      </c>
      <c r="AB153" s="9">
        <v>0</v>
      </c>
      <c r="AC153" s="9">
        <v>0</v>
      </c>
      <c r="AD153" s="9">
        <v>0</v>
      </c>
      <c r="AE153" s="49"/>
      <c r="AF153" s="9" t="s">
        <v>385</v>
      </c>
      <c r="AG153" s="9" t="s">
        <v>385</v>
      </c>
      <c r="AH153" s="9" t="s">
        <v>385</v>
      </c>
      <c r="AI153" s="9" t="s">
        <v>385</v>
      </c>
      <c r="AJ153" s="9" t="s">
        <v>385</v>
      </c>
      <c r="AK153" s="9" t="s">
        <v>385</v>
      </c>
      <c r="AL153" s="139" t="s">
        <v>385</v>
      </c>
    </row>
    <row r="154" spans="1:38" ht="37.5" customHeight="1" thickBot="1" x14ac:dyDescent="0.25">
      <c r="A154" s="83"/>
      <c r="B154" s="84" t="s">
        <v>338</v>
      </c>
      <c r="C154" s="85" t="s">
        <v>335</v>
      </c>
      <c r="D154" s="83" t="s">
        <v>295</v>
      </c>
      <c r="E154" s="10">
        <f>SUM(E$141, E$153, -1 * IF(OR($B$6=2005,$B$6&gt;=2020),SUM(E$99:E$122),0), IF(AND(ISNUMBER(SEARCH($B$4,"AT|BE|CH|GB|IE|LT|LU|NL")),SUM(E$143:E$149)&gt;0),SUM(E$143:E$149)-SUM(E$27:E$33),0))</f>
        <v>67.952582677030335</v>
      </c>
      <c r="F154" s="10">
        <f>SUM(F$141, F$153, -1 * IF(OR($B$6=2005,$B$6&gt;=2020),SUM(F$99:F$122),0), IF(AND(ISNUMBER(SEARCH($B$4,"AT|BE|CH|GB|IE|LT|LU|NL")),SUM(F$143:F$149)&gt;0),SUM(F$143:F$149)-SUM(F$27:F$33),0))</f>
        <v>100.3324654720527</v>
      </c>
      <c r="G154" s="10">
        <f>SUM(G$141, G$153, IF(AND(ISNUMBER(SEARCH($B$4,"AT|BE|CH|GB|IE|LT|LU|NL")),SUM(G$143:G$149)&gt;0),SUM(G$143:G$149)-SUM(G$27:G$33),0))</f>
        <v>27.846009157955926</v>
      </c>
      <c r="H154" s="10">
        <f>SUM(H$141, H$153, IF(AND(ISNUMBER(SEARCH($B$4,"AT|BE|CH|GB|IE|LT|LU|NL")),SUM(H$143:H$149)&gt;0),SUM(H$143:H$149)-SUM(H$27:H$33),0))</f>
        <v>32.652530684014863</v>
      </c>
      <c r="I154" s="10">
        <f t="shared" ref="I154:AD154" si="2">SUM(I$141, I$153, IF(AND(ISNUMBER(SEARCH($B$4,"AT|BE|CH|GB|IE|LT|LU|NL")),SUM(I$143:I$149)&gt;0),SUM(I$143:I$149)-SUM(I$27:I$33),0))</f>
        <v>20.693303007183193</v>
      </c>
      <c r="J154" s="10">
        <f t="shared" si="2"/>
        <v>27.201289987836425</v>
      </c>
      <c r="K154" s="10">
        <f t="shared" si="2"/>
        <v>34.892391913401902</v>
      </c>
      <c r="L154" s="10">
        <f t="shared" si="2"/>
        <v>3.0024643445725188</v>
      </c>
      <c r="M154" s="10">
        <f t="shared" si="2"/>
        <v>378.78142936687402</v>
      </c>
      <c r="N154" s="10">
        <f t="shared" si="2"/>
        <v>13.280910697064833</v>
      </c>
      <c r="O154" s="10">
        <f t="shared" si="2"/>
        <v>0.76867884900936101</v>
      </c>
      <c r="P154" s="10">
        <f t="shared" si="2"/>
        <v>0.59361165356522838</v>
      </c>
      <c r="Q154" s="10">
        <f t="shared" si="2"/>
        <v>1.0620249335520984</v>
      </c>
      <c r="R154" s="10">
        <f t="shared" si="2"/>
        <v>4.9013953903926195</v>
      </c>
      <c r="S154" s="10">
        <f t="shared" si="2"/>
        <v>35.120282362752519</v>
      </c>
      <c r="T154" s="10">
        <f t="shared" si="2"/>
        <v>1.6914269071843278</v>
      </c>
      <c r="U154" s="10">
        <f t="shared" si="2"/>
        <v>2.2227749034097197</v>
      </c>
      <c r="V154" s="10">
        <f t="shared" si="2"/>
        <v>39.779610048166703</v>
      </c>
      <c r="W154" s="10">
        <f t="shared" si="2"/>
        <v>64.643417202254881</v>
      </c>
      <c r="X154" s="10">
        <f t="shared" si="2"/>
        <v>5.8815992408436131</v>
      </c>
      <c r="Y154" s="10">
        <f t="shared" si="2"/>
        <v>5.244155895249115</v>
      </c>
      <c r="Z154" s="10">
        <f t="shared" si="2"/>
        <v>3.6774618341735295</v>
      </c>
      <c r="AA154" s="10">
        <f t="shared" si="2"/>
        <v>2.7458825087139465</v>
      </c>
      <c r="AB154" s="10">
        <f t="shared" si="2"/>
        <v>29.399756117255233</v>
      </c>
      <c r="AC154" s="10">
        <f t="shared" si="2"/>
        <v>3.254195593528626</v>
      </c>
      <c r="AD154" s="10">
        <f t="shared" si="2"/>
        <v>25.257494700608536</v>
      </c>
      <c r="AE154" s="50"/>
      <c r="AF154" s="10" t="s">
        <v>385</v>
      </c>
      <c r="AG154" s="10" t="s">
        <v>385</v>
      </c>
      <c r="AH154" s="10" t="s">
        <v>385</v>
      </c>
      <c r="AI154" s="10" t="s">
        <v>385</v>
      </c>
      <c r="AJ154" s="10" t="s">
        <v>385</v>
      </c>
      <c r="AK154" s="10" t="s">
        <v>385</v>
      </c>
      <c r="AL154" s="140" t="s">
        <v>385</v>
      </c>
    </row>
    <row r="155" spans="1:38" ht="15" customHeight="1" thickBot="1" x14ac:dyDescent="0.3">
      <c r="A155" s="86"/>
      <c r="B155" s="87"/>
      <c r="C155" s="87"/>
      <c r="D155" s="77"/>
      <c r="E155"/>
      <c r="F155"/>
      <c r="G155"/>
      <c r="H155"/>
      <c r="I155"/>
      <c r="J155"/>
      <c r="K155"/>
      <c r="L155"/>
      <c r="M155"/>
      <c r="N155"/>
      <c r="O155" s="77"/>
      <c r="P155" s="77"/>
      <c r="Q155" s="77"/>
      <c r="R155" s="77"/>
      <c r="S155" s="77"/>
      <c r="T155" s="77"/>
      <c r="U155" s="77"/>
      <c r="V155" s="77"/>
      <c r="W155" s="77"/>
      <c r="X155" s="77"/>
      <c r="Y155" s="77"/>
      <c r="Z155" s="77"/>
      <c r="AA155" s="77"/>
      <c r="AB155" s="77"/>
      <c r="AC155" s="77"/>
      <c r="AD155" s="77"/>
      <c r="AE155" s="51"/>
      <c r="AF155" s="77"/>
      <c r="AG155" s="77"/>
      <c r="AH155" s="77"/>
      <c r="AI155" s="77"/>
      <c r="AJ155" s="77"/>
      <c r="AK155" s="77"/>
      <c r="AL155" s="138"/>
    </row>
    <row r="156" spans="1:38" ht="26.25" customHeight="1" thickBot="1" x14ac:dyDescent="0.25">
      <c r="A156" s="88" t="s">
        <v>333</v>
      </c>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52"/>
      <c r="AF156" s="89"/>
      <c r="AG156" s="89"/>
      <c r="AH156" s="89"/>
      <c r="AI156" s="89"/>
      <c r="AJ156" s="89"/>
      <c r="AK156" s="89"/>
      <c r="AL156" s="141"/>
    </row>
    <row r="157" spans="1:38" ht="26.25" customHeight="1" thickBot="1" x14ac:dyDescent="0.25">
      <c r="A157" s="43" t="s">
        <v>298</v>
      </c>
      <c r="B157" s="43" t="s">
        <v>299</v>
      </c>
      <c r="C157" s="90" t="s">
        <v>300</v>
      </c>
      <c r="D157" s="91"/>
      <c r="E157" s="18">
        <v>0.57362042961720006</v>
      </c>
      <c r="F157" s="18">
        <v>1.8920021238895527E-2</v>
      </c>
      <c r="G157" s="18">
        <v>3.4493616076993007E-2</v>
      </c>
      <c r="H157" s="18" t="s">
        <v>396</v>
      </c>
      <c r="I157" s="18">
        <v>9.8622823088345933E-3</v>
      </c>
      <c r="J157" s="18">
        <v>9.8622823088345933E-3</v>
      </c>
      <c r="K157" s="18">
        <v>9.8622823088345933E-3</v>
      </c>
      <c r="L157" s="18">
        <v>4.7338955082406034E-3</v>
      </c>
      <c r="M157" s="18">
        <v>0.1665859355862078</v>
      </c>
      <c r="N157" s="18" t="s">
        <v>396</v>
      </c>
      <c r="O157" s="18" t="s">
        <v>396</v>
      </c>
      <c r="P157" s="18" t="s">
        <v>396</v>
      </c>
      <c r="Q157" s="18" t="s">
        <v>396</v>
      </c>
      <c r="R157" s="18" t="s">
        <v>396</v>
      </c>
      <c r="S157" s="18" t="s">
        <v>396</v>
      </c>
      <c r="T157" s="18" t="s">
        <v>396</v>
      </c>
      <c r="U157" s="18" t="s">
        <v>396</v>
      </c>
      <c r="V157" s="18" t="s">
        <v>396</v>
      </c>
      <c r="W157" s="18" t="s">
        <v>396</v>
      </c>
      <c r="X157" s="18" t="s">
        <v>396</v>
      </c>
      <c r="Y157" s="18" t="s">
        <v>396</v>
      </c>
      <c r="Z157" s="18" t="s">
        <v>396</v>
      </c>
      <c r="AA157" s="18" t="s">
        <v>396</v>
      </c>
      <c r="AB157" s="18" t="s">
        <v>396</v>
      </c>
      <c r="AC157" s="18" t="s">
        <v>385</v>
      </c>
      <c r="AD157" s="18" t="s">
        <v>385</v>
      </c>
      <c r="AE157" s="48"/>
      <c r="AF157" s="18">
        <v>1778.085075071921</v>
      </c>
      <c r="AG157" s="18" t="s">
        <v>385</v>
      </c>
      <c r="AH157" s="18" t="s">
        <v>385</v>
      </c>
      <c r="AI157" s="18" t="s">
        <v>385</v>
      </c>
      <c r="AJ157" s="18" t="s">
        <v>385</v>
      </c>
      <c r="AK157" s="18" t="s">
        <v>385</v>
      </c>
      <c r="AL157" s="142" t="s">
        <v>49</v>
      </c>
    </row>
    <row r="158" spans="1:38" ht="26.25" customHeight="1" thickBot="1" x14ac:dyDescent="0.25">
      <c r="A158" s="43" t="s">
        <v>298</v>
      </c>
      <c r="B158" s="43" t="s">
        <v>301</v>
      </c>
      <c r="C158" s="90" t="s">
        <v>302</v>
      </c>
      <c r="D158" s="91"/>
      <c r="E158" s="18">
        <v>9.7845148376830005E-3</v>
      </c>
      <c r="F158" s="18">
        <v>1.3007267069886257E-3</v>
      </c>
      <c r="G158" s="18">
        <v>6.9690527377500001E-4</v>
      </c>
      <c r="H158" s="18" t="s">
        <v>396</v>
      </c>
      <c r="I158" s="18">
        <v>7.8050856911664505E-4</v>
      </c>
      <c r="J158" s="18">
        <v>7.8050856911664505E-4</v>
      </c>
      <c r="K158" s="18">
        <v>7.8050856911664505E-4</v>
      </c>
      <c r="L158" s="18">
        <v>3.7464411317598962E-4</v>
      </c>
      <c r="M158" s="18">
        <v>3.8123618218209025E-2</v>
      </c>
      <c r="N158" s="18" t="s">
        <v>396</v>
      </c>
      <c r="O158" s="18" t="s">
        <v>396</v>
      </c>
      <c r="P158" s="18" t="s">
        <v>396</v>
      </c>
      <c r="Q158" s="18" t="s">
        <v>396</v>
      </c>
      <c r="R158" s="18" t="s">
        <v>396</v>
      </c>
      <c r="S158" s="18" t="s">
        <v>396</v>
      </c>
      <c r="T158" s="18" t="s">
        <v>396</v>
      </c>
      <c r="U158" s="18" t="s">
        <v>396</v>
      </c>
      <c r="V158" s="18" t="s">
        <v>396</v>
      </c>
      <c r="W158" s="18" t="s">
        <v>396</v>
      </c>
      <c r="X158" s="18" t="s">
        <v>396</v>
      </c>
      <c r="Y158" s="18" t="s">
        <v>396</v>
      </c>
      <c r="Z158" s="18" t="s">
        <v>396</v>
      </c>
      <c r="AA158" s="18" t="s">
        <v>396</v>
      </c>
      <c r="AB158" s="18" t="s">
        <v>396</v>
      </c>
      <c r="AC158" s="18" t="s">
        <v>385</v>
      </c>
      <c r="AD158" s="18" t="s">
        <v>385</v>
      </c>
      <c r="AE158" s="48"/>
      <c r="AF158" s="18">
        <v>35.941699598512237</v>
      </c>
      <c r="AG158" s="18" t="s">
        <v>385</v>
      </c>
      <c r="AH158" s="18" t="s">
        <v>385</v>
      </c>
      <c r="AI158" s="18" t="s">
        <v>385</v>
      </c>
      <c r="AJ158" s="18" t="s">
        <v>385</v>
      </c>
      <c r="AK158" s="18" t="s">
        <v>385</v>
      </c>
      <c r="AL158" s="142" t="s">
        <v>49</v>
      </c>
    </row>
    <row r="159" spans="1:38" ht="26.25" customHeight="1" thickBot="1" x14ac:dyDescent="0.25">
      <c r="A159" s="43" t="s">
        <v>303</v>
      </c>
      <c r="B159" s="43" t="s">
        <v>304</v>
      </c>
      <c r="C159" s="90" t="s">
        <v>381</v>
      </c>
      <c r="D159" s="91"/>
      <c r="E159" s="18" t="s">
        <v>392</v>
      </c>
      <c r="F159" s="18" t="s">
        <v>392</v>
      </c>
      <c r="G159" s="18" t="s">
        <v>392</v>
      </c>
      <c r="H159" s="18" t="s">
        <v>392</v>
      </c>
      <c r="I159" s="18" t="s">
        <v>392</v>
      </c>
      <c r="J159" s="18" t="s">
        <v>392</v>
      </c>
      <c r="K159" s="18" t="s">
        <v>392</v>
      </c>
      <c r="L159" s="18" t="s">
        <v>392</v>
      </c>
      <c r="M159" s="18" t="s">
        <v>392</v>
      </c>
      <c r="N159" s="18" t="s">
        <v>392</v>
      </c>
      <c r="O159" s="18" t="s">
        <v>392</v>
      </c>
      <c r="P159" s="18" t="s">
        <v>392</v>
      </c>
      <c r="Q159" s="18" t="s">
        <v>392</v>
      </c>
      <c r="R159" s="18" t="s">
        <v>392</v>
      </c>
      <c r="S159" s="18" t="s">
        <v>392</v>
      </c>
      <c r="T159" s="18" t="s">
        <v>392</v>
      </c>
      <c r="U159" s="18" t="s">
        <v>392</v>
      </c>
      <c r="V159" s="18" t="s">
        <v>392</v>
      </c>
      <c r="W159" s="18" t="s">
        <v>392</v>
      </c>
      <c r="X159" s="18" t="s">
        <v>392</v>
      </c>
      <c r="Y159" s="18" t="s">
        <v>392</v>
      </c>
      <c r="Z159" s="18" t="s">
        <v>392</v>
      </c>
      <c r="AA159" s="18" t="s">
        <v>392</v>
      </c>
      <c r="AB159" s="18" t="s">
        <v>392</v>
      </c>
      <c r="AC159" s="18" t="s">
        <v>392</v>
      </c>
      <c r="AD159" s="18" t="s">
        <v>392</v>
      </c>
      <c r="AE159" s="48"/>
      <c r="AF159" s="18" t="s">
        <v>392</v>
      </c>
      <c r="AG159" s="18" t="s">
        <v>392</v>
      </c>
      <c r="AH159" s="18" t="s">
        <v>392</v>
      </c>
      <c r="AI159" s="18" t="s">
        <v>392</v>
      </c>
      <c r="AJ159" s="18" t="s">
        <v>392</v>
      </c>
      <c r="AK159" s="18" t="s">
        <v>392</v>
      </c>
      <c r="AL159" s="142" t="s">
        <v>49</v>
      </c>
    </row>
    <row r="160" spans="1:38" ht="26.25" customHeight="1" thickBot="1" x14ac:dyDescent="0.25">
      <c r="A160" s="43" t="s">
        <v>305</v>
      </c>
      <c r="B160" s="43" t="s">
        <v>306</v>
      </c>
      <c r="C160" s="90" t="s">
        <v>307</v>
      </c>
      <c r="D160" s="91"/>
      <c r="E160" s="18" t="s">
        <v>392</v>
      </c>
      <c r="F160" s="18" t="s">
        <v>392</v>
      </c>
      <c r="G160" s="18" t="s">
        <v>392</v>
      </c>
      <c r="H160" s="18" t="s">
        <v>392</v>
      </c>
      <c r="I160" s="18" t="s">
        <v>392</v>
      </c>
      <c r="J160" s="18" t="s">
        <v>392</v>
      </c>
      <c r="K160" s="18" t="s">
        <v>392</v>
      </c>
      <c r="L160" s="18" t="s">
        <v>392</v>
      </c>
      <c r="M160" s="18" t="s">
        <v>392</v>
      </c>
      <c r="N160" s="18" t="s">
        <v>392</v>
      </c>
      <c r="O160" s="18" t="s">
        <v>392</v>
      </c>
      <c r="P160" s="18" t="s">
        <v>392</v>
      </c>
      <c r="Q160" s="18" t="s">
        <v>392</v>
      </c>
      <c r="R160" s="18" t="s">
        <v>392</v>
      </c>
      <c r="S160" s="18" t="s">
        <v>392</v>
      </c>
      <c r="T160" s="18" t="s">
        <v>392</v>
      </c>
      <c r="U160" s="18" t="s">
        <v>392</v>
      </c>
      <c r="V160" s="18" t="s">
        <v>392</v>
      </c>
      <c r="W160" s="18" t="s">
        <v>392</v>
      </c>
      <c r="X160" s="18" t="s">
        <v>392</v>
      </c>
      <c r="Y160" s="18" t="s">
        <v>392</v>
      </c>
      <c r="Z160" s="18" t="s">
        <v>392</v>
      </c>
      <c r="AA160" s="18" t="s">
        <v>392</v>
      </c>
      <c r="AB160" s="18" t="s">
        <v>392</v>
      </c>
      <c r="AC160" s="18" t="s">
        <v>392</v>
      </c>
      <c r="AD160" s="18" t="s">
        <v>392</v>
      </c>
      <c r="AE160" s="48"/>
      <c r="AF160" s="18" t="s">
        <v>392</v>
      </c>
      <c r="AG160" s="18" t="s">
        <v>392</v>
      </c>
      <c r="AH160" s="18" t="s">
        <v>392</v>
      </c>
      <c r="AI160" s="18" t="s">
        <v>392</v>
      </c>
      <c r="AJ160" s="18" t="s">
        <v>392</v>
      </c>
      <c r="AK160" s="18" t="s">
        <v>392</v>
      </c>
      <c r="AL160" s="142" t="s">
        <v>49</v>
      </c>
    </row>
    <row r="161" spans="1:38" ht="26.25" customHeight="1" thickBot="1" x14ac:dyDescent="0.25">
      <c r="A161" s="44" t="s">
        <v>305</v>
      </c>
      <c r="B161" s="44" t="s">
        <v>308</v>
      </c>
      <c r="C161" s="92" t="s">
        <v>309</v>
      </c>
      <c r="D161" s="93"/>
      <c r="E161" s="18" t="s">
        <v>392</v>
      </c>
      <c r="F161" s="18" t="s">
        <v>392</v>
      </c>
      <c r="G161" s="18" t="s">
        <v>392</v>
      </c>
      <c r="H161" s="18" t="s">
        <v>392</v>
      </c>
      <c r="I161" s="18" t="s">
        <v>392</v>
      </c>
      <c r="J161" s="18" t="s">
        <v>392</v>
      </c>
      <c r="K161" s="18" t="s">
        <v>392</v>
      </c>
      <c r="L161" s="18" t="s">
        <v>392</v>
      </c>
      <c r="M161" s="18" t="s">
        <v>392</v>
      </c>
      <c r="N161" s="18" t="s">
        <v>392</v>
      </c>
      <c r="O161" s="18" t="s">
        <v>392</v>
      </c>
      <c r="P161" s="18" t="s">
        <v>392</v>
      </c>
      <c r="Q161" s="18" t="s">
        <v>392</v>
      </c>
      <c r="R161" s="18" t="s">
        <v>392</v>
      </c>
      <c r="S161" s="18" t="s">
        <v>392</v>
      </c>
      <c r="T161" s="18" t="s">
        <v>392</v>
      </c>
      <c r="U161" s="18" t="s">
        <v>392</v>
      </c>
      <c r="V161" s="18" t="s">
        <v>392</v>
      </c>
      <c r="W161" s="18" t="s">
        <v>392</v>
      </c>
      <c r="X161" s="18" t="s">
        <v>392</v>
      </c>
      <c r="Y161" s="18" t="s">
        <v>392</v>
      </c>
      <c r="Z161" s="18" t="s">
        <v>392</v>
      </c>
      <c r="AA161" s="18" t="s">
        <v>392</v>
      </c>
      <c r="AB161" s="18" t="s">
        <v>392</v>
      </c>
      <c r="AC161" s="18" t="s">
        <v>392</v>
      </c>
      <c r="AD161" s="18" t="s">
        <v>392</v>
      </c>
      <c r="AE161" s="49"/>
      <c r="AF161" s="18" t="s">
        <v>392</v>
      </c>
      <c r="AG161" s="18" t="s">
        <v>392</v>
      </c>
      <c r="AH161" s="18" t="s">
        <v>392</v>
      </c>
      <c r="AI161" s="18" t="s">
        <v>392</v>
      </c>
      <c r="AJ161" s="18" t="s">
        <v>392</v>
      </c>
      <c r="AK161" s="18" t="s">
        <v>392</v>
      </c>
      <c r="AL161" s="142" t="s">
        <v>389</v>
      </c>
    </row>
    <row r="162" spans="1:38" ht="26.25" customHeight="1" thickBot="1" x14ac:dyDescent="0.25">
      <c r="A162" s="45" t="s">
        <v>310</v>
      </c>
      <c r="B162" s="45" t="s">
        <v>311</v>
      </c>
      <c r="C162" s="94" t="s">
        <v>312</v>
      </c>
      <c r="D162" s="95"/>
      <c r="E162" s="19" t="s">
        <v>392</v>
      </c>
      <c r="F162" s="19" t="s">
        <v>392</v>
      </c>
      <c r="G162" s="19" t="s">
        <v>392</v>
      </c>
      <c r="H162" s="19" t="s">
        <v>392</v>
      </c>
      <c r="I162" s="19" t="s">
        <v>392</v>
      </c>
      <c r="J162" s="19" t="s">
        <v>392</v>
      </c>
      <c r="K162" s="19" t="s">
        <v>392</v>
      </c>
      <c r="L162" s="19" t="s">
        <v>392</v>
      </c>
      <c r="M162" s="19" t="s">
        <v>392</v>
      </c>
      <c r="N162" s="19" t="s">
        <v>392</v>
      </c>
      <c r="O162" s="19" t="s">
        <v>392</v>
      </c>
      <c r="P162" s="19" t="s">
        <v>392</v>
      </c>
      <c r="Q162" s="19" t="s">
        <v>392</v>
      </c>
      <c r="R162" s="19" t="s">
        <v>392</v>
      </c>
      <c r="S162" s="19" t="s">
        <v>392</v>
      </c>
      <c r="T162" s="19" t="s">
        <v>392</v>
      </c>
      <c r="U162" s="19" t="s">
        <v>392</v>
      </c>
      <c r="V162" s="19" t="s">
        <v>392</v>
      </c>
      <c r="W162" s="19" t="s">
        <v>392</v>
      </c>
      <c r="X162" s="19" t="s">
        <v>392</v>
      </c>
      <c r="Y162" s="19" t="s">
        <v>392</v>
      </c>
      <c r="Z162" s="19" t="s">
        <v>392</v>
      </c>
      <c r="AA162" s="19" t="s">
        <v>392</v>
      </c>
      <c r="AB162" s="19" t="s">
        <v>392</v>
      </c>
      <c r="AC162" s="19" t="s">
        <v>392</v>
      </c>
      <c r="AD162" s="19" t="s">
        <v>392</v>
      </c>
      <c r="AE162" s="49"/>
      <c r="AF162" s="19" t="s">
        <v>392</v>
      </c>
      <c r="AG162" s="19" t="s">
        <v>392</v>
      </c>
      <c r="AH162" s="19" t="s">
        <v>392</v>
      </c>
      <c r="AI162" s="19" t="s">
        <v>392</v>
      </c>
      <c r="AJ162" s="19" t="s">
        <v>392</v>
      </c>
      <c r="AK162" s="19" t="s">
        <v>392</v>
      </c>
      <c r="AL162" s="143" t="s">
        <v>389</v>
      </c>
    </row>
    <row r="163" spans="1:38" ht="26.25" customHeight="1" thickBot="1" x14ac:dyDescent="0.25">
      <c r="A163" s="45" t="s">
        <v>310</v>
      </c>
      <c r="B163" s="45" t="s">
        <v>313</v>
      </c>
      <c r="C163" s="94" t="s">
        <v>314</v>
      </c>
      <c r="D163" s="95"/>
      <c r="E163" s="19">
        <v>9.9259092065786717E-2</v>
      </c>
      <c r="F163" s="19">
        <v>8.743999999999999E-2</v>
      </c>
      <c r="G163" s="19">
        <v>6.645439999999999E-3</v>
      </c>
      <c r="H163" s="19">
        <v>7.5198399999999981E-3</v>
      </c>
      <c r="I163" s="19">
        <v>0.29709357782958429</v>
      </c>
      <c r="J163" s="19">
        <v>0.36311437290282522</v>
      </c>
      <c r="K163" s="19">
        <v>0.56117675812254808</v>
      </c>
      <c r="L163" s="19">
        <v>2.6738422004662584E-2</v>
      </c>
      <c r="M163" s="19">
        <v>3.540240950346393</v>
      </c>
      <c r="N163" s="19" t="s">
        <v>396</v>
      </c>
      <c r="O163" s="19" t="s">
        <v>396</v>
      </c>
      <c r="P163" s="19" t="s">
        <v>396</v>
      </c>
      <c r="Q163" s="19" t="s">
        <v>396</v>
      </c>
      <c r="R163" s="19" t="s">
        <v>396</v>
      </c>
      <c r="S163" s="19" t="s">
        <v>396</v>
      </c>
      <c r="T163" s="19" t="s">
        <v>396</v>
      </c>
      <c r="U163" s="19" t="s">
        <v>396</v>
      </c>
      <c r="V163" s="19" t="s">
        <v>396</v>
      </c>
      <c r="W163" s="19">
        <v>0.16505198768310236</v>
      </c>
      <c r="X163" s="19">
        <v>9.9031192609861426E-3</v>
      </c>
      <c r="Y163" s="19">
        <v>1.3204159014648191E-2</v>
      </c>
      <c r="Z163" s="19">
        <v>5.6117675812254802E-3</v>
      </c>
      <c r="AA163" s="19">
        <v>3.7961957167113548E-3</v>
      </c>
      <c r="AB163" s="19">
        <v>3.2515241573571163E-2</v>
      </c>
      <c r="AC163" s="19">
        <v>2.9049149832226012E-3</v>
      </c>
      <c r="AD163" s="19">
        <v>1.9806238521972282E-2</v>
      </c>
      <c r="AE163" s="49"/>
      <c r="AF163" s="19" t="s">
        <v>385</v>
      </c>
      <c r="AG163" s="19" t="s">
        <v>385</v>
      </c>
      <c r="AH163" s="19" t="s">
        <v>385</v>
      </c>
      <c r="AI163" s="19" t="s">
        <v>385</v>
      </c>
      <c r="AJ163" s="19" t="s">
        <v>385</v>
      </c>
      <c r="AK163" s="19">
        <v>33.010397536620474</v>
      </c>
      <c r="AL163" s="143" t="s">
        <v>447</v>
      </c>
    </row>
    <row r="164" spans="1:38" ht="26.25" customHeight="1" thickBot="1" x14ac:dyDescent="0.25">
      <c r="A164" s="45" t="s">
        <v>310</v>
      </c>
      <c r="B164" s="45" t="s">
        <v>315</v>
      </c>
      <c r="C164" s="94" t="s">
        <v>316</v>
      </c>
      <c r="D164" s="95"/>
      <c r="E164" s="19" t="s">
        <v>396</v>
      </c>
      <c r="F164" s="19" t="s">
        <v>396</v>
      </c>
      <c r="G164" s="19" t="s">
        <v>385</v>
      </c>
      <c r="H164" s="19" t="s">
        <v>396</v>
      </c>
      <c r="I164" s="19" t="s">
        <v>385</v>
      </c>
      <c r="J164" s="19" t="s">
        <v>385</v>
      </c>
      <c r="K164" s="19" t="s">
        <v>385</v>
      </c>
      <c r="L164" s="19" t="s">
        <v>385</v>
      </c>
      <c r="M164" s="19" t="s">
        <v>385</v>
      </c>
      <c r="N164" s="19" t="s">
        <v>385</v>
      </c>
      <c r="O164" s="19" t="s">
        <v>385</v>
      </c>
      <c r="P164" s="19" t="s">
        <v>385</v>
      </c>
      <c r="Q164" s="19" t="s">
        <v>385</v>
      </c>
      <c r="R164" s="19" t="s">
        <v>385</v>
      </c>
      <c r="S164" s="19" t="s">
        <v>385</v>
      </c>
      <c r="T164" s="19" t="s">
        <v>385</v>
      </c>
      <c r="U164" s="19" t="s">
        <v>385</v>
      </c>
      <c r="V164" s="19" t="s">
        <v>385</v>
      </c>
      <c r="W164" s="19" t="s">
        <v>385</v>
      </c>
      <c r="X164" s="19" t="s">
        <v>385</v>
      </c>
      <c r="Y164" s="19" t="s">
        <v>385</v>
      </c>
      <c r="Z164" s="19" t="s">
        <v>385</v>
      </c>
      <c r="AA164" s="19" t="s">
        <v>385</v>
      </c>
      <c r="AB164" s="19" t="s">
        <v>385</v>
      </c>
      <c r="AC164" s="19" t="s">
        <v>385</v>
      </c>
      <c r="AD164" s="19" t="s">
        <v>385</v>
      </c>
      <c r="AE164" s="50"/>
      <c r="AF164" s="19" t="s">
        <v>385</v>
      </c>
      <c r="AG164" s="19" t="s">
        <v>385</v>
      </c>
      <c r="AH164" s="19" t="s">
        <v>385</v>
      </c>
      <c r="AI164" s="19" t="s">
        <v>385</v>
      </c>
      <c r="AJ164" s="19" t="s">
        <v>385</v>
      </c>
      <c r="AK164" s="19" t="s">
        <v>396</v>
      </c>
      <c r="AL164" s="143" t="s">
        <v>389</v>
      </c>
    </row>
    <row r="165" spans="1:38" ht="15" customHeight="1" x14ac:dyDescent="0.2">
      <c r="D165" s="11"/>
      <c r="E165" s="1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3"/>
      <c r="AG165" s="13"/>
      <c r="AH165" s="13"/>
      <c r="AI165" s="13"/>
      <c r="AJ165" s="13"/>
      <c r="AK165" s="13"/>
      <c r="AL165" s="144"/>
    </row>
    <row r="166" spans="1:38" s="106" customFormat="1" ht="52.5" customHeight="1" x14ac:dyDescent="0.25">
      <c r="A166" s="159" t="s">
        <v>341</v>
      </c>
      <c r="B166" s="159"/>
      <c r="C166" s="159"/>
      <c r="D166" s="159"/>
      <c r="E166" s="159"/>
      <c r="F166" s="159"/>
      <c r="G166" s="159"/>
      <c r="H166" s="104"/>
      <c r="I166" s="105"/>
      <c r="J166" s="105"/>
      <c r="K166" s="105"/>
      <c r="L166" s="105"/>
      <c r="M166" s="105"/>
      <c r="N166" s="105"/>
      <c r="O166" s="105"/>
      <c r="P166" s="105"/>
      <c r="Q166" s="105"/>
      <c r="R166" s="105"/>
      <c r="S166" s="105"/>
      <c r="T166" s="105"/>
      <c r="U166" s="105"/>
      <c r="AC166" s="107"/>
      <c r="AD166" s="107"/>
      <c r="AG166" s="108"/>
      <c r="AH166" s="108"/>
      <c r="AI166" s="108"/>
      <c r="AJ166" s="108"/>
      <c r="AK166" s="108"/>
      <c r="AL166" s="145"/>
    </row>
    <row r="167" spans="1:38" s="109" customFormat="1" ht="63.75" customHeight="1" x14ac:dyDescent="0.25">
      <c r="A167" s="159" t="s">
        <v>345</v>
      </c>
      <c r="B167" s="159"/>
      <c r="C167" s="159"/>
      <c r="D167" s="159"/>
      <c r="E167" s="159"/>
      <c r="F167" s="159"/>
      <c r="G167" s="159"/>
      <c r="H167" s="104"/>
      <c r="I167" s="105"/>
      <c r="J167"/>
      <c r="K167"/>
      <c r="L167"/>
      <c r="M167" s="105"/>
      <c r="N167" s="105"/>
      <c r="O167" s="105"/>
      <c r="P167" s="105"/>
      <c r="Q167" s="105"/>
      <c r="R167" s="105"/>
      <c r="S167" s="105"/>
      <c r="T167" s="105"/>
      <c r="U167" s="105"/>
      <c r="AL167" s="146"/>
    </row>
    <row r="168" spans="1:38" s="109" customFormat="1" ht="26.25" customHeight="1" x14ac:dyDescent="0.25">
      <c r="A168" s="159" t="s">
        <v>342</v>
      </c>
      <c r="B168" s="159"/>
      <c r="C168" s="159"/>
      <c r="D168" s="159"/>
      <c r="E168" s="159"/>
      <c r="F168" s="159"/>
      <c r="G168" s="159"/>
      <c r="H168" s="104"/>
      <c r="I168" s="105"/>
      <c r="J168"/>
      <c r="K168"/>
      <c r="L168"/>
      <c r="M168" s="105"/>
      <c r="N168" s="105"/>
      <c r="O168" s="105"/>
      <c r="P168" s="105"/>
      <c r="Q168" s="105"/>
      <c r="R168" s="105"/>
      <c r="S168" s="105"/>
      <c r="T168" s="105"/>
      <c r="U168" s="105"/>
      <c r="AL168" s="146"/>
    </row>
    <row r="169" spans="1:38" s="106" customFormat="1" ht="26.25" customHeight="1" x14ac:dyDescent="0.25">
      <c r="A169" s="159" t="s">
        <v>343</v>
      </c>
      <c r="B169" s="159"/>
      <c r="C169" s="159"/>
      <c r="D169" s="159"/>
      <c r="E169" s="159"/>
      <c r="F169" s="159"/>
      <c r="G169" s="159"/>
      <c r="H169" s="104"/>
      <c r="I169" s="105"/>
      <c r="J169"/>
      <c r="K169"/>
      <c r="L169"/>
      <c r="M169" s="105"/>
      <c r="N169" s="105"/>
      <c r="O169" s="105"/>
      <c r="P169" s="105"/>
      <c r="Q169" s="105"/>
      <c r="R169" s="105"/>
      <c r="S169" s="105"/>
      <c r="T169" s="105"/>
      <c r="U169" s="105"/>
      <c r="AC169" s="107"/>
      <c r="AD169" s="107"/>
      <c r="AG169" s="108"/>
      <c r="AH169" s="108"/>
      <c r="AI169" s="108"/>
      <c r="AJ169" s="108"/>
      <c r="AK169" s="108"/>
      <c r="AL169" s="145"/>
    </row>
    <row r="170" spans="1:38" s="109" customFormat="1" ht="52.5" customHeight="1" x14ac:dyDescent="0.25">
      <c r="A170" s="159" t="s">
        <v>344</v>
      </c>
      <c r="B170" s="159"/>
      <c r="C170" s="159"/>
      <c r="D170" s="159"/>
      <c r="E170" s="159"/>
      <c r="F170" s="159"/>
      <c r="G170" s="159"/>
      <c r="H170" s="104"/>
      <c r="I170" s="105"/>
      <c r="J170"/>
      <c r="K170"/>
      <c r="L170"/>
      <c r="M170" s="105"/>
      <c r="N170" s="105"/>
      <c r="O170" s="105"/>
      <c r="P170" s="105"/>
      <c r="Q170" s="105"/>
      <c r="R170" s="105"/>
      <c r="S170" s="105"/>
      <c r="T170" s="105"/>
      <c r="U170" s="105"/>
      <c r="AL170" s="146"/>
    </row>
  </sheetData>
  <mergeCells count="15">
    <mergeCell ref="A168:G168"/>
    <mergeCell ref="A169:G169"/>
    <mergeCell ref="A170:G170"/>
    <mergeCell ref="Q10:V11"/>
    <mergeCell ref="W10:AD10"/>
    <mergeCell ref="AF10:AL11"/>
    <mergeCell ref="X11:AB11"/>
    <mergeCell ref="A166:G166"/>
    <mergeCell ref="A167:G167"/>
    <mergeCell ref="A10:A12"/>
    <mergeCell ref="B10:D12"/>
    <mergeCell ref="E10:H11"/>
    <mergeCell ref="I10:L11"/>
    <mergeCell ref="M10:M11"/>
    <mergeCell ref="N10:P11"/>
  </mergeCells>
  <conditionalFormatting sqref="E14:AD141">
    <cfRule type="cellIs" dxfId="280" priority="7" operator="equal">
      <formula>0</formula>
    </cfRule>
  </conditionalFormatting>
  <conditionalFormatting sqref="E143:AD149">
    <cfRule type="cellIs" dxfId="279" priority="3" operator="equal">
      <formula>0</formula>
    </cfRule>
  </conditionalFormatting>
  <conditionalFormatting sqref="E157:AD164 AF157:AK164">
    <cfRule type="cellIs" dxfId="278" priority="1" operator="equal">
      <formula>0</formula>
    </cfRule>
  </conditionalFormatting>
  <conditionalFormatting sqref="E14:AL140">
    <cfRule type="cellIs" dxfId="277" priority="8" stopIfTrue="1" operator="equal">
      <formula>"NO"</formula>
    </cfRule>
    <cfRule type="cellIs" dxfId="276" priority="9" stopIfTrue="1" operator="equal">
      <formula>"NA"</formula>
    </cfRule>
    <cfRule type="cellIs" dxfId="275" priority="10" stopIfTrue="1" operator="equal">
      <formula>"IE"</formula>
    </cfRule>
    <cfRule type="cellIs" dxfId="274" priority="11" stopIfTrue="1" operator="equal">
      <formula>"NE"</formula>
    </cfRule>
  </conditionalFormatting>
  <conditionalFormatting sqref="AF90:AK140 AL99:AL124">
    <cfRule type="cellIs" dxfId="273" priority="6" operator="equal">
      <formula>0</formula>
    </cfRule>
  </conditionalFormatting>
  <conditionalFormatting sqref="AF14:AL149">
    <cfRule type="cellIs" dxfId="272" priority="2" operator="equal">
      <formula>0</formula>
    </cfRule>
  </conditionalFormatting>
  <conditionalFormatting sqref="AL90">
    <cfRule type="cellIs" dxfId="271" priority="5" operator="equal">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35</vt:i4>
      </vt:variant>
    </vt:vector>
  </HeadingPairs>
  <TitlesOfParts>
    <vt:vector size="35" baseType="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lpstr>1997</vt:lpstr>
      <vt:lpstr>1996</vt:lpstr>
      <vt:lpstr>1995</vt:lpstr>
      <vt:lpstr>1994</vt:lpstr>
      <vt:lpstr>1993</vt:lpstr>
      <vt:lpstr>1992</vt:lpstr>
      <vt:lpstr>1991</vt:lpstr>
      <vt:lpstr>1990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2018-10-01T10:48:51Z</dcterms:created>
  <dcterms:modified xsi:type="dcterms:W3CDTF">2026-03-13T10:45:02Z</dcterms:modified>
</cp:coreProperties>
</file>